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chardo\Desktop\Archivos MOPC\CARPETAS PARA PROCESOS\18-Junio 2019\memiso\"/>
    </mc:Choice>
  </mc:AlternateContent>
  <bookViews>
    <workbookView xWindow="0" yWindow="0" windowWidth="20490" windowHeight="7665"/>
  </bookViews>
  <sheets>
    <sheet name="CASA EL MEMISO 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 localSheetId="0">[6]Analisis!$D$63</definedName>
    <definedName name="__hor280">[6]Analisis!$D$63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 localSheetId="0">[7]Sheet4!$E:$E</definedName>
    <definedName name="__pu4">[7]Sheet4!$E:$E</definedName>
    <definedName name="__pu5" localSheetId="0">[7]Sheet5!$E:$E</definedName>
    <definedName name="__pu5">[7]Sheet5!$E:$E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[9]Análisis!#REF!</definedName>
    <definedName name="__SUB1">[9]Análisis!#REF!</definedName>
    <definedName name="_1" localSheetId="0">[10]A!#REF!</definedName>
    <definedName name="_1">[10]A!#REF!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 localSheetId="0">[6]Analisis!$D$63</definedName>
    <definedName name="_hor280">[6]Analisis!$D$63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[11]analisis!$G$2432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 localSheetId="0">[7]Sheet4!$E:$E</definedName>
    <definedName name="_pu4">[7]Sheet4!$E:$E</definedName>
    <definedName name="_pu5" localSheetId="0">[7]Sheet5!$E:$E</definedName>
    <definedName name="_pu5">[7]Sheet5!$E:$E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[12]Ana!$F$3421</definedName>
    <definedName name="_TC220">[12]Ana!$F$3433</definedName>
    <definedName name="_TUB24" localSheetId="0">#REF!</definedName>
    <definedName name="_TUB24">#REF!</definedName>
    <definedName name="_VAR12">[13]Precio!$F$12</definedName>
    <definedName name="_VAR38">[13]Precio!$F$11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[13]Precio!$F$20</definedName>
    <definedName name="AC" localSheetId="0">#REF!</definedName>
    <definedName name="AC">#REF!</definedName>
    <definedName name="aca.19.km">'[14]Analisis Unitarios'!$F$154</definedName>
    <definedName name="aca.1er.km">'[14]Analisis Unitarios'!$F$136</definedName>
    <definedName name="aca.20.km">'[14]Analisis Unitarios'!$F$155</definedName>
    <definedName name="aca.30.km">'[14]Analisis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'[15]Listado Equipos a utilizar'!#REF!</definedName>
    <definedName name="acarreo">'[15]Listado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[12]Ana!$F$4488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[16]Insumos!$B$6:$D$6</definedName>
    <definedName name="Acero_1_4______Grado_40">[16]Insumos!$B$7:$D$7</definedName>
    <definedName name="Acero_2">#N/A</definedName>
    <definedName name="Acero_3">#N/A</definedName>
    <definedName name="Acero_3_4__1_____Grado_40">[16]Insumos!$B$8:$D$8</definedName>
    <definedName name="Acero_3_8______Grado_40">[16]Insumos!$B$9:$D$9</definedName>
    <definedName name="ACERO1">[12]Ana!$F$35</definedName>
    <definedName name="ACERO12">[12]Ana!$F$23</definedName>
    <definedName name="ACERO1225">[12]Ana!$F$27</definedName>
    <definedName name="ACERO14">[12]Ana!$F$11</definedName>
    <definedName name="ACERO34">[12]Ana!$F$31</definedName>
    <definedName name="ACERO38">[12]Ana!$F$15</definedName>
    <definedName name="ACERO3825">[12]Ana!$F$19</definedName>
    <definedName name="ACERO601">[12]Ana!$F$59</definedName>
    <definedName name="ACERO6012">[12]Ana!$F$47</definedName>
    <definedName name="ACERO601225">[12]Ana!$F$51</definedName>
    <definedName name="ACERO6034">[12]Ana!$F$55</definedName>
    <definedName name="ACERO6038">[12]Ana!$F$39</definedName>
    <definedName name="ACERO603825">[12]Ana!$F$43</definedName>
    <definedName name="acerog40">[17]MATERIALES!$G$7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[18]Analisis!$B$1:$B$451</definedName>
    <definedName name="ACUM" localSheetId="0">[10]A!#REF!</definedName>
    <definedName name="ACUM">[10]A!#REF!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'[19]Resumen Precio Equipos'!$C$28</definedName>
    <definedName name="adm.a" localSheetId="0" hidden="1">'[20]ANALISIS STO DGO'!#REF!</definedName>
    <definedName name="adm.a" hidden="1">'[20]ANALISIS STO DGO'!#REF!</definedName>
    <definedName name="ADMBL" localSheetId="0" hidden="1">'[20]ANALISIS STO DGO'!#REF!</definedName>
    <definedName name="ADMBL" hidden="1">'[20]ANALISIS STO DGO'!#REF!</definedName>
    <definedName name="ADMINISTRATIVOS" localSheetId="0">#REF!</definedName>
    <definedName name="ADMINISTRATIVOS">#REF!</definedName>
    <definedName name="Adoquín_Mediterráneo_Gris">[16]Insumos!$B$156:$D$156</definedName>
    <definedName name="AG">[13]Precio!$F$21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'[15]Listado Equipos a utilizar'!#REF!</definedName>
    <definedName name="agricola">'[15]Listado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'[21]MATERIALES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[13]Precio!$F$16</definedName>
    <definedName name="ALAM18">[13]Precio!$F$15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[16]Insumos!$B$20:$D$20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[17]MATERIALES!$G$10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'[22]Mano de Obra'!$D$11</definedName>
    <definedName name="ALBANIL2">'[22]Mano de Obra'!$D$12</definedName>
    <definedName name="ALBANIL3">'[22]Mano de Obra'!$D$13</definedName>
    <definedName name="Alq._Madera_Dintel____Incl._M_O">[16]Insumos!$B$122:$D$122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[16]Insumos!$B$124:$D$124</definedName>
    <definedName name="Alq._Madera_P_Rampa_____Incl._M_O">[16]Insumos!$B$127:$D$127</definedName>
    <definedName name="Alq._Madera_P_Viga_____Incl._M_O">[16]Insumos!$B$128:$D$128</definedName>
    <definedName name="Alq._Madera_P_Vigas_y_Columnas_Amarre____Incl._M_O">[16]Insumos!$B$129:$D$129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[18]Analisis!$A$1:$H$451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[16]Insumos!$B$24:$D$24</definedName>
    <definedName name="Andamios____0.25_planchas_plywood___10_usos">[16]Insumos!$B$25:$D$25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'[20]ANALISIS STO DGO'!#REF!</definedName>
    <definedName name="are" hidden="1">'[20]ANALISIS STO DGO'!#REF!</definedName>
    <definedName name="_xlnm.Print_Area" localSheetId="0">'CASA EL MEMISO  (2)'!$A$1:$G$178</definedName>
    <definedName name="_xlnm.Print_Area">[8]A!#REF!</definedName>
    <definedName name="ARENA" localSheetId="0">#REF!</definedName>
    <definedName name="ARENA">#REF!</definedName>
    <definedName name="Arena_Fina">[16]Insumos!$B$17:$D$17</definedName>
    <definedName name="Arena_Gruesa_Lavada">[16]Insumos!$B$16:$D$16</definedName>
    <definedName name="ARENA_LAV_CLASIF">'[21]MATERIALES LISTADO'!$D$9</definedName>
    <definedName name="Arena_Triturada_y_Lavada___especial_para_hormigones">[16]Insumos!$B$14:$D$14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[17]MATERIALES!$G$11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[17]MATERIALES!$G$12</definedName>
    <definedName name="arenalavada">[17]MATERIALES!$G$13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'[15]Listado Equipos a utilizar'!#REF!</definedName>
    <definedName name="arranque">'[15]Listado Equipos a utilizar'!#REF!</definedName>
    <definedName name="Artículo" localSheetId="0">[23]Cotizaciones!$D:$D</definedName>
    <definedName name="Artículo">[24]Cotizaciones!$D:$D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'[22]Mano de Obra'!$D$8</definedName>
    <definedName name="ayudcadenero">[17]OBRAMANO!$F$67</definedName>
    <definedName name="B" localSheetId="0">#REF!</definedName>
    <definedName name="B">#REF!</definedName>
    <definedName name="bajada.tubo.24">'[14]Analisis Unitarios'!$E$983</definedName>
    <definedName name="Baldosas_Granito_40x40____Linea_de_Lujo_Color">[16]Insumos!$B$26:$D$26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[12]Ana!$F$3582</definedName>
    <definedName name="BAÑERAHFCOL">[12]Ana!$F$3609</definedName>
    <definedName name="BAÑERALIV">[12]Ana!$F$3555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[11]analisis!$G$2860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[12]Ana!$F$3635</definedName>
    <definedName name="BIDETBCOPVC" localSheetId="0">#REF!</definedName>
    <definedName name="BIDETBCOPVC">#REF!</definedName>
    <definedName name="BIDETCOL">[12]Ana!$F$3661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'[25]Ana.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[12]Ana!$F$216</definedName>
    <definedName name="BLOCK12">[12]Ana!$F$227</definedName>
    <definedName name="BLOCK4">[12]Ana!$F$106</definedName>
    <definedName name="BLOCK4RUST">[12]Ana!$F$238</definedName>
    <definedName name="BLOCK5" localSheetId="0">#REF!</definedName>
    <definedName name="BLOCK5">#REF!</definedName>
    <definedName name="BLOCK6">[12]Ana!$F$139</definedName>
    <definedName name="BLOCK640">[12]Ana!$F$128</definedName>
    <definedName name="BLOCK6VIO2">[12]Ana!$F$150</definedName>
    <definedName name="BLOCK8">[12]Ana!$F$183</definedName>
    <definedName name="BLOCK820">[12]Ana!$F$161</definedName>
    <definedName name="BLOCK820CLLENAS">[12]Ana!$F$205</definedName>
    <definedName name="BLOCK840">[12]Ana!$F$172</definedName>
    <definedName name="BLOCK840CLLENAS">[12]Ana!$F$194</definedName>
    <definedName name="BLOCK8RUST">[12]Ana!$F$248</definedName>
    <definedName name="BLOCKCA" localSheetId="0">#REF!</definedName>
    <definedName name="BLOCKCA">#REF!</definedName>
    <definedName name="BLOCKCALAD666">[12]Ana!$F$253</definedName>
    <definedName name="BLOCKCALAD886">[12]Ana!$F$258</definedName>
    <definedName name="BLOCKCALADORN152040">[12]Ana!$F$263</definedName>
    <definedName name="BLOCKORNAMENTAL" localSheetId="0">#REF!</definedName>
    <definedName name="BLOCKORNAMENTAL">#REF!</definedName>
    <definedName name="Bloques_de_4">[16]Insumos!$B$21:$D$21</definedName>
    <definedName name="Bloques_de_6">[16]Insumos!$B$22:$D$22</definedName>
    <definedName name="Bloques_de_8">[16]Insumos!$B$23:$D$23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[12]Ana!$F$72</definedName>
    <definedName name="BORDILLO6">[12]Ana!$F$82</definedName>
    <definedName name="BORDILLO8">[12]Ana!$F$92</definedName>
    <definedName name="Borrar_C.A1">'[26]Col.Amarre'!$J$9:$M$9,'[26]Col.Amarre'!$J$10:$R$10,'[26]Col.Amarre'!$AG$13:$AH$13,'[26]Col.Amarre'!$AJ$11:$AK$11,'[26]Col.Amarre'!$AP$13:$AQ$13,'[26]Col.Amarre'!$AR$11:$AS$11,'[26]Col.Amarre'!$D$16:$M$35,'[26]Col.Amarre'!$V$16:$AC$35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'[27]Cotz.'!$F$23:$F$800,'[27]Cotz.'!$K$280:$K$800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de_Material">[16]Insumos!$B$27:$D$27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[16]Insumos!$B$148:$D$148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'[22]Mano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'[19]O.M. y Salarios'!#REF!</definedName>
    <definedName name="cadeneros">'[19]O.M.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[16]Insumos!$B$29:$D$29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[12]Ana!$F$3672</definedName>
    <definedName name="CAMARAROC">[12]Ana!$F$3683</definedName>
    <definedName name="CAMARATIE">[12]Ana!$F$3694</definedName>
    <definedName name="camioncama" localSheetId="0">'[15]Listado Equipos a utilizar'!#REF!</definedName>
    <definedName name="camioncama">'[15]Listado Equipos a utilizar'!#REF!</definedName>
    <definedName name="camioneta" localSheetId="0">'[15]Listado Equipos a utilizar'!#REF!</definedName>
    <definedName name="camioneta">'[15]Listado Equipos a utilizar'!#REF!</definedName>
    <definedName name="CAMIONVOLTEO">[17]EQUIPOS!$I$19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[12]Ana!$F$443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'[29]Cargas Sociales'!$G$23</definedName>
    <definedName name="Car.Soc.">'[14]Cargas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'[15]Listado Equipos a utilizar'!#REF!</definedName>
    <definedName name="cargador">'[15]Listado Equipos a utilizar'!#REF!</definedName>
    <definedName name="CARGADORB">[30]EQUIPOS!$D$13</definedName>
    <definedName name="carguio.retro.pala">'[14]Analisis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'[25]Costos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[16]Insumos!$B$13:$D$13</definedName>
    <definedName name="Cascajo_Sucio" localSheetId="0">[7]Insumos!#REF!</definedName>
    <definedName name="Cascajo_Sucio">[7]Insumos!#REF!</definedName>
    <definedName name="CASETA200">[12]Ana!$F$290</definedName>
    <definedName name="CASETA200M2">[12]Ana!$F$291</definedName>
    <definedName name="CASETA500">[12]Ana!$F$327</definedName>
    <definedName name="CASETAM2">[12]Ana!$F$328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[13]Precio!$F$9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[16]Insumos!$B$32:$D$32</definedName>
    <definedName name="CEMENTO_GRIS_FDA">'[21]MATERIALES LISTADO'!$D$17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'[25]Insumos materiales'!$J$48</definedName>
    <definedName name="Cerámica_30x30_Pared">[16]Insumos!$B$35:$D$35</definedName>
    <definedName name="Cerámica_Italiana_Pared">[16]Insumos!$B$34:$D$34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>'[29]Analisis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'[19]Resumen Precio Equipos'!$I$16</definedName>
    <definedName name="CG" localSheetId="0">#REF!</definedName>
    <definedName name="CG">#REF!</definedName>
    <definedName name="chazo" localSheetId="0">[17]OBRAMANO!#REF!</definedName>
    <definedName name="chazo">[17]OBRAMANO!#REF!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[16]Insumos!$B$46:$D$46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'[15]Listado Equipos a utilizar'!$I$11</definedName>
    <definedName name="CISTERNA4CAL">[12]Ana!$F$3759</definedName>
    <definedName name="CISTERNA4ROC">[12]Ana!$F$3779</definedName>
    <definedName name="CISTERNA8TIE">[12]Ana!$F$3799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[16]Insumos!$B$47:$D$47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'[32]Desembolso de Caja'!$I$7</definedName>
    <definedName name="coef.adm." localSheetId="0">#REF!</definedName>
    <definedName name="coef.adm.">#REF!</definedName>
    <definedName name="coef.gas.adm">'[14]Datos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[17]EQUIPOS!$I$28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[12]Ana!$F$343</definedName>
    <definedName name="CONTENTELFORDM3">[12]Ana!$F$342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[11]analisis!$G$773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'[14]Analisis Unitarios'!$F$56</definedName>
    <definedName name="costo.andamio.panete">'[14]Analisis Unitarios'!$F$35</definedName>
    <definedName name="costo.bajada.block">'[14]Analisis Unitarios'!$F$37</definedName>
    <definedName name="costo.bajada.ladrillo">'[14]Analisis Unitarios'!$F$38</definedName>
    <definedName name="costo.bajada.mat.m3">'[14]Analisis Unitarios'!$F$39</definedName>
    <definedName name="costo.block8">'[14]Analisis Unitarios'!$F$74</definedName>
    <definedName name="costo.camion.cisterna">'[14]Analisis Unitarios'!$E$331</definedName>
    <definedName name="costo.carguio.exc">'[33]Analisis Unitarios'!$E$173</definedName>
    <definedName name="costo.carguio.mat">'[14]Analisis Unitarios'!$E$526</definedName>
    <definedName name="costo.codo.pvc.media.presion" localSheetId="0">#REF!</definedName>
    <definedName name="costo.codo.pvc.media.presion">#REF!</definedName>
    <definedName name="costo.coloc.afalto.2.5.pulg">'[14]Analisis Unitarios'!$F$61</definedName>
    <definedName name="costo.coloc.guardera">'[14]Analisis Unitarios'!$F$36</definedName>
    <definedName name="costo.demoli.baden">'[14]Analisis Unitarios'!$E$1687</definedName>
    <definedName name="costo.demoli.registro.1.5">'[14]Analisis Unitarios'!$E$1673</definedName>
    <definedName name="costo.enc.des.losas.35">'[14]Analisis Unitarios'!$F$43</definedName>
    <definedName name="costo.enc.des.muro.20">'[14]Analisis Unitarios'!$F$42</definedName>
    <definedName name="costo.fd.cemento">'[14]Analisis Unitarios'!$F$122</definedName>
    <definedName name="costo.gl.ac30">'[14]Analisis Unitarios'!$F$129</definedName>
    <definedName name="costo.gl.aceite.formaleta">'[14]Analisis Unitarios'!$F$70</definedName>
    <definedName name="costo.gl.agua">'[14]Analisis Unitarios'!$F$120</definedName>
    <definedName name="costo.gl.gasoil">'[14]Analisis Unitarios'!$F$97</definedName>
    <definedName name="costo.gl.gasolina.reg">'[14]Analisis Unitarios'!$F$99</definedName>
    <definedName name="costo.gl.kerone">'[14]Analisis Unitarios'!$F$130</definedName>
    <definedName name="costo.gl.tangi" localSheetId="0">#REF!</definedName>
    <definedName name="costo.gl.tangi">#REF!</definedName>
    <definedName name="costo.grader.cat.140h">'[14]Analisis Unitarios'!$E$305</definedName>
    <definedName name="costo.horm.ind.140">'[14]Analisis Unitarios'!$F$103</definedName>
    <definedName name="costo.horm.ind.180">'[14]Analisis Unitarios'!$F$105</definedName>
    <definedName name="costo.horm.ind.210">'[14]Analisis Unitarios'!$F$106</definedName>
    <definedName name="costo.horm.ind.240">'[14]Analisis Unitarios'!$F$107</definedName>
    <definedName name="costo.ladrillo">'[14]Analisis Unitarios'!$F$77</definedName>
    <definedName name="costo.lb.ala.12">'[14]Analisis Unitarios'!$F$80</definedName>
    <definedName name="costo.lb.ala.18">'[14]Analisis Unitarios'!$F$79</definedName>
    <definedName name="costo.lb.clavo.corriente">'[14]Analisis Unitarios'!$F$73</definedName>
    <definedName name="costo.letrero.preventivo">'[14]Analisis Unitarios'!$F$113</definedName>
    <definedName name="costo.m2.distrib">'[14]Analisis Unitarios'!$E$1701</definedName>
    <definedName name="costo.m2.distrib.agreg">'[14]Analisis Unitarios'!$E$1712</definedName>
    <definedName name="costo.m3.arena">'[14]Analisis Unitarios'!$F$124</definedName>
    <definedName name="costo.m3.arena.panete">'[14]Analisis Unitarios'!$F$119</definedName>
    <definedName name="costo.m3.arena.rell">'[14]Analisis Unitarios'!$F$125</definedName>
    <definedName name="costo.m3.base">'[14]Analisis Unitarios'!$F$126</definedName>
    <definedName name="costo.m3.bomba.arrastre">'[14]Analisis Unitarios'!$F$109</definedName>
    <definedName name="costo.m3.grava">'[14]Analisis Unitarios'!$F$128</definedName>
    <definedName name="costo.m3.gravoarena">'[14]Analisis Unitarios'!$F$123</definedName>
    <definedName name="costo.m3.horm.trompo">'[14]Analisis Unitarios'!$E$700</definedName>
    <definedName name="costo.m3.sub.base">'[14]Analisis Unitarios'!$F$127</definedName>
    <definedName name="costo.mat.relleno">'[14]Analisis Unitarios'!$F$121</definedName>
    <definedName name="costo.mezcla.1.3">'[14]Analisis Unitarios'!$E$673</definedName>
    <definedName name="costo.mezcla.1.3.5">'[14]Analisis Unitarios'!$E$683</definedName>
    <definedName name="costo.ml.hilo.nylon">'[14]Analisis Unitarios'!$F$72</definedName>
    <definedName name="costo.mo.acera">'[14]Analisis Unitarios'!$F$41</definedName>
    <definedName name="costo.mo.block.8">'[14]Analisis Unitarios'!$F$30</definedName>
    <definedName name="costo.mo.conten">'[14]Analisis Unitarios'!$F$40</definedName>
    <definedName name="costo.mo.ladrillo">'[14]Analisis Unitarios'!$F$33</definedName>
    <definedName name="costo.mo.m2.panete">'[14]Analisis Unitarios'!$F$34</definedName>
    <definedName name="costo.mo.qq.acero">'[14]Analisis Unitarios'!$F$44</definedName>
    <definedName name="costo.mortero.panete">'[14]Analisis Unitarios'!$E$691</definedName>
    <definedName name="costo.p2.pinobruto">'[14]Analisis Unitarios'!$F$71</definedName>
    <definedName name="costo.pala.966">'[33]Analisis Unitarios'!$E$151</definedName>
    <definedName name="costo.pala.cat.966d">'[14]Analisis Unitarios'!$E$313</definedName>
    <definedName name="costo.panete">'[14]Analisis Unitarios'!$E$711</definedName>
    <definedName name="costo.pl.madera.4.2">'[14]Analisis Unitarios'!$F$69</definedName>
    <definedName name="costo.plancha.madera.4.8">'[14]Analisis Unitarios'!$F$68</definedName>
    <definedName name="costo.qq.acero">'[14]Analisis Unitarios'!$F$78</definedName>
    <definedName name="costo.retro.cat.225">'[14]Analisis Unitarios'!$E$289</definedName>
    <definedName name="costo.retro.cat.416">'[14]Analisis Unitarios'!$E$297</definedName>
    <definedName name="costo.rodillo.dinapac.ca25">'[14]Analisis Unitarios'!$E$321</definedName>
    <definedName name="costo.sumin.asfalto">'[14]Analisis Unitarios'!$F$60</definedName>
    <definedName name="costo.tapa.registro">'[14]Analisis Unitarios'!$F$67</definedName>
    <definedName name="costo.transp.gl.ac30">'[14]Analisis Unitarios'!$F$131</definedName>
    <definedName name="costo.traslado.corto.patana">'[14]Analisis Unitarios'!$F$96</definedName>
    <definedName name="costo.traslado.largo.patana">'[14]Analisis Unitarios'!$F$95</definedName>
    <definedName name="costo.tub.18">'[14]Analisis Unitarios'!$F$93</definedName>
    <definedName name="costo.tub.21">'[14]Analisis Unitarios'!$F$92</definedName>
    <definedName name="costo.tub.24">'[14]Analisis Unitarios'!$F$91</definedName>
    <definedName name="costo.tub.36">'[14]Analisis Unitarios'!$F$89</definedName>
    <definedName name="costo.tub.42">'[14]Analisis Unitarios'!$F$88</definedName>
    <definedName name="costo.tub.48">'[14]Analisis Unitarios'!$F$87</definedName>
    <definedName name="costo.tub.60">'[14]Analisis Unitarios'!$F$86</definedName>
    <definedName name="costo.tub.72">'[14]Analisis Unitarios'!$F$85</definedName>
    <definedName name="costo.tub.8">'[14]Analisis Unitarios'!$F$94</definedName>
    <definedName name="costo.tubo.pvc.media.presion" localSheetId="0">#REF!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ciones" localSheetId="0">[23]Cotizaciones!$A$1:$H$561</definedName>
    <definedName name="cotizaciones">[24]Cotizaciones!$A$1:$H$562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[30]EQUIPOS!$D$27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[34]peso!#REF!</definedName>
    <definedName name="D">[34]peso!#REF!</definedName>
    <definedName name="D_2">#N/A</definedName>
    <definedName name="D_3">#N/A</definedName>
    <definedName name="D7H">[17]EQUIPOS!$I$9</definedName>
    <definedName name="D8K">[17]EQUIPOS!$I$8</definedName>
    <definedName name="d8r" localSheetId="0">'[15]Listado Equipos a utilizar'!#REF!</definedName>
    <definedName name="d8r">'[15]Listado Equipos a utilizar'!#REF!</definedName>
    <definedName name="D8T">'[19]Resumen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[16]Insumos!$B$50:$D$50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[12]Ana!$F$3809</definedName>
    <definedName name="DESP34">[12]Ana!$F$3819</definedName>
    <definedName name="DESP44">[12]Ana!$F$3829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[12]Ana!$F$352</definedName>
    <definedName name="DESPLU4">[12]Ana!$F$359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'[35]V.Tierras A'!$H$17</definedName>
    <definedName name="dia.ayud.equip">'[14]Analisis Unitarios'!$F$16</definedName>
    <definedName name="dia.bomba">'[14]Analisis Unitarios'!$F$51</definedName>
    <definedName name="dia.cadenero">'[14]Analisis Unitarios'!$F$19</definedName>
    <definedName name="dia.camion.distrib">'[14]Analisis Unitarios'!$F$59</definedName>
    <definedName name="dia.capataz">'[14]Analisis Unitarios'!$F$10</definedName>
    <definedName name="dia.chofer.liv">'[14]Analisis Unitarios'!$F$21</definedName>
    <definedName name="dia.distribuidor.agreg">'[14]Analisis Unitarios'!$F$62</definedName>
    <definedName name="dia.nivelador">'[14]Analisis Unitarios'!$F$18</definedName>
    <definedName name="dia.obrero">'[14]Analisis Unitarios'!$F$14</definedName>
    <definedName name="dia.obrero.1ra" localSheetId="0">#REF!</definedName>
    <definedName name="dia.obrero.1ra">#REF!</definedName>
    <definedName name="dia.operador">'[14]Analisis Unitarios'!$F$15</definedName>
    <definedName name="dia.tec.1ra">'[14]Analisis Unitarios'!$F$12</definedName>
    <definedName name="dia.tec.esp" localSheetId="0">#REF!</definedName>
    <definedName name="dia.tec.esp">#REF!</definedName>
    <definedName name="dia.topografo">'[14]Analisis Unitarios'!$F$17</definedName>
    <definedName name="dia.trompo.lig">'[14]Analisis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'[15]Listado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'[19]Resumen Precio Equipos'!$C$27</definedName>
    <definedName name="DUCHAFRIAHG">[12]Ana!$F$3862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[17]EQUIPOS!$I$13</definedName>
    <definedName name="E" localSheetId="0">#REF!</definedName>
    <definedName name="E">#REF!</definedName>
    <definedName name="e214bft" localSheetId="0">'[15]Listado Equipos a utilizar'!#REF!</definedName>
    <definedName name="e214bft">'[15]Listado Equipos a utilizar'!#REF!</definedName>
    <definedName name="e320b" localSheetId="0">'[15]Listado Equipos a utilizar'!#REF!</definedName>
    <definedName name="e320b">'[15]Listado Equipos a utilizar'!#REF!</definedName>
    <definedName name="elementoHormigón">[36]Hormigón!$A:$K</definedName>
    <definedName name="EMERGE" localSheetId="0" hidden="1">'[20]ANALISIS STO DGO'!#REF!</definedName>
    <definedName name="EMERGE" hidden="1">'[20]ANALISIS STO DGO'!#REF!</definedName>
    <definedName name="EMERGENCY" localSheetId="0" hidden="1">'[20]ANALISIS STO DGO'!#REF!</definedName>
    <definedName name="EMERGENCY" hidden="1">'[20]ANALISIS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[12]Ana!$F$387</definedName>
    <definedName name="EMPEXTMA">[12]Ana!$F$407</definedName>
    <definedName name="EMPINTCONACEROYMALLACONTRA" localSheetId="0">#REF!</definedName>
    <definedName name="EMPINTCONACEROYMALLACONTRA">#REF!</definedName>
    <definedName name="EMPINTMA">[12]Ana!$F$399</definedName>
    <definedName name="EMPPULSCOL">[12]Ana!$F$438</definedName>
    <definedName name="EMPRAS">[12]Ana!$F$415</definedName>
    <definedName name="EMPRUS">[12]Ana!$F$430</definedName>
    <definedName name="EMPTECHO">[12]Ana!$F$423</definedName>
    <definedName name="Encache">[17]OBRAMANO!$F$43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'[15]Listado Equipos a utilizar'!#REF!</definedName>
    <definedName name="eqacero">'[15]Listado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[12]Ana!$F$467</definedName>
    <definedName name="ESCGRA23C">[12]Ana!$F$473</definedName>
    <definedName name="ESCGRA23G">[12]Ana!$F$479</definedName>
    <definedName name="ESCGRABOTB">[12]Ana!$F$485</definedName>
    <definedName name="ESCGRABOTC">[12]Ana!$F$491</definedName>
    <definedName name="ESCMARAGLPR" localSheetId="0">'[37]analisis unitarios'!#REF!</definedName>
    <definedName name="ESCMARAGLPR">'[37]analisis unitarios'!#REF!</definedName>
    <definedName name="escobillones" localSheetId="0">'[15]Listado Equipos a utilizar'!#REF!</definedName>
    <definedName name="escobillones">'[15]Listado Equipos a utilizar'!#REF!</definedName>
    <definedName name="ESCSUPCHAB" localSheetId="0">#REF!</definedName>
    <definedName name="ESCSUPCHAB">#REF!</definedName>
    <definedName name="ESCSUPCHAC">[12]Ana!$F$509</definedName>
    <definedName name="ESCVIBB">[12]Ana!$F$515</definedName>
    <definedName name="ESCVIBC">[12]Ana!$F$521</definedName>
    <definedName name="ESCVIBG">[12]Ana!$F$527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[16]Insumos!$B$67:$D$67</definedName>
    <definedName name="ESTRIA">[12]Ana!$F$448</definedName>
    <definedName name="ESTRUCTMET" localSheetId="0">#REF!</definedName>
    <definedName name="ESTRUCTMET">#REF!</definedName>
    <definedName name="ex320b" localSheetId="0">'[15]Listado Equipos a utilizar'!#REF!</definedName>
    <definedName name="ex320b">'[15]Listado Equipos a utilizar'!#REF!</definedName>
    <definedName name="exc.car.equipo.3m">'[14]Analisis Unitarios'!$E$545</definedName>
    <definedName name="exc.carguio.equipo.45m">'[14]Analisis Unitarios'!$E$546</definedName>
    <definedName name="exc.equipo.4.5m">'[14]Analisis Unitarios'!$E$543</definedName>
    <definedName name="exc.motoniveladora">'[14]Analisis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[16]Insumos!$B$134:$D$134</definedName>
    <definedName name="excavadora" localSheetId="0">'[15]Listado Equipos a utilizar'!#REF!</definedName>
    <definedName name="excavadora">'[15]Listado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'[22]Mano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'[14]Analisis Unitarios'!$K$19</definedName>
    <definedName name="Fac.optimi.mov.tierr">'[14]Analisis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'[29]Analisis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[12]Ana!$F$5355</definedName>
    <definedName name="FINOTECHOINCL">[12]Ana!$F$5361</definedName>
    <definedName name="FINOTECHOPLA">[12]Ana!$F$5367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[12]Ana!$F$371</definedName>
    <definedName name="FREG1HG">[12]Ana!$F$3918</definedName>
    <definedName name="FREG1PVCCPVC" localSheetId="0">#REF!</definedName>
    <definedName name="FREG1PVCCPVC">#REF!</definedName>
    <definedName name="FREG2HG">[12]Ana!$F$3890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[17]MATERIALES!$G$32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'[29]Analisis Unit. '!$F$43</definedName>
    <definedName name="glpintura">'[29]Analisis Unit. '!$F$49</definedName>
    <definedName name="GOTEROCOL">[12]Ana!$F$453</definedName>
    <definedName name="GOTERORAN">[12]Ana!$F$458</definedName>
    <definedName name="GRAA_LAV_CLASIF">'[21]MATERIALES LISTADO'!$D$10</definedName>
    <definedName name="GRADER12G">[17]EQUIPOS!$I$11</definedName>
    <definedName name="graderm" localSheetId="0">'[15]Listado Equipos a utilizar'!#REF!</definedName>
    <definedName name="graderm">'[15]Listado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[12]Ana!$F$542</definedName>
    <definedName name="HAANT4015180238">[12]Ana!$F$546</definedName>
    <definedName name="HAANT4015210238">[12]Ana!$F$550</definedName>
    <definedName name="HAANT4015240238" localSheetId="0">#REF!</definedName>
    <definedName name="HAANT4015240238">#REF!</definedName>
    <definedName name="HACOL20201244041238A20LIG">[12]Ana!$F$579</definedName>
    <definedName name="HACOL20201244041238A20MANO">[12]Ana!$F$583</definedName>
    <definedName name="HACOL20201244043814A20LIG">[12]Ana!$F$570</definedName>
    <definedName name="HACOL20201244043814A20MANO">[12]Ana!$F$574</definedName>
    <definedName name="HACOL2020180404122538A20">[12]Ana!$F$705</definedName>
    <definedName name="HACOL20201804041238A20">[12]Ana!$F$700</definedName>
    <definedName name="HACOL2020180604122538A20">[12]Ana!$F$715</definedName>
    <definedName name="HACOL20201806041238A20">[12]Ana!$F$710</definedName>
    <definedName name="HACOL20301244041238A20LIG">[12]Ana!$F$596</definedName>
    <definedName name="HACOL20301244041238A20MANO">[12]Ana!$F$600</definedName>
    <definedName name="HACOL2030180604122538A20">[12]Ana!$F$733</definedName>
    <definedName name="HACOL20301806041238A20">[12]Ana!$F$728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[12]Ana!$F$613</definedName>
    <definedName name="HACOL30301244081238A20MANO">[12]Ana!$F$617</definedName>
    <definedName name="HACOL3030180408122538A30">[12]Ana!$F$766</definedName>
    <definedName name="HACOL3030180408122538A30PORT">[12]Ana!$F$771</definedName>
    <definedName name="HACOL30301804081238A30">[12]Ana!$F$756</definedName>
    <definedName name="HACOL30301804081238A30PORT">[12]Ana!$F$761</definedName>
    <definedName name="HACOL3030180608122538A30">[12]Ana!$F$788</definedName>
    <definedName name="HACOL3030180608122538A30PORT">[12]Ana!$F$793</definedName>
    <definedName name="HACOL30301806081238A30">[12]Ana!$F$777</definedName>
    <definedName name="HACOL30301806081238A30PORT">[12]Ana!$F$782</definedName>
    <definedName name="HACOL30302104043438A30">[12]Ana!$F$949</definedName>
    <definedName name="HACOL30302104043438A30PORT">[12]Ana!$F$954</definedName>
    <definedName name="HACOL30302106043438A30">[12]Ana!$F$960</definedName>
    <definedName name="HACOL30302106043438A30PORT">[12]Ana!$F$965</definedName>
    <definedName name="HACOL30302404043438A30">[12]Ana!$F$1121</definedName>
    <definedName name="HACOL30302404043438A30PORT">[12]Ana!$F$1126</definedName>
    <definedName name="HACOL30302406043438A30">[12]Ana!$F$1132</definedName>
    <definedName name="HACOL30302406043438A30PORT">[12]Ana!$F$1137</definedName>
    <definedName name="HACOL30401244043438A30LIG">[12]Ana!$F$630</definedName>
    <definedName name="HACOL30401244043438A30MANO">[12]Ana!$F$634</definedName>
    <definedName name="HACOL30401804043438A30">[12]Ana!$F$806</definedName>
    <definedName name="HACOL30401804043438A30PORT">[12]Ana!$F$811</definedName>
    <definedName name="HACOL30401806043438A30">[12]Ana!$F$817</definedName>
    <definedName name="HACOL30401806043438A30PORT">[12]Ana!$F$822</definedName>
    <definedName name="HACOL30402104043438A30">[12]Ana!$F$978</definedName>
    <definedName name="HACOL30402104043438A30PORT">[12]Ana!$F$983</definedName>
    <definedName name="HACOL30402106043438A30">[12]Ana!$F$989</definedName>
    <definedName name="HACOL30402106043438A30PORT">[12]Ana!$F$994</definedName>
    <definedName name="HACOL30402404043438A30">[12]Ana!$F$1150</definedName>
    <definedName name="HACOL30402404043438A30PORT">[12]Ana!$F$1155</definedName>
    <definedName name="HACOL30402406043438A30">[12]Ana!$F$1161</definedName>
    <definedName name="HACOL30402406043438A30PORT">[12]Ana!$F$1166</definedName>
    <definedName name="HACOL3040ENTRADAESTECONTRA" localSheetId="0">#REF!</definedName>
    <definedName name="HACOL3040ENTRADAESTECONTRA">#REF!</definedName>
    <definedName name="HACOL40401244041243438A20LIG">[12]Ana!$F$648</definedName>
    <definedName name="HACOL40401244041243438A20MANO">[12]Ana!$F$652</definedName>
    <definedName name="HACOL4040180404124342538A20">[12]Ana!$F$847</definedName>
    <definedName name="HACOL4040180404124342538A20PORT">[12]Ana!$F$852</definedName>
    <definedName name="HACOL40401804041243438A20">[12]Ana!$F$836</definedName>
    <definedName name="HACOL40401804041243438A20PORT">[12]Ana!$F$841</definedName>
    <definedName name="HACOL4040180604124342538A30">[12]Ana!$F$871</definedName>
    <definedName name="HACOL4040180604124342538A30PORT">[12]Ana!$F$876</definedName>
    <definedName name="HACOL40401806041243438A30">[12]Ana!$F$859</definedName>
    <definedName name="HACOL40401806041243438A30PORT">[12]Ana!$F$864</definedName>
    <definedName name="HACOL4040210404122543438A20">[12]Ana!$F$1019</definedName>
    <definedName name="HACOL4040210404122543438A20PORT">[12]Ana!$F$1024</definedName>
    <definedName name="HACOL40402104041243438A20">[12]Ana!$F$1008</definedName>
    <definedName name="HACOL40402104041243438A20PORT">[12]Ana!$F$1013</definedName>
    <definedName name="HACOL4040210604122543438A30">[12]Ana!$F$1043</definedName>
    <definedName name="HACOL4040210604122543438A30PORT">[12]Ana!$F$1048</definedName>
    <definedName name="HACOL40402106041243438A30">[12]Ana!$F$1031</definedName>
    <definedName name="HACOL40402106041243438A30PORT">[12]Ana!$F$1036</definedName>
    <definedName name="HACOL4040240404122543438A20">[12]Ana!$F$1191</definedName>
    <definedName name="HACOL4040240404122543438A20PORT">[12]Ana!$F$1196</definedName>
    <definedName name="HACOL40402404041243438A20">[12]Ana!$F$1180</definedName>
    <definedName name="HACOL40402404041243438A20PORT">[12]Ana!$F$1185</definedName>
    <definedName name="HACOL4040240604122543438A30">[12]Ana!$F$1215</definedName>
    <definedName name="HACOL4040240604122543438A30PORT">[12]Ana!$F$1220</definedName>
    <definedName name="HACOL40402406041243438A30">[12]Ana!$F$1203</definedName>
    <definedName name="HACOL40402406041243438A30PORT">[12]Ana!$F$1208</definedName>
    <definedName name="HACOL5050124404344138A20LIG">[12]Ana!$F$666</definedName>
    <definedName name="HACOL5050124404344138A20MANO">[12]Ana!$F$670</definedName>
    <definedName name="HACOL5050180404344138A20">[12]Ana!$F$890</definedName>
    <definedName name="HACOL5050180404344138A20PORT">[12]Ana!$F$895</definedName>
    <definedName name="HACOL5050180604344138A20">[12]Ana!$F$902</definedName>
    <definedName name="HACOL5050180604344138A20PORT">[12]Ana!$F$907</definedName>
    <definedName name="HACOL5050210404344138A20">[12]Ana!$F$1062</definedName>
    <definedName name="HACOL5050210404344138A20PORT">[12]Ana!$F$1067</definedName>
    <definedName name="HACOL5050210604344138A20">[12]Ana!$F$1074</definedName>
    <definedName name="HACOL5050210604344138A20PORT">[12]Ana!$F$1079</definedName>
    <definedName name="HACOL5050240404344138A20">[12]Ana!$F$1234</definedName>
    <definedName name="HACOL5050240404344138A20PORT">[12]Ana!$F$1239</definedName>
    <definedName name="HACOL5050240604344138A20">[12]Ana!$F$1246</definedName>
    <definedName name="HACOL5050240604344138A20PORT">[12]Ana!$F$1251</definedName>
    <definedName name="HACOL60601244012138A20LIG">[12]Ana!$F$683</definedName>
    <definedName name="HACOL60601244012138A20MANO">[12]Ana!$F$687</definedName>
    <definedName name="HACOL60601804012138A20">[12]Ana!$F$920</definedName>
    <definedName name="HACOL60601804012138A30PORT">[12]Ana!$F$925</definedName>
    <definedName name="HACOL60601806012138A30">[12]Ana!$F$931</definedName>
    <definedName name="HACOL60601806012138A30PORT">[12]Ana!$F$936</definedName>
    <definedName name="HACOL60602104012138A20">[12]Ana!$F$1092</definedName>
    <definedName name="HACOL60602104012138A30PORT">[12]Ana!$F$1097</definedName>
    <definedName name="HACOL60602106012138A30">[12]Ana!$F$1103</definedName>
    <definedName name="HACOL60602106012138A30PORT">[12]Ana!$F$1108</definedName>
    <definedName name="HACOL60602404012138A20">[12]Ana!$F$1264</definedName>
    <definedName name="HACOL60602404012138A20PORT">[12]Ana!$F$1269</definedName>
    <definedName name="HACOL60602406012138A20">[12]Ana!$F$1275</definedName>
    <definedName name="HACOL60602406012138A20PORT">[12]Ana!$F$1280</definedName>
    <definedName name="HACOLA15201244043814A20LIG">[12]Ana!$F$1295</definedName>
    <definedName name="HACOLA15201244043814A20MANO">[12]Ana!$F$1307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[12]Ana!$F$1343</definedName>
    <definedName name="HACOLA20201244043814A20MANO">[12]Ana!$F$1355</definedName>
    <definedName name="HADIN10201244023821214A20LIG">[12]Ana!$F$1371</definedName>
    <definedName name="HADIN10201244023821214A20MANO">[12]Ana!$F$1384</definedName>
    <definedName name="HADIN10201804023821214A20">[12]Ana!$F$1473</definedName>
    <definedName name="HADIN15201244023831214A20LIG">[12]Ana!$F$1397</definedName>
    <definedName name="HADIN15201244023831214A20MANO">[12]Ana!$F$1410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[12]Ana!$F$1486</definedName>
    <definedName name="HADIN20201244023831238A20LIG">[12]Ana!$F$1448</definedName>
    <definedName name="HADIN20201244023831238A20MANO">[12]Ana!$F$1460</definedName>
    <definedName name="HADIN20201804023831238A20">[12]Ana!$F$1498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[12]Ana!$F$1517</definedName>
    <definedName name="HALOS101244038A25LIGW">[12]Ana!$F$1513</definedName>
    <definedName name="HALOS10124603825A25LIGW">[12]Ana!$F$1527</definedName>
    <definedName name="HALOS101246038A25LIGW">[12]Ana!$F$1522</definedName>
    <definedName name="HALOS10180403825A25">[12]Ana!$F$1569</definedName>
    <definedName name="HALOS101804038A25">[12]Ana!$F$1565</definedName>
    <definedName name="HALOS10180603825A25">[12]Ana!$F$1579</definedName>
    <definedName name="HALOS101806038A25">[12]Ana!$F$1574</definedName>
    <definedName name="HALOS12124403825A25LIGW">[12]Ana!$F$1543</definedName>
    <definedName name="HALOS121244038A25LIGW">[12]Ana!$F$1539</definedName>
    <definedName name="HALOS12124603825A25LIGW">[12]Ana!$F$1553</definedName>
    <definedName name="HALOS121246038A25LIGW">[12]Ana!$F$1548</definedName>
    <definedName name="HALOS12180403825A25">[12]Ana!$F$1595</definedName>
    <definedName name="HALOS121804038A25">[12]Ana!$F$1591</definedName>
    <definedName name="HALOS12180603825A25">[12]Ana!$F$1605</definedName>
    <definedName name="HALOS121806038A25">[12]Ana!$F$1600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[12]Ana!$F$1625</definedName>
    <definedName name="HAMUR151804038A20X202CAR">[12]Ana!$F$1621</definedName>
    <definedName name="HAMUR15180603825A20X202CAR">[12]Ana!$F$1635</definedName>
    <definedName name="HAMUR151806038A20X202CAR">[12]Ana!$F$1630</definedName>
    <definedName name="HAMUR15210403825A20X202CAR">[12]Ana!$F$1652</definedName>
    <definedName name="HAMUR152104038A20X202CAR">[12]Ana!$F$1648</definedName>
    <definedName name="HAMUR15210603825A20X202CAR">[12]Ana!$F$1662</definedName>
    <definedName name="HAMUR152106038A20X202CAR">[12]Ana!$F$1657</definedName>
    <definedName name="HAMUR15240403825A20X202CAR">[12]Ana!$F$1679</definedName>
    <definedName name="HAMUR152404038A20X202CAR">[12]Ana!$F$1675</definedName>
    <definedName name="HAMUR15240603825A20X202CAR">[12]Ana!$F$1689</definedName>
    <definedName name="HAMUR152406038A20X202CAR">[12]Ana!$F$1684</definedName>
    <definedName name="HAMUR20180403825A20X202CAR">[12]Ana!$F$1706</definedName>
    <definedName name="HAMUR201804038A20X202CAR">[12]Ana!$F$1702</definedName>
    <definedName name="HAMUR20180603825A20X202CAR">[12]Ana!$F$1716</definedName>
    <definedName name="HAMUR201806038A20X202CAR">[12]Ana!$F$1711</definedName>
    <definedName name="HAMUR20210401225A10X102CAR">[12]Ana!$F$1760</definedName>
    <definedName name="HAMUR20210401225A20X202CAR">[12]Ana!$F$1787</definedName>
    <definedName name="HAMUR202104012A10X102CAR">[12]Ana!$F$1756</definedName>
    <definedName name="HAMUR202104012A20X202CAR">[12]Ana!$F$1783</definedName>
    <definedName name="HAMUR20210403825A20X202CAR">[12]Ana!$F$1733</definedName>
    <definedName name="HAMUR202104038A20X202CAR">[12]Ana!$F$1729</definedName>
    <definedName name="HAMUR20210601225A10X102CAR">[12]Ana!$F$1770</definedName>
    <definedName name="HAMUR20210601225A20X202CAR">[12]Ana!$F$1797</definedName>
    <definedName name="HAMUR202106012A10X102CAR">[12]Ana!$F$1765</definedName>
    <definedName name="HAMUR202106012A20X202CAR">[12]Ana!$F$1792</definedName>
    <definedName name="HAMUR20210603825A20X202CAR">[12]Ana!$F$1743</definedName>
    <definedName name="HAMUR202106038A20X202CAR">[12]Ana!$F$1738</definedName>
    <definedName name="HAMUR20240401225A10X102CAR">[12]Ana!$F$1814</definedName>
    <definedName name="HAMUR20240401225A20X202CAR">[12]Ana!$F$1841</definedName>
    <definedName name="HAMUR202404012A10X102CAR">[12]Ana!$F$1810</definedName>
    <definedName name="HAMUR202404012A20X202CAR">[12]Ana!$F$1837</definedName>
    <definedName name="HAMUR20240601225A10X102CAR">[12]Ana!$F$1824</definedName>
    <definedName name="HAMUR20240601225A20X202CAR">[12]Ana!$F$1851</definedName>
    <definedName name="HAMUR202406012A10X102CAR">[12]Ana!$F$1819</definedName>
    <definedName name="HAMUR202406012A20X202CAR">[12]Ana!$F$1846</definedName>
    <definedName name="HAPEDCONTRA" localSheetId="0">#REF!</definedName>
    <definedName name="HAPEDCONTRA">#REF!</definedName>
    <definedName name="HAPISO38A20AD124ESP10">[12]Ana!$F$4643</definedName>
    <definedName name="HAPISO38A20AD124ESP12">[12]Ana!$F$4652</definedName>
    <definedName name="HAPISO38A20AD124ESP15">[12]Ana!$F$4661</definedName>
    <definedName name="HAPISO38A20AD124ESP20">[12]Ana!$F$4670</definedName>
    <definedName name="HAPISO38A20AD140ESP10">[12]Ana!$F$4679</definedName>
    <definedName name="HAPISO38A20AD140ESP12">[12]Ana!$F$4688</definedName>
    <definedName name="HAPISO38A20AD140ESP15">[12]Ana!$F$4697</definedName>
    <definedName name="HAPISO38A20AD140ESP20">[12]Ana!$F$4706</definedName>
    <definedName name="HAPISO38A20AD180ESP10">[12]Ana!$F$4715</definedName>
    <definedName name="HAPISO38A20AD180ESP12">[12]Ana!$F$4724</definedName>
    <definedName name="HAPISO38A20AD180ESP15">[12]Ana!$F$4733</definedName>
    <definedName name="HAPISO38A20AD180ESP20">[12]Ana!$F$4742</definedName>
    <definedName name="HAPISO38A20AD210ESP10">[12]Ana!$F$4751</definedName>
    <definedName name="HAPISO38A20AD210ESP12">[12]Ana!$F$4760</definedName>
    <definedName name="HAPISO38A20AD210ESP15">[12]Ana!$F$4769</definedName>
    <definedName name="HAPISO38A20AD210ESP20">[12]Ana!$F$4778</definedName>
    <definedName name="HARAMPA12124401225A2038A20LIGWIN">[12]Ana!$F$1871</definedName>
    <definedName name="HARAMPA12124401225A2038A20MANO">[12]Ana!$F$1890</definedName>
    <definedName name="HARAMPA121244012A2038A20LIGWIN">[12]Ana!$F$1866</definedName>
    <definedName name="HARAMPA121244012A2038A20MANO">[12]Ana!$F$1885</definedName>
    <definedName name="HARAMPA12124601225A2038A20LIGWIN">[12]Ana!$F$1881</definedName>
    <definedName name="HARAMPA12124601225A2038A20MANO">[12]Ana!$F$1901</definedName>
    <definedName name="HARAMPA121246012A2038A20LIGWIN">[12]Ana!$F$1876</definedName>
    <definedName name="HARAMPA121246012A2038A20MANO">[12]Ana!$F$1896</definedName>
    <definedName name="HARAMPA12180401225A2038A20">[12]Ana!$F$1918</definedName>
    <definedName name="HARAMPA121804012A2038A20">[12]Ana!$F$1913</definedName>
    <definedName name="HARAMPA12180601225A2038A20">[12]Ana!$F$1928</definedName>
    <definedName name="HARAMPA121806012A2038A20">[12]Ana!$F$1923</definedName>
    <definedName name="HARAMPA12210401225A2038A20">[12]Ana!$F$1945</definedName>
    <definedName name="HARAMPA122104012A2038A20">[12]Ana!$F$1940</definedName>
    <definedName name="HARAMPA12210601225A2038A20">[12]Ana!$F$1955</definedName>
    <definedName name="HARAMPA122106012A2038A20">[12]Ana!$F$1950</definedName>
    <definedName name="HARAMPA12240401225A2038A20">[12]Ana!$F$1972</definedName>
    <definedName name="HARAMPA122404012A2038A20">[12]Ana!$F$1967</definedName>
    <definedName name="HARAMPA12240601225A2038A20">[12]Ana!$F$1982</definedName>
    <definedName name="HARAMPA122406012A2038A20">[12]Ana!$F$1977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[12]Ana!$F$2494</definedName>
    <definedName name="HAVA15201244043814A20MANO">[12]Ana!$F$2506</definedName>
    <definedName name="HAVA20201244043838A20LIG">[12]Ana!$F$2517</definedName>
    <definedName name="HAVA20201244043838A20MANO">[12]Ana!$F$2528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[12]Ana!$F$1998</definedName>
    <definedName name="HAVIGA20401246033423838A20LIGWIN">[12]Ana!$F$2004</definedName>
    <definedName name="HAVIGA20401804033423838A20">[12]Ana!$F$2081</definedName>
    <definedName name="HAVIGA20401804033423838A20POR">[12]Ana!$F$2086</definedName>
    <definedName name="HAVIGA20401806033423838A20">[12]Ana!$F$2092</definedName>
    <definedName name="HAVIGA20401806033423838A20POR">[12]Ana!$F$2098</definedName>
    <definedName name="HAVIGA20402104033423838A20">[12]Ana!$F$2218</definedName>
    <definedName name="HAVIGA20402104033423838A20POR">[12]Ana!$F$2223</definedName>
    <definedName name="HAVIGA20402106033423838A20">[12]Ana!$F$2229</definedName>
    <definedName name="HAVIGA20402106033423838A20POR">[12]Ana!$F$2235</definedName>
    <definedName name="HAVIGA20402404033423838A20">[12]Ana!$F$2355</definedName>
    <definedName name="HAVIGA20402404033423838A20POR">[12]Ana!$F$2360</definedName>
    <definedName name="HAVIGA20402406033423838A20">[12]Ana!$F$2366</definedName>
    <definedName name="HAVIGA20402406033423838A20POR">[12]Ana!$F$2372</definedName>
    <definedName name="HAVIGA25501244043423838A25LIGWIN">[12]Ana!$F$2017</definedName>
    <definedName name="HAVIGA25501246043423838A25LIGWIN">[12]Ana!$F$2023</definedName>
    <definedName name="HAVIGA25501804043423838A25">[12]Ana!$F$2111</definedName>
    <definedName name="HAVIGA25501804043423838A25POR">[12]Ana!$F$2116</definedName>
    <definedName name="HAVIGA25501806043423838A25">[12]Ana!$F$2122</definedName>
    <definedName name="HAVIGA25501806043423838A25POR">[12]Ana!$F$2128</definedName>
    <definedName name="HAVIGA25502104043423838A25">[12]Ana!$F$2248</definedName>
    <definedName name="HAVIGA25502104043423838A25POR">[12]Ana!$F$2253</definedName>
    <definedName name="HAVIGA25502106043423838A25">[12]Ana!$F$2259</definedName>
    <definedName name="HAVIGA25502106043423838A25POR">[12]Ana!$F$2265</definedName>
    <definedName name="HAVIGA25502404043423838A25">[12]Ana!$F$2385</definedName>
    <definedName name="HAVIGA25502404043423838A25POR">[12]Ana!$F$2390</definedName>
    <definedName name="HAVIGA25502406043423838A25">[12]Ana!$F$2396</definedName>
    <definedName name="HAVIGA25502406043423838A25POR">[12]Ana!$F$2402</definedName>
    <definedName name="HAVIGA3060124404123838A25LIGWIN">[12]Ana!$F$2036</definedName>
    <definedName name="HAVIGA3060124604123838A25LIGWIN">[12]Ana!$F$2042</definedName>
    <definedName name="HAVIGA3060180404123838A25">[12]Ana!$F$2141</definedName>
    <definedName name="HAVIGA3060180404123838A25POR">[12]Ana!$F$2146</definedName>
    <definedName name="HAVIGA3060180604123838A25">[12]Ana!$F$2152</definedName>
    <definedName name="HAVIGA3060180604123838A25POR">[12]Ana!$F$2158</definedName>
    <definedName name="HAVIGA3060210404123838A25">[12]Ana!$F$2278</definedName>
    <definedName name="HAVIGA3060210404123838A25POR">[12]Ana!$F$2283</definedName>
    <definedName name="HAVIGA3060210604123838A25">[12]Ana!$F$2289</definedName>
    <definedName name="HAVIGA3060210604123838A25POR">[12]Ana!$F$2295</definedName>
    <definedName name="HAVIGA3060240404123838A25">[12]Ana!$F$2415</definedName>
    <definedName name="HAVIGA3060240404123838A25POR">[12]Ana!$F$2420</definedName>
    <definedName name="HAVIGA3060240604123838A25">[12]Ana!$F$2426</definedName>
    <definedName name="HAVIGA3060240604123838A25POR">[12]Ana!$F$2432</definedName>
    <definedName name="HAVIGA408012440512122538A25LIGWIN">[12]Ana!$F$2061</definedName>
    <definedName name="HAVIGA4080124405121238A25LIGWIN">[12]Ana!$F$2056</definedName>
    <definedName name="HAVIGA4080124605121238A25LIGWIN">[12]Ana!$F$2068</definedName>
    <definedName name="HAVIGA4080180405121238A25">[12]Ana!$F$2172</definedName>
    <definedName name="HAVIGA4080180405121238A25POR">[12]Ana!$F$2177</definedName>
    <definedName name="HAVIGA408018060512122538A25">[12]Ana!$F$2198</definedName>
    <definedName name="HAVIGA408018060512122538A25POR">[12]Ana!$F$2205</definedName>
    <definedName name="HAVIGA4080180605121238A25">[12]Ana!$F$2184</definedName>
    <definedName name="HAVIGA4080180605121238A25POR">[12]Ana!$F$2191</definedName>
    <definedName name="HAVIGA4080210405121238A25">[12]Ana!$F$2309</definedName>
    <definedName name="HAVIGA4080210405121238A25por">[12]Ana!$F$2314</definedName>
    <definedName name="HAVIGA408021060512122538A25">[12]Ana!$F$2335</definedName>
    <definedName name="HAVIGA408021060512122538A25POR">[12]Ana!$F$2342</definedName>
    <definedName name="HAVIGA4080210605121238A25">[12]Ana!$F$2321</definedName>
    <definedName name="HAVIGA4080210605121238A25POR">[12]Ana!$F$2328</definedName>
    <definedName name="HAVIGA4080240405121238A25">[12]Ana!$F$2446</definedName>
    <definedName name="HAVIGA4080240405121238A25POR">[12]Ana!$F$2451</definedName>
    <definedName name="HAVIGA408024060512122538A25">[12]Ana!$F$2472</definedName>
    <definedName name="HAVIGA408024060512122538A25PORT">[12]Ana!$F$2479</definedName>
    <definedName name="HAVIGA4080240605121238A25">[12]Ana!$F$2458</definedName>
    <definedName name="HAVIGA4080240605121238A25POR">[12]Ana!$F$2465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[12]Ana!$F$2547</definedName>
    <definedName name="HAVUE40101244023838A20LIGWIN">[12]Ana!$F$2543</definedName>
    <definedName name="HAVUE4010124602383825A20LIGWIN">[12]Ana!$F$2557</definedName>
    <definedName name="HAVUE40101246023838A20LIGWIN">[12]Ana!$F$2552</definedName>
    <definedName name="HAVUE4010180402383825A20">[12]Ana!$F$2599</definedName>
    <definedName name="HAVUE40101804023838A20">[12]Ana!$F$2595</definedName>
    <definedName name="HAVUE40101806023838A20">[12]Ana!$F$2604</definedName>
    <definedName name="HAVUE4012124402383825A20LIGWIN">[12]Ana!$F$2573</definedName>
    <definedName name="HAVUE40121244023838A20LIGWIN">[12]Ana!$F$2569</definedName>
    <definedName name="HAVUE4012124602383825A20LIGWIN">[12]Ana!$F$2583</definedName>
    <definedName name="HAVUE40121246023838A20LIGWIN">[12]Ana!$F$2578</definedName>
    <definedName name="HAVUE4012180402383825A20">[12]Ana!$F$2625</definedName>
    <definedName name="HAVUE40121804023838A20">[12]Ana!$F$2621</definedName>
    <definedName name="HAVUE4012180602383825A20">[12]Ana!$F$2635</definedName>
    <definedName name="HAVUE40121806023838A20">[12]Ana!$F$2630</definedName>
    <definedName name="HAVUELO10CONTRA" localSheetId="0">#REF!</definedName>
    <definedName name="HAVUELO10CONTRA">#REF!</definedName>
    <definedName name="HAZCH301354081225C634ADLIG">[12]Ana!$F$2652</definedName>
    <definedName name="HAZCH3013540812C634ADLIG">[12]Ana!$F$2645</definedName>
    <definedName name="HAZCH301356081225C634ADLIG">[12]Ana!$F$2666</definedName>
    <definedName name="HAZCH3013560812C634ADLIG">[12]Ana!$F$2659</definedName>
    <definedName name="HAZCH301404081225C634AD">[12]Ana!$F$2708</definedName>
    <definedName name="HAZCH3014040812C634AD">[12]Ana!$F$2701</definedName>
    <definedName name="HAZCH301406081225C634AD">[12]Ana!$F$2722</definedName>
    <definedName name="HAZCH3014060812C634AD">[12]Ana!$F$2715</definedName>
    <definedName name="HAZCH301804081225C634AD">[12]Ana!$F$2764</definedName>
    <definedName name="HAZCH3018040812C634AD">[12]Ana!$F$2757</definedName>
    <definedName name="HAZCH301806081225C634AD">[12]Ana!$F$2778</definedName>
    <definedName name="HAZCH3018060812C634AD">[12]Ana!$F$2771</definedName>
    <definedName name="HAZCH302104081225C634AD">[12]Ana!$F$2820</definedName>
    <definedName name="HAZCH3021040812C634AD">[12]Ana!$F$2813</definedName>
    <definedName name="HAZCH302106081225C634AD">[12]Ana!$F$2834</definedName>
    <definedName name="HAZCH3021060812C634AD">[12]Ana!$F$2827</definedName>
    <definedName name="HAZCH302404081225C634AD">[12]Ana!$F$2876</definedName>
    <definedName name="HAZCH3024040812C634AD">[12]Ana!$F$2869</definedName>
    <definedName name="HAZCH302406081225C634AD">[12]Ana!$F$2890</definedName>
    <definedName name="HAZCH3024060812C634AD">[12]Ana!$F$2883</definedName>
    <definedName name="HAZCH35180401225A15ADC18342CAM">[12]Ana!$F$2935</definedName>
    <definedName name="HAZCH351804012A15ADC18342CAM">[12]Ana!$F$2928</definedName>
    <definedName name="HAZCH35180601225A15ADC18342CAM">[12]Ana!$F$2949</definedName>
    <definedName name="HAZCH351806012A15ADC18342CAM">[12]Ana!$F$2942</definedName>
    <definedName name="HAZCH35210401225A15ADC18342CAM">[12]Ana!$F$2963</definedName>
    <definedName name="HAZCH352104012A15ADC18342CAM">[12]Ana!$F$2956</definedName>
    <definedName name="HAZCH35210601225A15ADC18342CAM">[12]Ana!$F$2977</definedName>
    <definedName name="HAZCH352106012A15ADC18342CAM">[12]Ana!$F$2970</definedName>
    <definedName name="HAZCH35240401225A15ADC18342CAM">[12]Ana!$F$2991</definedName>
    <definedName name="HAZCH352404012A15ADC18342CAM">[12]Ana!$F$2984</definedName>
    <definedName name="HAZCH35240601225A15ADC18342CAM">[12]Ana!$F$3005</definedName>
    <definedName name="HAZCH352406012A15ADC18342CAM">[12]Ana!$F$2998</definedName>
    <definedName name="HAZCH4013540812C634ADLIG">[12]Ana!$F$2673</definedName>
    <definedName name="HAZCH4013560812C634ADLIG">[12]Ana!$F$2680</definedName>
    <definedName name="HAZCH401404081225C634AD">[12]Ana!$F$2736</definedName>
    <definedName name="HAZCH4014040812C634AD">[12]Ana!$F$2729</definedName>
    <definedName name="HAZCH401804081225C634AD">[12]Ana!$F$2792</definedName>
    <definedName name="HAZCH4018040812C634AD">[12]Ana!$F$2785</definedName>
    <definedName name="HAZCH402104081225C634AD">[12]Ana!$F$2848</definedName>
    <definedName name="HAZCH4021040812C634AD">[12]Ana!$F$2841</definedName>
    <definedName name="HAZCH402404081225C634AD">[12]Ana!$F$2904</definedName>
    <definedName name="HAZCH4024040812C634AD">[12]Ana!$F$2897</definedName>
    <definedName name="HAZCH402406081225C634AD">[12]Ana!$F$2918</definedName>
    <definedName name="HAZCH4024060812C634AD">[12]Ana!$F$2911</definedName>
    <definedName name="HAZCH601356081225C634ADLIG">[12]Ana!$F$2694</definedName>
    <definedName name="HAZCH6013560812C634ADLIG">[12]Ana!$F$2687</definedName>
    <definedName name="HAZCH601406081225C634AD">[12]Ana!$F$2750</definedName>
    <definedName name="HAZCH6014060812C634AD">[12]Ana!$F$2743</definedName>
    <definedName name="HAZCH601806081225C634AD">[12]Ana!$F$2806</definedName>
    <definedName name="HAZCH6018060812C634AD">[12]Ana!$F$2799</definedName>
    <definedName name="HAZCH602106081225C634AD">[12]Ana!$F$2862</definedName>
    <definedName name="HAZCH6021060812C634AD">[12]Ana!$F$2855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[12]Ana!$F$3035</definedName>
    <definedName name="HAZM301512423838A30LIG">[12]Ana!$F$3041</definedName>
    <definedName name="HAZM302012423838A25LIG">[12]Ana!$F$3053</definedName>
    <definedName name="HAZM302013523838A25LIG">[12]Ana!$F$3014</definedName>
    <definedName name="HAZM302014023838A25">[12]Ana!$F$3074</definedName>
    <definedName name="HAZM30X20180">[12]Ana!$F$3095</definedName>
    <definedName name="HAZM401512423838A30LIG">[12]Ana!$F$3047</definedName>
    <definedName name="HAZM452012433838A25LIG">[12]Ana!$F$3058</definedName>
    <definedName name="HAZM452013533838A25LIG">[12]Ana!$F$3019</definedName>
    <definedName name="HAZM452014033838A25">[12]Ana!$F$3079</definedName>
    <definedName name="HAZM452018033838A25">[12]Ana!$F$3100</definedName>
    <definedName name="HAZM452512433838A25LIG">[12]Ana!$F$3063</definedName>
    <definedName name="HAZM452513533838A25LIG">[12]Ana!$F$3024</definedName>
    <definedName name="HAZM452514033838A25">[12]Ana!$F$3084</definedName>
    <definedName name="HAZM452521033838A25">[12]Ana!$F$3115</definedName>
    <definedName name="HAZM452524033838A25">[12]Ana!$F$3125</definedName>
    <definedName name="HAZM45X25180">[12]Ana!$F$3105</definedName>
    <definedName name="HAZM602512433838A25LIG">[12]Ana!$F$3068</definedName>
    <definedName name="HAZM602513533838A25LIG">[12]Ana!$F$3029</definedName>
    <definedName name="HAZM602514033838A25">[12]Ana!$F$3089</definedName>
    <definedName name="HAZM602521033838A25">[12]Ana!$F$3120</definedName>
    <definedName name="HAZM602524033838A25">[12]Ana!$F$3130</definedName>
    <definedName name="HAZM60X25180">[12]Ana!$F$3110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[16]Insumos!$B$69:$D$69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[12]Ana!$F$3246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[12]Ana!$F$3302</definedName>
    <definedName name="HORM124LIGADORA">[12]Ana!$F$3309</definedName>
    <definedName name="HORM124LIGAWINCHE">[12]Ana!$F$3316</definedName>
    <definedName name="HORM135">[12]Ana!$F$3281</definedName>
    <definedName name="HORM135LIGADORA">[12]Ana!$F$3288</definedName>
    <definedName name="HORM135LIGAWINCHE">[12]Ana!$F$3295</definedName>
    <definedName name="HORM140">[12]Ana!$F$3138</definedName>
    <definedName name="HORM160">[12]Ana!$F$3143</definedName>
    <definedName name="HORM180">[12]Ana!$F$3148</definedName>
    <definedName name="HORM210">[12]Ana!$F$3153</definedName>
    <definedName name="HORM240">[12]Ana!$F$3158</definedName>
    <definedName name="HORM250">[12]Ana!$F$3163</definedName>
    <definedName name="HORM260">[12]Ana!$F$3168</definedName>
    <definedName name="HORM280">[12]Ana!$F$3173</definedName>
    <definedName name="HORM300">[12]Ana!$F$3178</definedName>
    <definedName name="HORM315">[12]Ana!$F$3183</definedName>
    <definedName name="HORM350">[12]Ana!$F$3188</definedName>
    <definedName name="HORM400">[12]Ana!$F$3193</definedName>
    <definedName name="HORMFROT">[12]Ana!$F$4786</definedName>
    <definedName name="Hormigón_Industrial_180_Kg_cm2">[16]Insumos!$B$70:$D$70</definedName>
    <definedName name="Hormigón_Industrial_210_Kg_cm2" localSheetId="0">[16]Insumos!$B$71:$D$71</definedName>
    <definedName name="Hormigón_Industrial_210_Kg_cm2">[16]Insumos!$B$71:$D$71</definedName>
    <definedName name="Hormigón_Industrial_210_Kg_cm2_1" localSheetId="0">[16]Insumos!$B$71:$D$71</definedName>
    <definedName name="Hormigón_Industrial_210_Kg_cm2_1">[16]Insumos!$B$71:$D$71</definedName>
    <definedName name="Hormigón_Industrial_210_Kg_cm2_2" localSheetId="0">[16]Insumos!$B$71:$D$71</definedName>
    <definedName name="Hormigón_Industrial_210_Kg_cm2_2">[16]Insumos!$B$71:$D$71</definedName>
    <definedName name="Hormigón_Industrial_210_Kg_cm2_3" localSheetId="0">[16]Insumos!$B$71:$D$71</definedName>
    <definedName name="Hormigón_Industrial_210_Kg_cm2_3">[16]Insumos!$B$71:$D$71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'[14]Tarifas de Alquiler de Equipo'!$I$29</definedName>
    <definedName name="hr.pala.cat.966c">'[14]Tarifas de Alquiler de Equipo'!$I$54</definedName>
    <definedName name="hr.retro.cat.225">'[14]Tarifas de Alquiler de Equipo'!$I$41</definedName>
    <definedName name="hr.retro.cat.416">'[14]Tarifas de Alquiler de Equipo'!$I$46</definedName>
    <definedName name="hr.RodDin.dinapac.ca25">'[14]Tarifas de Alquiler de Equipo'!$I$80</definedName>
    <definedName name="hwinche">[12]Ana!$F$3253</definedName>
    <definedName name="idElemento">[36]Hormigón!$B:$B</definedName>
    <definedName name="imocolocjuntas">[42]INSUMOS!$F$261</definedName>
    <definedName name="IMPEST">[12]Ana!$F$3325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'[14]Analisis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[12]Ana!$F$3996</definedName>
    <definedName name="INOALARBCOPVC" localSheetId="0">#REF!</definedName>
    <definedName name="INOALARBCOPVC">#REF!</definedName>
    <definedName name="INOALARCOL">[12]Ana!$F$4022</definedName>
    <definedName name="INOALARCOLPVC" localSheetId="0">#REF!</definedName>
    <definedName name="INOALARCOLPVC">#REF!</definedName>
    <definedName name="INOBCOSER">[12]Ana!$F$3970</definedName>
    <definedName name="INOBCOSTAPASERPVC" localSheetId="0">#REF!</definedName>
    <definedName name="INOBCOSTAPASERPVC">#REF!</definedName>
    <definedName name="INOBCOTAPASER">[12]Ana!$F$3944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[12]Ana!$F$3388</definedName>
    <definedName name="INTERRUPTOR4VIAS">[12]Ana!$F$3399</definedName>
    <definedName name="INTERRUPTORDOBLE">[12]Ana!$F$3366</definedName>
    <definedName name="INTERRUPTORPILOTO">[12]Ana!$F$3410</definedName>
    <definedName name="INTERRUPTORSENCILLO">[12]Ana!$F$3355</definedName>
    <definedName name="INTERRUPTORTRIPLE">[12]Ana!$F$3377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[44]Insumos!$G$2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[17]EQUIPOS!$I$25</definedName>
    <definedName name="komatsu" localSheetId="0">'[15]Listado Equipos a utilizar'!#REF!</definedName>
    <definedName name="komatsu">'[15]Listado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[12]Ana!$F$4071</definedName>
    <definedName name="LAVGRA1BCOPVC" localSheetId="0">#REF!</definedName>
    <definedName name="LAVGRA1BCOPVC">#REF!</definedName>
    <definedName name="LAVGRA2BCO">[12]Ana!$F$4046</definedName>
    <definedName name="LAVGRA2BCOPVC" localSheetId="0">#REF!</definedName>
    <definedName name="LAVGRA2BCOPVC">#REF!</definedName>
    <definedName name="LAVM1917BCO">[12]Ana!$F$4097</definedName>
    <definedName name="LAVM1917BCOPVC" localSheetId="0">#REF!</definedName>
    <definedName name="LAVM1917BCOPVC">#REF!</definedName>
    <definedName name="LAVM1917COL">[12]Ana!$F$4123</definedName>
    <definedName name="LAVM1917COLPVC" localSheetId="0">#REF!</definedName>
    <definedName name="LAVM1917COLPVC">#REF!</definedName>
    <definedName name="LAVMOVABCO">[12]Ana!$F$4150</definedName>
    <definedName name="LAVMOVABCOPVC" localSheetId="0">#REF!</definedName>
    <definedName name="LAVMOVABCOPVC">#REF!</definedName>
    <definedName name="LAVMOVACOL">[12]Ana!$F$4177</definedName>
    <definedName name="LAVMOVACOLPVC" localSheetId="0">#REF!</definedName>
    <definedName name="LAVMOVACOLPVC">#REF!</definedName>
    <definedName name="LAVMSERBCO">[12]Ana!$F$4203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'[29]Analisis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[16]Insumos!$B$136:$D$136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[17]OBRAMANO!#REF!</definedName>
    <definedName name="ligadohormigon">[17]OBRAMANO!#REF!</definedName>
    <definedName name="ligadora" localSheetId="0">'[15]Listado Equipos a utilizar'!#REF!</definedName>
    <definedName name="ligadora">'[15]Listado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[12]Ana!$F$3262</definedName>
    <definedName name="ligawinche">[12]Ana!$F$3274</definedName>
    <definedName name="limp.des.destronque">'[14]Analisis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'[20]ANALISIS STO DGO'!#REF!</definedName>
    <definedName name="LINE" hidden="1">'[20]ANALISIS STO DGO'!#REF!</definedName>
    <definedName name="lineout" localSheetId="0" hidden="1">'[20]ANALISIS STO DGO'!#REF!</definedName>
    <definedName name="lineout" hidden="1">'[20]ANALISIS STO DGO'!#REF!</definedName>
    <definedName name="lista" localSheetId="0">#REF!</definedName>
    <definedName name="lista">#REF!</definedName>
    <definedName name="listaCosto" localSheetId="0">[23]Cotizaciones!$A$1:$H$1</definedName>
    <definedName name="listaCosto">[24]Cotizaciones!$A$1:$H$1</definedName>
    <definedName name="LISTADO" localSheetId="0">#REF!</definedName>
    <definedName name="LISTADO">#REF!</definedName>
    <definedName name="listaPrecios" localSheetId="0">[23]ListaPrecios!$A:$I</definedName>
    <definedName name="listaPrecios">[24]ListaPrecios!$A:$I</definedName>
    <definedName name="Listelos_de_20_Cms_en_Baños">[16]Insumos!$B$44:$D$44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[45]Materiales!$K$15</definedName>
    <definedName name="LUZCENITAL">[12]Ana!$F$3344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 localSheetId="0">[8]A!#REF!</definedName>
    <definedName name="M.T.">[8]A!#REF!</definedName>
    <definedName name="M_O_Armadura_Columna">[16]Insumos!$B$78:$D$78</definedName>
    <definedName name="M_O_Armadura_Dintel_y_Viga">[16]Insumos!$B$79:$D$79</definedName>
    <definedName name="M_O_Cantos">[16]Insumos!$B$99:$D$99</definedName>
    <definedName name="M_O_Carpintero_2da._Categoría">[16]Insumos!$B$96:$D$96</definedName>
    <definedName name="M_O_Cerámica_Italiana_en_Pared">[16]Insumos!$B$102:$D$102</definedName>
    <definedName name="M_O_Colocación_Adoquines">[16]Insumos!$B$104:$D$104</definedName>
    <definedName name="M_O_Colocación_de_Bloques_de_4">[16]Insumos!$B$105:$D$105</definedName>
    <definedName name="M_O_Colocación_de_Bloques_de_6">[16]Insumos!$B$106:$D$106</definedName>
    <definedName name="M_O_Colocación_de_Bloques_de_8">[16]Insumos!$B$107:$D$107</definedName>
    <definedName name="M_O_Colocación_Listelos">[16]Insumos!$B$114:$D$114</definedName>
    <definedName name="M_O_Colocación_Piso_Cerámica_Criolla">[16]Insumos!$B$108:$D$108</definedName>
    <definedName name="M_O_Colocación_Piso_de_Granito_40_X_40">[16]Insumos!$B$111:$D$111</definedName>
    <definedName name="M_O_Colocación_Zócalos_de_Cerámica">[16]Insumos!$B$113:$D$113</definedName>
    <definedName name="M_O_Confección_de_Andamios">[16]Insumos!$B$115:$D$115</definedName>
    <definedName name="M_O_Construcción_Acera_Frotada_y_Violinada">[16]Insumos!$B$116:$D$116</definedName>
    <definedName name="M_O_Corte_y_Amarre_de_Varilla">[16]Insumos!$B$119:$D$119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[16]Insumos!$B$120:$D$120</definedName>
    <definedName name="M_O_Elaboración_Trampa_de_Grasa">[16]Insumos!$B$121:$D$121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[16]Insumos!$B$81:$D$81</definedName>
    <definedName name="M_O_Fino_de_Techo_Inclinado">[16]Insumos!$B$83:$D$83</definedName>
    <definedName name="M_O_Fino_de_Techo_Plano">[16]Insumos!$B$84:$D$84</definedName>
    <definedName name="M_O_Fraguache" localSheetId="0">[7]Insumos!#REF!</definedName>
    <definedName name="M_O_Fraguache">[7]Insumos!#REF!</definedName>
    <definedName name="M_O_Goteros_Colgantes">[16]Insumos!$B$85:$D$85</definedName>
    <definedName name="M_O_Llenado_de_huecos">[16]Insumos!$B$86:$D$86</definedName>
    <definedName name="M_O_Maestro">[16]Insumos!$B$87:$D$87</definedName>
    <definedName name="M_O_Malla_Eléctro_Soldada" localSheetId="0">[7]Insumos!#REF!</definedName>
    <definedName name="M_O_Malla_Eléctro_Soldada">[7]Insumos!#REF!</definedName>
    <definedName name="M_O_Obrero_Ligado">[16]Insumos!$B$88:$D$88</definedName>
    <definedName name="M_O_Pañete_Maestreado_Exterior">[16]Insumos!$B$91:$D$91</definedName>
    <definedName name="M_O_Pañete_Maestreado_Interior">[16]Insumos!$B$92:$D$92</definedName>
    <definedName name="M_O_Preparación_del_Terreno">[16]Insumos!$B$94:$D$94</definedName>
    <definedName name="M_O_Quintal_Trabajado">[16]Insumos!$B$77:$D$77</definedName>
    <definedName name="M_O_Regado__Compactación__Mojado__Trasl.Mat.__A_M">[16]Insumos!$B$132:$D$132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[16]Insumos!$B$82:$D$82</definedName>
    <definedName name="M_O_Subida_de_Materiales">[16]Insumos!$B$95:$D$95</definedName>
    <definedName name="M_O_Técnico_Calificado">[16]Insumos!$B$149:$D$149</definedName>
    <definedName name="M_O_Zabaletas">[16]Insumos!$B$98:$D$98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'[22]Mano de Obra'!$D$10</definedName>
    <definedName name="MACO">[17]EQUIPOS!$I$21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[12]Ana!$F$4383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oObras" localSheetId="0">'[23]M.O. MinisterioTrabajo'!$B$1:$B$845</definedName>
    <definedName name="manoObras">'[24]M.O. MinisterioTrabajo'!$B$1:$B$845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'[15]Listado Equipos a utilizar'!#REF!</definedName>
    <definedName name="maquito">'[15]Listado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'[14]Analisis Unitarios'!$F$58</definedName>
    <definedName name="mes.camioneta">'[14]Analisis Unitarios'!$F$57</definedName>
    <definedName name="mes.contable">'[14]Analisis Unitarios'!$F$6</definedName>
    <definedName name="mes.equipo.topo">'[14]Analisis Unitarios'!$F$20</definedName>
    <definedName name="mes.guarda.al">'[14]Analisis Unitarios'!$F$8</definedName>
    <definedName name="mes.ing.fre">'[14]Analisis Unitarios'!$F$5</definedName>
    <definedName name="mes.ing.res">'[14]Analisis Unitarios'!$F$4</definedName>
    <definedName name="mes.secretaria">'[14]Analisis Unitarios'!$F$7</definedName>
    <definedName name="mes.sereno">'[14]Analisis Unitarios'!$F$9</definedName>
    <definedName name="meses.proyecto">'[14]Analisis Unitarios'!$K$3</definedName>
    <definedName name="MEZCALAREPMOR">[12]Ana!$F$4415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[12]Ana!$F$4397</definedName>
    <definedName name="ministerioTrabajo" localSheetId="0">'[23]M.O. MinisterioTrabajo'!$A$1:$N$845</definedName>
    <definedName name="ministerioTrabajo">'[24]M.O. MinisterioTrabajo'!$A$1:$N$845</definedName>
    <definedName name="MKLLL" localSheetId="0">#REF!</definedName>
    <definedName name="MKLLL">#REF!</definedName>
    <definedName name="mlzocalo">'[29]Analisis Unit. '!$F$46</definedName>
    <definedName name="mo.cer.pared">'[29]Analisis Unit. '!$F$26</definedName>
    <definedName name="MOACERA" localSheetId="0">#REF!</definedName>
    <definedName name="MOACERA">#REF!</definedName>
    <definedName name="moacero">'[29]Analisis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'[29]Analisis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[12]Ana!$F$4421</definedName>
    <definedName name="MORTERO12">[12]Ana!$F$4410</definedName>
    <definedName name="MORTERO13">[12]Ana!$F$4392</definedName>
    <definedName name="MORTERO14">[12]Ana!$F$4403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'[15]Listado Equipos a utilizar'!#REF!</definedName>
    <definedName name="nissan">'[15]Listado Equipos a utilizar'!#REF!</definedName>
    <definedName name="num.meses" localSheetId="0">#REF!</definedName>
    <definedName name="num.meses">#REF!</definedName>
    <definedName name="o">[11]analisis!$F$5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'[19]O.M. y Salarios'!#REF!</definedName>
    <definedName name="omencofrado">'[19]O.M. y Salarios'!#REF!</definedName>
    <definedName name="opala">[45]Salarios!$D$16</definedName>
    <definedName name="operadoresPago" localSheetId="0">'[23]M.O. MinisterioTrabajo'!$A$1:$N$1</definedName>
    <definedName name="operadoresPago">'[24]M.O. MinisterioTrabajo'!$A$1:$N$1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[12]Ana!$F$4225</definedName>
    <definedName name="ORI12FBCOFLUX">[12]Ana!$F$4243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[12]Ana!$F$4265</definedName>
    <definedName name="ORI1FBCOFLUX">[12]Ana!$F$4283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[45]Salarios!$D$14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'[14]Analisis Unitarios'!$E$1580</definedName>
    <definedName name="p.acometida.agua.media">'[14]Analisis Unitarios'!$E$1182</definedName>
    <definedName name="p.bord.conten">'[14]Analisis Unitarios'!$E$1564</definedName>
    <definedName name="p.camp">'[14]Analisis Unitarios'!$E$237</definedName>
    <definedName name="p.cap.horm.2.5pulg">'[14]Analisis Unitarios'!$E$1764</definedName>
    <definedName name="p.cap.horm.2pulg">'[14]Analisis Unitarios'!$E$1765</definedName>
    <definedName name="p.demoli.acera">'[14]Analisis Unitarios'!$E$1632</definedName>
    <definedName name="p.demoli.conten">'[14]Analisis Unitarios'!$E$1645</definedName>
    <definedName name="p.demolicion.registro">'[14]Analisis Unitarios'!$E$1659</definedName>
    <definedName name="p.des.mov">'[14]Analisis Unitarios'!$F$222</definedName>
    <definedName name="p.desvio.provi">'[14]Analisis Unitarios'!$E$255</definedName>
    <definedName name="p.esc.superficie">'[14]Analisis Unitarios'!$E$656</definedName>
    <definedName name="p.exc.equipo.3m">'[14]Analisis Unitarios'!$E$534</definedName>
    <definedName name="p.exc.mano.carguio.bote.1erkm">'[14]Analisis Unitarios'!$E$558</definedName>
    <definedName name="p.imbornal.3parrillas">'[14]Analisis Unitarios'!$E$1248</definedName>
    <definedName name="p.ing">'[14]Analisis Unitarios'!$E$195</definedName>
    <definedName name="p.limpieza.ml.alc">'[14]Analisis Unitarios'!$E$570</definedName>
    <definedName name="p.mant.tran">'[14]Analisis Unitarios'!$E$275</definedName>
    <definedName name="p.obra.entrega">'[14]Analisis Unitarios'!$E$1470</definedName>
    <definedName name="p.registro.3.4X3.4">'[14]Analisis Unitarios'!$E$1329</definedName>
    <definedName name="p.registro.de.3.6a3.4X3.0">'[14]Analisis Unitarios'!$E$1548</definedName>
    <definedName name="p.rem.tub.24">'[14]Analisis Unitarios'!$E$1600</definedName>
    <definedName name="p.rem.tub.8">'[14]Analisis Unitarios'!$E$1618</definedName>
    <definedName name="p.riego.adherencia">'[14]Analisis Unitarios'!$E$1750</definedName>
    <definedName name="p.riego.imp">'[14]Analisis Unitarios'!$E$1739</definedName>
    <definedName name="p.sum.coloc.arena">'[14]Analisis Unitarios'!$E$600</definedName>
    <definedName name="p.sum.reg.niv.base">'[14]Analisis Unitarios'!$E$625</definedName>
    <definedName name="p.sum.reg.niv.subbase">'[14]Analisis Unitarios'!$E$636</definedName>
    <definedName name="p.term.sub.rasante">'[14]Analisis Unitarios'!$E$647</definedName>
    <definedName name="P.U." localSheetId="0">#REF!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[12]Ana!$F$3511</definedName>
    <definedName name="PANEL16CIR">[12]Ana!$F$3518</definedName>
    <definedName name="PANEL24CIR">[12]Ana!$F$3525</definedName>
    <definedName name="PANEL2CIR">[12]Ana!$F$3483</definedName>
    <definedName name="PANEL4CIR">[12]Ana!$F$3490</definedName>
    <definedName name="PANEL612CONTRA" localSheetId="0">#REF!</definedName>
    <definedName name="PANEL612CONTRA">#REF!</definedName>
    <definedName name="PANEL6CIR">[12]Ana!$F$3497</definedName>
    <definedName name="PANEL8CIR">[12]Ana!$F$3504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tida" localSheetId="0">[23]ListaPrecios!$B:$B</definedName>
    <definedName name="Partida">[24]ListaPrecios!$B:$B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'[22]Mano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'[21]MATERIALES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[16]Insumos!$B$75:$D$75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[12]Ana!$F$4430</definedName>
    <definedName name="PINTACRIEXTAND">[12]Ana!$F$4443</definedName>
    <definedName name="PINTACRIINT">[12]Ana!$F$4436</definedName>
    <definedName name="PINTECO">[12]Ana!$F$4462</definedName>
    <definedName name="PINTEPOX">[12]Ana!$F$4450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[12]Ana!$F$4456</definedName>
    <definedName name="PINTMAN">[12]Ana!$F$4469</definedName>
    <definedName name="PINTMANAND">[12]Ana!$F$4477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[12]Ana!$F$4570</definedName>
    <definedName name="PISO09">[12]Ana!$F$4580</definedName>
    <definedName name="PISOADOCLAGRIS">[12]Ana!$F$4497</definedName>
    <definedName name="PISOADOCLAQUEM">[12]Ana!$F$4515</definedName>
    <definedName name="PISOADOCLAROJO">[12]Ana!$F$4506</definedName>
    <definedName name="PISOADOCOLGRIS">[12]Ana!$F$4524</definedName>
    <definedName name="PISOADOCOLROJO">[12]Ana!$F$4533</definedName>
    <definedName name="PISOADOMEDGRIS">[12]Ana!$F$4542</definedName>
    <definedName name="PISOADOMEDQUEM">[12]Ana!$F$4560</definedName>
    <definedName name="PISOADOMEDROJO">[12]Ana!$F$4551</definedName>
    <definedName name="PISOGRA1233030BCO">[12]Ana!$F$4616</definedName>
    <definedName name="PISOGRA1233030GRIS" localSheetId="0">#REF!</definedName>
    <definedName name="PISOGRA1233030GRIS">#REF!</definedName>
    <definedName name="PISOGRA1234040BCO">[12]Ana!$F$4634</definedName>
    <definedName name="PISOGRABOTI4040BCO">[12]Ana!$F$4589</definedName>
    <definedName name="PISOGRABOTI4040COL">[12]Ana!$F$4598</definedName>
    <definedName name="PISOGRAPROY4040">[12]Ana!$F$4607</definedName>
    <definedName name="PISOHFV10">[12]Ana!$F$4794</definedName>
    <definedName name="PISOLADEXAPEQ">[12]Ana!$F$4811</definedName>
    <definedName name="PISOLADFERIAPEQ">[12]Ana!$F$4819</definedName>
    <definedName name="PISOMOSROJ2525">[12]Ana!$F$4827</definedName>
    <definedName name="PISOPUL10">[12]Ana!$F$4803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[11]analisis!$G$2432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[12]Ins!$E$584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'[14]Analisis Unitarios'!$K$11</definedName>
    <definedName name="porcent.herram.equi.mov.tier">'[14]Analisis Unitarios'!$K$7</definedName>
    <definedName name="porcent.herram.equi.obra.arte">'[14]Analisis Unitarios'!$K$9</definedName>
    <definedName name="porcent.herram.equi.obra.arte.tub">'[14]Analisis Unitarios'!$K$21</definedName>
    <definedName name="porcent.mat.gastable">'[14]Analisis Unitarios'!$K$13</definedName>
    <definedName name="porcentaje" localSheetId="0">[47]Presupuesto!#REF!</definedName>
    <definedName name="porcentaje">[47]Presupuesto!#REF!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'[48]med.mov.de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_Unitario" localSheetId="0">[23]ListaPrecios!$A$1:$I$1</definedName>
    <definedName name="Precio_Unitario">[24]ListaPrecios!$A$1:$I$1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[49]peso!#REF!</definedName>
    <definedName name="prticos">[49]peso!#REF!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[12]Ana!$F$4986</definedName>
    <definedName name="PTAFRANCAOBAM2">[12]Ana!$C$4986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[12]Ana!$C$4957</definedName>
    <definedName name="PTAPANCORPINO">[12]Ana!$F$4948</definedName>
    <definedName name="PTAPANCORPINOM2">[12]Ana!$C$4948</definedName>
    <definedName name="PTAPANESPCAOBA">[12]Ana!$F$4966</definedName>
    <definedName name="PTAPANESPCAOBAM2">[12]Ana!$C$4966</definedName>
    <definedName name="PTAPANVAIVENCAOBA">[12]Ana!$F$4974</definedName>
    <definedName name="PTAPANVAIVENCAOBAM2">[12]Ana!$C$4974</definedName>
    <definedName name="PTAPLY">[12]Ana!$F$4939</definedName>
    <definedName name="PTAPLYM2">[12]Ana!$C$4939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'[16]Análisis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[16]Insumos!$B$241:$D$241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'[16]Análisis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'[29]Analisis Unit. '!$F$36</definedName>
    <definedName name="QUICIOGRA30BCO">[12]Ana!$F$4841</definedName>
    <definedName name="QUICIOGRA40BCO">[12]Ana!$F$4848</definedName>
    <definedName name="QUICIOGRABOTI40COL">[12]Ana!$F$4834</definedName>
    <definedName name="QUICIOLAD">[12]Ana!$F$4862</definedName>
    <definedName name="QUICIOMOS25ROJ">[12]Ana!$F$4855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'[15]Listado Equipos a utilizar'!#REF!</definedName>
    <definedName name="rastra">'[15]Listado Equipos a utilizar'!#REF!</definedName>
    <definedName name="rastrapuas" localSheetId="0">'[15]Listado Equipos a utilizar'!#REF!</definedName>
    <definedName name="rastrapuas">'[15]Listado Equipos a utilizar'!#REF!</definedName>
    <definedName name="RE" localSheetId="0">[10]A!#REF!</definedName>
    <definedName name="RE">[10]A!#REF!</definedName>
    <definedName name="Recursos_Metalicos">[50]Recursos!$B$1:$B$76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'[25]Costos Mano de Obra'!$O$13</definedName>
    <definedName name="reg.fro.niv.hormigon">'[14]Analisis Unitarios'!$F$110</definedName>
    <definedName name="reg.niv.hid.mat">'[14]Analisis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'[25]Costos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'[51]Pasarela de L=60.00'!#REF!</definedName>
    <definedName name="regi">'[51]Pasarela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[16]Insumos!$B$76:$D$76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'[25]Insumos materiales'!$J$32</definedName>
    <definedName name="RELLENOCAL">[12]Ana!$F$5008</definedName>
    <definedName name="RELLENOCALEQ">[12]Ana!$F$5015</definedName>
    <definedName name="RELLENOCALGRAN">[12]Ana!$F$5022</definedName>
    <definedName name="RELLENOCALGRANEQ">[12]Ana!$F$5030</definedName>
    <definedName name="RELLENOGRAN">[12]Ana!$F$4995</definedName>
    <definedName name="RELLENOGRANEQ">[12]Ana!$F$5002</definedName>
    <definedName name="RELLENOGRANZOTECONTRA" localSheetId="0">#REF!</definedName>
    <definedName name="RELLENOGRANZOTECONTRA">#REF!</definedName>
    <definedName name="RELLENOREP">[12]Ana!$F$5035</definedName>
    <definedName name="RELLENOREPEQ">[12]Ana!$F$5041</definedName>
    <definedName name="Remoción_de_Capa_Vegetal" localSheetId="0">[7]Insumos!#REF!</definedName>
    <definedName name="Remoción_de_Capa_Vegetal">[7]Insumos!#REF!</definedName>
    <definedName name="REMOCIONCVMANO">[12]Ana!$F$5045</definedName>
    <definedName name="REMREINSTTRANSFCONTRA" localSheetId="0">#REF!</definedName>
    <definedName name="REMREINSTTRANSFCONTRA">#REF!</definedName>
    <definedName name="rend.retro.3m">'[14]Analisis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[12]Ana!$F$392</definedName>
    <definedName name="REPLANTEO">[12]Ana!$F$5059</definedName>
    <definedName name="REPLANTEOM">[12]Ana!$F$5060</definedName>
    <definedName name="REPLANTEOM2" localSheetId="0">#REF!</definedName>
    <definedName name="REPLANTEOM2">#REF!</definedName>
    <definedName name="RESANE">[12]Ana!$F$380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[12]Ana!$F$5072</definedName>
    <definedName name="REVCER09">[12]Ana!$F$5080</definedName>
    <definedName name="REVLAD248">[12]Ana!$F$5093</definedName>
    <definedName name="REVLADBIS228">[12]Ana!$F$5086</definedName>
    <definedName name="ROBLEBRA" localSheetId="0">#REF!</definedName>
    <definedName name="ROBLEBRA">#REF!</definedName>
    <definedName name="rodillo" localSheetId="0">'[15]Listado Equipos a utilizar'!#REF!</definedName>
    <definedName name="rodillo">'[15]Listado Equipos a utilizar'!#REF!</definedName>
    <definedName name="rodneu" localSheetId="0">'[15]Listado Equipos a utilizar'!#REF!</definedName>
    <definedName name="rodneu">'[15]Listado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'[22]Mano de Obra'!$D$4</definedName>
    <definedName name="SALCAL">[12]Ana!$F$3444</definedName>
    <definedName name="SALTEL">[12]Ana!$F$3454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[12]Ana!$F$3709</definedName>
    <definedName name="SEPTICOROC">[12]Ana!$F$3724</definedName>
    <definedName name="SEPTICOTIE">[12]Ana!$F$3739</definedName>
    <definedName name="Servicio.Vaciado.con.bomba">'[25]Insumos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[12]Ana!$F$3331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'[25]Costos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'[14]Analisis Unitarios'!$E$614</definedName>
    <definedName name="sum.coloc.tub.18">'[14]Analisis Unitarios'!$E$1116</definedName>
    <definedName name="sum.coloc.tub.21">'[14]Analisis Unitarios'!$E$1068</definedName>
    <definedName name="sum.coloc.tub.24">'[14]Analisis Unitarios'!$E$1021</definedName>
    <definedName name="sum.coloc.tub.42">'[14]Analisis Unitarios'!$E$925</definedName>
    <definedName name="sum.coloc.tub.60">'[14]Analisis Unitarios'!$E$829</definedName>
    <definedName name="sum.coloc.tub.8">'[14]Analisis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'[52]Ana.precios un'!#REF!</definedName>
    <definedName name="TABLESTACADO">'[52]Ana.precios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'[22]Mano de Obra'!$D$14</definedName>
    <definedName name="TECHOASBTIJPIN">[12]Ana!$F$5107</definedName>
    <definedName name="TECHOTEJASFFORROCAO">[12]Ana!$F$5131</definedName>
    <definedName name="TECHOTEJASFFORROCED">[12]Ana!$F$5155</definedName>
    <definedName name="TECHOTEJASFFORROPINTRA">[12]Ana!$F$5179</definedName>
    <definedName name="TECHOTEJASFFORROROBBRA">[12]Ana!$F$5203</definedName>
    <definedName name="TECHOTEJCURVFORROCAO">[12]Ana!$F$5230</definedName>
    <definedName name="TECHOTEJCURVFORROCED">[12]Ana!$F$5257</definedName>
    <definedName name="TECHOTEJCURVFORROPINTRA">[12]Ana!$F$5284</definedName>
    <definedName name="TECHOTEJCURVFORROROBBRA">[12]Ana!$F$5311</definedName>
    <definedName name="TECHOTEJCURVSOBREFINO">[12]Ana!$F$5321</definedName>
    <definedName name="TECHOTEJCURVTIJPIN">[12]Ana!$F$5333</definedName>
    <definedName name="TECHOZIN26TIJPIN">[12]Ana!$F$5344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'[14]Analisis Unitarios'!$K$5</definedName>
    <definedName name="tiempo.giro.180grados.retro.exc.4.5m">'[14]Analisis Unitarios'!$E$406</definedName>
    <definedName name="tiempo.giro.90grados.retro.carguio.3m">'[14]Analisis Unitarios'!$E$442</definedName>
    <definedName name="tiempo.sereno">'[14]Analisis Unitarios'!$K$4</definedName>
    <definedName name="TIMBRE">[12]Ana!$F$3465</definedName>
    <definedName name="TINACOS" localSheetId="0">#REF!</definedName>
    <definedName name="TINACOS">#REF!</definedName>
    <definedName name="_xlnm.Print_Titles" localSheetId="0">'CASA EL MEMISO  (2)'!$1:$9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'[51]Pasarela de L=60.00'!#REF!</definedName>
    <definedName name="tony">'[51]Pasarela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 localSheetId="0">'[15]Listado Equipos a utilizar'!#REF!</definedName>
    <definedName name="tractorm">'[15]Listado Equipos a utilizar'!#REF!</definedName>
    <definedName name="TRAGRACAL">[12]Ana!$F$4314</definedName>
    <definedName name="TRAGRAROC">[12]Ana!$F$4323</definedName>
    <definedName name="TRAGRATIE">[12]Ana!$F$4332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'[15]Listado Equipos a utilizar'!#REF!</definedName>
    <definedName name="transpasf">'[15]Listado Equipos a utilizar'!#REF!</definedName>
    <definedName name="transporte">'[19]Resumen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'[12]Ins 2'!$E$51</definedName>
    <definedName name="TRIPLESEAL" localSheetId="0">#REF!</definedName>
    <definedName name="TRIPLESEAL">#REF!</definedName>
    <definedName name="truct" localSheetId="0">[19]Materiales!#REF!</definedName>
    <definedName name="truct">[19]Materiales!#REF!</definedName>
    <definedName name="tub6x14">[11]analisis!$G$2304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'[25]Costos Mano de Obra'!$O$42</definedName>
    <definedName name="usos" localSheetId="0">#REF!</definedName>
    <definedName name="usos">#REF!</definedName>
    <definedName name="VACC">[13]Precio!$F$31</definedName>
    <definedName name="vaciado" localSheetId="0">#REF!</definedName>
    <definedName name="vaciado">#REF!</definedName>
    <definedName name="VACIADOAMANO">[12]Ana!$F$3213</definedName>
    <definedName name="VACZ">[13]Precio!$F$30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[13]Precio!$F$41</definedName>
    <definedName name="volteobote" localSheetId="0">'[15]Listado Equipos a utilizar'!#REF!</definedName>
    <definedName name="volteobote">'[15]Listado Equipos a utilizar'!#REF!</definedName>
    <definedName name="volteobotela" localSheetId="0">'[15]Listado Equipos a utilizar'!#REF!</definedName>
    <definedName name="volteobotela">'[15]Listado Equipos a utilizar'!#REF!</definedName>
    <definedName name="volteobotelargo" localSheetId="0">'[15]Listado Equipos a utilizar'!#REF!</definedName>
    <definedName name="volteobotelargo">'[15]Listado Equipos a utilizar'!#REF!</definedName>
    <definedName name="VP" localSheetId="0">[53]analisis1!#REF!</definedName>
    <definedName name="VP">[53]analisis1!#REF!</definedName>
    <definedName name="VSALALUMBCOMAN">[12]Ana!$F$5386</definedName>
    <definedName name="VSALALUMBCOPAL">[12]Ana!$F$5410</definedName>
    <definedName name="VSALALUMBROMAN">[12]Ana!$F$5392</definedName>
    <definedName name="VSALALUMBROVBROMAN">[12]Ana!$F$5398</definedName>
    <definedName name="VSALALUMNATVBROPAL">[12]Ana!$F$5416</definedName>
    <definedName name="VSALALUMNATVCMAN">[12]Ana!$F$5380</definedName>
    <definedName name="VSALALUMNATVCPAL">[12]Ana!$F$5404</definedName>
    <definedName name="VUELO10" localSheetId="0">#REF!</definedName>
    <definedName name="VUELO10">#REF!</definedName>
    <definedName name="VVC">[13]Precio!$F$39</definedName>
    <definedName name="VXCSD" localSheetId="0">#REF!</definedName>
    <definedName name="VXCSD">#REF!</definedName>
    <definedName name="W10X12">[11]analisis!$G$1534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ARE" localSheetId="0" hidden="1">'[20]ANALISIS STO DGO'!#REF!</definedName>
    <definedName name="WARE" hidden="1">'[20]ANALISIS STO DGO'!#REF!</definedName>
    <definedName name="ware." localSheetId="0" hidden="1">'[20]ANALISIS STO DGO'!#REF!</definedName>
    <definedName name="ware." hidden="1">'[20]ANALISIS STO DGO'!#REF!</definedName>
    <definedName name="ware.1" localSheetId="0" hidden="1">'[20]ANALISIS STO DGO'!#REF!</definedName>
    <definedName name="ware.1" hidden="1">'[20]ANALISIS STO DGO'!#REF!</definedName>
    <definedName name="WAREHOUSE" localSheetId="0" hidden="1">'[20]ANALISIS STO DGO'!#REF!</definedName>
    <definedName name="WAREHOUSE" hidden="1">'[20]ANALISIS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'[20]ANALISIS STO DGO'!#REF!</definedName>
    <definedName name="Wimaldy" hidden="1">'[20]ANALISIS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[10]A!#REF!</definedName>
    <definedName name="YO">[10]A!#REF!</definedName>
    <definedName name="ZABALETAPISO">[12]Ana!$F$4866</definedName>
    <definedName name="ZABALETATECHO">[12]Ana!$F$5372</definedName>
    <definedName name="zap.muro6">'[29]Analisis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[16]Insumos!$B$42:$D$42</definedName>
    <definedName name="zocalobotichinorojo" localSheetId="0">#REF!</definedName>
    <definedName name="zocalobotichinorojo">#REF!</definedName>
    <definedName name="ZOCESCGRAPROYAL">[12]Ana!$F$4892</definedName>
    <definedName name="ZOCGRA30BCO">[12]Ana!$F$4899</definedName>
    <definedName name="ZOCGRA30GRIS">[12]Ana!$F$4906</definedName>
    <definedName name="ZOCGRA40BCO">[12]Ana!$F$4913</definedName>
    <definedName name="ZOCGRABOTI40BCO">[12]Ana!$F$4873</definedName>
    <definedName name="ZOCGRABOTI40COL">[12]Ana!$F$4880</definedName>
    <definedName name="ZOCGRAPROYAL40">[12]Ana!$F$4887</definedName>
    <definedName name="ZOCLAD28">[12]Ana!$F$4920</definedName>
    <definedName name="ZOCMOSROJ25">[12]Ana!$F$4927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G87" i="1"/>
  <c r="F90" i="1"/>
  <c r="F91" i="1"/>
  <c r="F92" i="1"/>
  <c r="F93" i="1"/>
  <c r="G93" i="1"/>
  <c r="F96" i="1"/>
  <c r="F97" i="1"/>
  <c r="F98" i="1"/>
  <c r="F99" i="1"/>
  <c r="F100" i="1"/>
  <c r="F101" i="1"/>
  <c r="G101" i="1"/>
  <c r="F104" i="1"/>
  <c r="C105" i="1"/>
  <c r="F105" i="1"/>
  <c r="F106" i="1"/>
  <c r="F107" i="1"/>
  <c r="F108" i="1"/>
  <c r="G108" i="1"/>
  <c r="F111" i="1"/>
  <c r="F112" i="1"/>
  <c r="F113" i="1"/>
  <c r="F114" i="1"/>
  <c r="F115" i="1"/>
  <c r="F116" i="1"/>
  <c r="F117" i="1"/>
  <c r="F118" i="1"/>
  <c r="G118" i="1"/>
  <c r="G120" i="1"/>
  <c r="F11" i="1"/>
  <c r="C12" i="1"/>
  <c r="F12" i="1"/>
  <c r="F13" i="1"/>
  <c r="F14" i="1"/>
  <c r="G14" i="1"/>
  <c r="F17" i="1"/>
  <c r="F18" i="1"/>
  <c r="F19" i="1"/>
  <c r="F20" i="1"/>
  <c r="G20" i="1"/>
  <c r="F23" i="1"/>
  <c r="F24" i="1"/>
  <c r="F25" i="1"/>
  <c r="F26" i="1"/>
  <c r="G26" i="1"/>
  <c r="F29" i="1"/>
  <c r="F30" i="1"/>
  <c r="F31" i="1"/>
  <c r="F32" i="1"/>
  <c r="F33" i="1"/>
  <c r="F34" i="1"/>
  <c r="G34" i="1"/>
  <c r="F37" i="1"/>
  <c r="F38" i="1"/>
  <c r="F39" i="1"/>
  <c r="F40" i="1"/>
  <c r="F41" i="1"/>
  <c r="G41" i="1"/>
  <c r="F44" i="1"/>
  <c r="G44" i="1"/>
  <c r="F49" i="1"/>
  <c r="G49" i="1"/>
  <c r="F52" i="1"/>
  <c r="F53" i="1"/>
  <c r="G53" i="1"/>
  <c r="F56" i="1"/>
  <c r="F57" i="1"/>
  <c r="F58" i="1"/>
  <c r="F59" i="1"/>
  <c r="F60" i="1"/>
  <c r="F61" i="1"/>
  <c r="F62" i="1"/>
  <c r="F63" i="1"/>
  <c r="F64" i="1"/>
  <c r="F65" i="1"/>
  <c r="F66" i="1"/>
  <c r="G66" i="1"/>
  <c r="F69" i="1"/>
  <c r="F70" i="1"/>
  <c r="F71" i="1"/>
  <c r="F72" i="1"/>
  <c r="G72" i="1"/>
  <c r="F75" i="1"/>
  <c r="G75" i="1"/>
  <c r="G77" i="1"/>
  <c r="G79" i="1"/>
  <c r="G122" i="1"/>
  <c r="F125" i="1"/>
  <c r="G125" i="1"/>
  <c r="G127" i="1"/>
  <c r="G130" i="1"/>
  <c r="G136" i="1"/>
  <c r="G137" i="1"/>
  <c r="G138" i="1"/>
  <c r="G139" i="1"/>
  <c r="G140" i="1"/>
  <c r="G141" i="1"/>
  <c r="G142" i="1"/>
  <c r="G143" i="1"/>
  <c r="G144" i="1"/>
  <c r="G151" i="1"/>
  <c r="G155" i="1"/>
</calcChain>
</file>

<file path=xl/sharedStrings.xml><?xml version="1.0" encoding="utf-8"?>
<sst xmlns="http://schemas.openxmlformats.org/spreadsheetml/2006/main" count="299" uniqueCount="162">
  <si>
    <t>MINISTERIO  DE OBRAS PUBLICAS Y COMUNICACIONES</t>
  </si>
  <si>
    <t>MOPC, SANTO DOMINGO, REP. DOM.</t>
  </si>
  <si>
    <t>PRESUPUESTOS DE EDIFICACIONES.</t>
  </si>
  <si>
    <t xml:space="preserve">PRESUP:     21-19   PARA  LA  CONSTRUCCIÓN  DE VIVIENDAS ECONOMICAS EN LA COMUNIDAD </t>
  </si>
  <si>
    <t>No.</t>
  </si>
  <si>
    <t>PARTIDAS</t>
  </si>
  <si>
    <t>CANT.</t>
  </si>
  <si>
    <t>UD</t>
  </si>
  <si>
    <t>P.U.</t>
  </si>
  <si>
    <t>VALOR</t>
  </si>
  <si>
    <t>SUB-TOTAL</t>
  </si>
  <si>
    <t>1-</t>
  </si>
  <si>
    <t>PRELIMINAR GENERAL</t>
  </si>
  <si>
    <t>a.-</t>
  </si>
  <si>
    <t xml:space="preserve">Limpieza del solar </t>
  </si>
  <si>
    <t>m2</t>
  </si>
  <si>
    <t>b.-</t>
  </si>
  <si>
    <t xml:space="preserve">Bote de escombros </t>
  </si>
  <si>
    <t>m3</t>
  </si>
  <si>
    <t>c.-</t>
  </si>
  <si>
    <t>Fumigación</t>
  </si>
  <si>
    <t>d.-</t>
  </si>
  <si>
    <t>Replanteo</t>
  </si>
  <si>
    <t>2-</t>
  </si>
  <si>
    <t>MOVIMIENTO DE TIERRA</t>
  </si>
  <si>
    <t xml:space="preserve">Excavación </t>
  </si>
  <si>
    <t>Relleno de reposición</t>
  </si>
  <si>
    <t>Relleno compactado ( e = 0.20 mt )</t>
  </si>
  <si>
    <t>Bote de material</t>
  </si>
  <si>
    <t>3-</t>
  </si>
  <si>
    <t>HORMIGÓN ARMADO</t>
  </si>
  <si>
    <t xml:space="preserve">Zapatas de muros de 0.15 mt </t>
  </si>
  <si>
    <t xml:space="preserve">Vigas V1  ( 0.15 x 0.20 ) </t>
  </si>
  <si>
    <t xml:space="preserve">Vigas Vd  ( 0.15 x 0.20 ) </t>
  </si>
  <si>
    <t>Losas  de  e= 0.12 mt</t>
  </si>
  <si>
    <t>4-</t>
  </si>
  <si>
    <t xml:space="preserve">MUROS </t>
  </si>
  <si>
    <t>Suministro y colocación de Muros de bloques  de 6''  con Ø 3/8 @ 0.20 B.N.P</t>
  </si>
  <si>
    <t>Suministro y colocación de Muros de bloques  de 6''  con Ø 3/8 @ 0.80 B.N.P</t>
  </si>
  <si>
    <t>Suministro y colocación de Muros de bloques  de 6''  con Ø 3/8 @ 0.20 S.N.P</t>
  </si>
  <si>
    <t>Suministro y colocación de Muros de bloques  de 6''  con Ø 3/8 @ 0.80 S.N.P</t>
  </si>
  <si>
    <t>e.-</t>
  </si>
  <si>
    <t xml:space="preserve">Suministro y colocación de Muros de madera sobre muros de bloques  </t>
  </si>
  <si>
    <t>f.-</t>
  </si>
  <si>
    <t>Suministro y colocación de pandereta de plywood (incluye pintura mantenimiento)</t>
  </si>
  <si>
    <t>5-</t>
  </si>
  <si>
    <t>TERMINACIÓN DE SUPERFICIE</t>
  </si>
  <si>
    <t xml:space="preserve">Suministro y colocación de pañete en superficie de hormigón </t>
  </si>
  <si>
    <t xml:space="preserve">Suministro y colocación de violinado en muros de bloques </t>
  </si>
  <si>
    <t>Suministro y colocación de fraguache</t>
  </si>
  <si>
    <t>Suministro y colocación de cantos en general</t>
  </si>
  <si>
    <t>ml</t>
  </si>
  <si>
    <t xml:space="preserve">Suministro y colocación de zabaleta </t>
  </si>
  <si>
    <t>6-</t>
  </si>
  <si>
    <t>TERMINACIÓN DE PISOS</t>
  </si>
  <si>
    <t>Suministro y colocación de torta de piso con malla elect. 2.5 x 2.5  ( 0.15 x 0.15) e=0.08m</t>
  </si>
  <si>
    <t>7-</t>
  </si>
  <si>
    <t xml:space="preserve">TERMINACION DE TECHO </t>
  </si>
  <si>
    <t>Suministro y colocación de techo de madera y zinc</t>
  </si>
  <si>
    <t>8-</t>
  </si>
  <si>
    <t>PORTAJE</t>
  </si>
  <si>
    <t>Suministro y colocación de puertas de  polimetal (0.90 x 2.10)</t>
  </si>
  <si>
    <t>ud</t>
  </si>
  <si>
    <t xml:space="preserve">Suministro y colocación de ventanas de salomónicas de  Aluminio </t>
  </si>
  <si>
    <t>9-</t>
  </si>
  <si>
    <t>INSTALACIÓN SANITARIA</t>
  </si>
  <si>
    <t>Suministro de inodoro con tanque completo</t>
  </si>
  <si>
    <t>Suministro de lavamanos de pared incluye llave</t>
  </si>
  <si>
    <t>Suministro de piletas incluye ducha y desagüe de piso</t>
  </si>
  <si>
    <t>Suministro y colocación de Ventilación 3"</t>
  </si>
  <si>
    <t>Suministro y colocación de Desagüe de piso de 2"</t>
  </si>
  <si>
    <t>Suministro y colocación de Tubería potable de Ø 3/4"</t>
  </si>
  <si>
    <t>g.-</t>
  </si>
  <si>
    <t>Suministro y colocación de Tubería de Ø 3" arrastre</t>
  </si>
  <si>
    <t>h.-</t>
  </si>
  <si>
    <t>Suministro y colocación de Tubería de Ø 4" arrastre</t>
  </si>
  <si>
    <t>i.-</t>
  </si>
  <si>
    <t>Caja de inspección (0.60 x 0.60 x 0.75)</t>
  </si>
  <si>
    <t>j.-</t>
  </si>
  <si>
    <t>Tubería y piezas por aparato</t>
  </si>
  <si>
    <t>pa</t>
  </si>
  <si>
    <t>k.-</t>
  </si>
  <si>
    <t>Mano de obra plomero</t>
  </si>
  <si>
    <t>10-</t>
  </si>
  <si>
    <t>INSTALACIÓN ELÉCTRICA</t>
  </si>
  <si>
    <t xml:space="preserve">S/C Salidas de iluminación en techo </t>
  </si>
  <si>
    <t xml:space="preserve">S/C Salidas de interruptores simples </t>
  </si>
  <si>
    <t>S/C Salidas de tomacorrientes 120V dobles aterrizado y polarizado</t>
  </si>
  <si>
    <t>S/C Panel de distribución (PA- TLM-4/8C ), de circuitos formado por: 2- Bkrs. 20A/1P</t>
  </si>
  <si>
    <t>11-</t>
  </si>
  <si>
    <t>PINTURA ( Dos manos )</t>
  </si>
  <si>
    <t>Suministro y aplicación de Mantenimiento  en muros</t>
  </si>
  <si>
    <t>SUB TOTAL UNA CASA ( 1.0 UD )</t>
  </si>
  <si>
    <t>RD$</t>
  </si>
  <si>
    <t xml:space="preserve"> </t>
  </si>
  <si>
    <t>SUB TOTAL SESENTA Y OCHO  CASAS  ( 68.0 UD )</t>
  </si>
  <si>
    <t>SEPTICO (20.95 x 5.33 x 4.40)</t>
  </si>
  <si>
    <t>1.-</t>
  </si>
  <si>
    <t xml:space="preserve">PRELIMINARES </t>
  </si>
  <si>
    <t>2.-</t>
  </si>
  <si>
    <t>MOVIMIENTO DE TIERRA.</t>
  </si>
  <si>
    <t>3.-</t>
  </si>
  <si>
    <t xml:space="preserve">HORMIGON </t>
  </si>
  <si>
    <t>Losa de fondo  (e= 0.20 mt</t>
  </si>
  <si>
    <t>Losa acanalada e=0.15 mt</t>
  </si>
  <si>
    <t>Losa superior  e= 0.15 mt</t>
  </si>
  <si>
    <t>Viga V-1 (0.35 x 0.20)</t>
  </si>
  <si>
    <t>Muro de hormigón e= 0.30 mt</t>
  </si>
  <si>
    <t>Muro de hormigón e= 0.20 mt</t>
  </si>
  <si>
    <t>4.-</t>
  </si>
  <si>
    <t>TERMINACION DE SUPERFICIE</t>
  </si>
  <si>
    <t>Suministro y colocación de pañete pulido en muro</t>
  </si>
  <si>
    <t>Suministro y colocación de  fino en losa superior</t>
  </si>
  <si>
    <t>Suministro y colocación de Zabaleta</t>
  </si>
  <si>
    <t>Suministro y colocación de Cantos</t>
  </si>
  <si>
    <t>5.-</t>
  </si>
  <si>
    <t>VARIOS GENERALES</t>
  </si>
  <si>
    <t>Suministro y colocación  de tapa de H.A. (0.80 x 0.80)</t>
  </si>
  <si>
    <t>Suministro y colocación  de tapa de H.A. (1.20 x 0.90)</t>
  </si>
  <si>
    <t>Suministro y colocación de material fino (Granzote fino)</t>
  </si>
  <si>
    <t>Suministro y colocación de material grueso (Granzote grueso)</t>
  </si>
  <si>
    <t>Suministro y colocación de material grueso (Granzote grueso dolcasa)</t>
  </si>
  <si>
    <t xml:space="preserve">Tubería y piezas </t>
  </si>
  <si>
    <r>
      <t xml:space="preserve">Pozo filtrante perforado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12" y encamisado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10"( incluye perforación, tubería y bote de desperdicios )</t>
    </r>
  </si>
  <si>
    <t>pl</t>
  </si>
  <si>
    <t>Conexión séptico - Filtrante</t>
  </si>
  <si>
    <t>SUB-TOTAL SEPTICO (20.95 x 5.33 x 4.40)</t>
  </si>
  <si>
    <t xml:space="preserve">SUB-TOTAL </t>
  </si>
  <si>
    <t>LIMPIEZA  CONTINUA Y  FINAL:</t>
  </si>
  <si>
    <t>Limpieza  continua  y  final</t>
  </si>
  <si>
    <t xml:space="preserve">SUB-TOTAL GENERAL </t>
  </si>
  <si>
    <t>GASTOS  INDIRECTOS</t>
  </si>
  <si>
    <t>DIRECCIÓN  TÉCNICA</t>
  </si>
  <si>
    <t>INSPECCIÓN  Y SUPERVISIÓN  DE  OBRAS</t>
  </si>
  <si>
    <t xml:space="preserve">IMPREVISTOS </t>
  </si>
  <si>
    <t xml:space="preserve">SEGUROS Y FIANZAS </t>
  </si>
  <si>
    <t>GASTOS ADMINISTRATIVOS</t>
  </si>
  <si>
    <t xml:space="preserve">TRANSPORTE </t>
  </si>
  <si>
    <t xml:space="preserve">LEY -686 </t>
  </si>
  <si>
    <t xml:space="preserve">CODIA </t>
  </si>
  <si>
    <t>ITBIS ( 18% ) de la Dirección Técnica</t>
  </si>
  <si>
    <t>LETRERO EN OBRA</t>
  </si>
  <si>
    <t>PA</t>
  </si>
  <si>
    <t>CASETA DE MATERIALES</t>
  </si>
  <si>
    <t>INSPECCION DE CALIDAD DE LOS MATERIALES (ROTURA DE PROBETA) ESTA PARTIDA SERA PAGADA CONTRA FACTURA</t>
  </si>
  <si>
    <t>ESTUDIO DE SUELOS</t>
  </si>
  <si>
    <t>SUB-TOTAL GASTOS  INDIRECTOS</t>
  </si>
  <si>
    <t xml:space="preserve">TOTAL GENERAL  </t>
  </si>
  <si>
    <t>NOTAS</t>
  </si>
  <si>
    <t>a)</t>
  </si>
  <si>
    <t>b)</t>
  </si>
  <si>
    <t>Los volúmenes de este presupuesto serán pagados de acuerdo a levantamiento en obra y a las cubicaciones realizadas por la Supervisión y aprobadas  por  MOPC.</t>
  </si>
  <si>
    <t>c)</t>
  </si>
  <si>
    <t>Los planos pueden variar en obra previa verificación y autorización del supervisor .</t>
  </si>
  <si>
    <t>d)</t>
  </si>
  <si>
    <t>Los precios alzados (P.A.)  y todos los precios serán pagados en las cubicaciones mediante desglose de partidas previa autorización del MOPC y aprobado por la supervisión .-</t>
  </si>
  <si>
    <t>e)</t>
  </si>
  <si>
    <t>La partida de Inspección y  Supervisión de Obras  pertenece a la D.G.E.  del   MOPC.-</t>
  </si>
  <si>
    <t>La partida de Imprevistos solo podrá ser utilizada  previa autorización  de  la D.G.E.  del   MOPC.-</t>
  </si>
  <si>
    <t>15 de Marzo 2019</t>
  </si>
  <si>
    <t>ml/ar</t>
  </si>
  <si>
    <t xml:space="preserve">                 EL MEMISO UBICADO EN LA PROVINCIA DE BARAHONA,  REPUBLICA DOMINICANA   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</si>
</sst>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00"/>
    <numFmt numFmtId="166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20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Protection="0">
      <alignment vertical="top" wrapText="1"/>
    </xf>
    <xf numFmtId="0" fontId="7" fillId="0" borderId="0"/>
    <xf numFmtId="0" fontId="3" fillId="0" borderId="0"/>
    <xf numFmtId="43" fontId="3" fillId="0" borderId="0" applyFont="0" applyFill="0" applyBorder="0" applyAlignment="0" applyProtection="0"/>
    <xf numFmtId="4" fontId="7" fillId="0" borderId="0" applyNumberForma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7" fillId="0" borderId="0" applyNumberFormat="0"/>
    <xf numFmtId="166" fontId="4" fillId="0" borderId="0"/>
    <xf numFmtId="43" fontId="3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</cellStyleXfs>
  <cellXfs count="155">
    <xf numFmtId="0" fontId="0" fillId="0" borderId="0" xfId="0"/>
    <xf numFmtId="4" fontId="2" fillId="0" borderId="0" xfId="1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4" fontId="2" fillId="0" borderId="0" xfId="1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right" vertical="center"/>
    </xf>
    <xf numFmtId="4" fontId="5" fillId="0" borderId="0" xfId="2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2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1" xfId="3" applyFont="1" applyFill="1" applyBorder="1" applyAlignment="1">
      <alignment horizontal="right" vertical="center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4" applyNumberFormat="1" applyFont="1" applyFill="1" applyBorder="1" applyAlignment="1">
      <alignment horizontal="center" vertical="center"/>
    </xf>
    <xf numFmtId="4" fontId="2" fillId="0" borderId="2" xfId="3" applyNumberFormat="1" applyFont="1" applyFill="1" applyBorder="1" applyAlignment="1">
      <alignment horizontal="center" vertical="center"/>
    </xf>
    <xf numFmtId="4" fontId="2" fillId="0" borderId="2" xfId="5" applyNumberFormat="1" applyFont="1" applyFill="1" applyBorder="1" applyAlignment="1">
      <alignment horizontal="center" vertical="center"/>
    </xf>
    <xf numFmtId="4" fontId="2" fillId="0" borderId="3" xfId="2" applyNumberFormat="1" applyFont="1" applyFill="1" applyBorder="1" applyAlignment="1">
      <alignment horizontal="center" vertical="center"/>
    </xf>
    <xf numFmtId="0" fontId="5" fillId="0" borderId="0" xfId="3" applyFont="1" applyFill="1" applyAlignment="1"/>
    <xf numFmtId="0" fontId="5" fillId="0" borderId="0" xfId="3" applyFont="1" applyFill="1" applyAlignment="1">
      <alignment horizontal="center"/>
    </xf>
    <xf numFmtId="1" fontId="2" fillId="0" borderId="0" xfId="6" applyNumberFormat="1" applyFont="1" applyFill="1" applyAlignment="1">
      <alignment horizontal="center" vertical="center"/>
    </xf>
    <xf numFmtId="0" fontId="5" fillId="0" borderId="0" xfId="6" applyFont="1" applyFill="1"/>
    <xf numFmtId="4" fontId="5" fillId="0" borderId="0" xfId="7" applyNumberFormat="1" applyFont="1" applyFill="1" applyAlignment="1"/>
    <xf numFmtId="4" fontId="2" fillId="0" borderId="0" xfId="6" applyNumberFormat="1" applyFont="1" applyFill="1" applyAlignment="1">
      <alignment horizontal="right"/>
    </xf>
    <xf numFmtId="4" fontId="2" fillId="0" borderId="0" xfId="7" applyNumberFormat="1" applyFont="1" applyFill="1" applyAlignment="1">
      <alignment horizontal="right"/>
    </xf>
    <xf numFmtId="4" fontId="5" fillId="0" borderId="0" xfId="6" applyNumberFormat="1" applyFont="1" applyFill="1" applyBorder="1" applyAlignment="1">
      <alignment horizontal="left"/>
    </xf>
    <xf numFmtId="0" fontId="2" fillId="0" borderId="0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justify" vertical="center" wrapText="1"/>
    </xf>
    <xf numFmtId="4" fontId="2" fillId="0" borderId="0" xfId="8" applyNumberFormat="1" applyFont="1" applyFill="1" applyBorder="1" applyAlignment="1">
      <alignment horizontal="right"/>
    </xf>
    <xf numFmtId="4" fontId="2" fillId="0" borderId="0" xfId="8" applyNumberFormat="1" applyFont="1" applyFill="1" applyBorder="1" applyAlignment="1">
      <alignment horizontal="center"/>
    </xf>
    <xf numFmtId="0" fontId="5" fillId="0" borderId="0" xfId="8" applyFont="1" applyFill="1" applyAlignment="1">
      <alignment horizont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left" vertical="center" wrapText="1"/>
    </xf>
    <xf numFmtId="4" fontId="5" fillId="0" borderId="0" xfId="8" applyNumberFormat="1" applyFont="1" applyFill="1" applyAlignment="1">
      <alignment horizontal="right"/>
    </xf>
    <xf numFmtId="4" fontId="5" fillId="0" borderId="0" xfId="8" applyNumberFormat="1" applyFont="1" applyFill="1" applyBorder="1" applyAlignment="1">
      <alignment horizontal="center"/>
    </xf>
    <xf numFmtId="4" fontId="5" fillId="0" borderId="0" xfId="8" applyNumberFormat="1" applyFont="1" applyFill="1" applyBorder="1" applyAlignment="1">
      <alignment horizontal="right"/>
    </xf>
    <xf numFmtId="4" fontId="5" fillId="0" borderId="0" xfId="9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justify" vertical="center" wrapText="1"/>
    </xf>
    <xf numFmtId="0" fontId="7" fillId="0" borderId="0" xfId="8" applyFont="1" applyFill="1" applyAlignment="1">
      <alignment horizontal="center"/>
    </xf>
    <xf numFmtId="0" fontId="5" fillId="0" borderId="0" xfId="8" applyFont="1" applyFill="1" applyAlignment="1">
      <alignment horizontal="center" vertical="center"/>
    </xf>
    <xf numFmtId="4" fontId="5" fillId="0" borderId="0" xfId="8" applyNumberFormat="1" applyFont="1" applyFill="1" applyAlignment="1">
      <alignment vertical="center" wrapText="1"/>
    </xf>
    <xf numFmtId="4" fontId="2" fillId="0" borderId="0" xfId="8" applyNumberFormat="1" applyFont="1" applyFill="1" applyAlignment="1">
      <alignment horizontal="right"/>
    </xf>
    <xf numFmtId="4" fontId="5" fillId="0" borderId="0" xfId="8" applyNumberFormat="1" applyFont="1" applyFill="1" applyAlignment="1">
      <alignment horizontal="center"/>
    </xf>
    <xf numFmtId="4" fontId="5" fillId="0" borderId="0" xfId="8" applyNumberFormat="1" applyFont="1" applyFill="1"/>
    <xf numFmtId="4" fontId="2" fillId="0" borderId="0" xfId="8" applyNumberFormat="1" applyFont="1" applyFill="1"/>
    <xf numFmtId="0" fontId="5" fillId="0" borderId="0" xfId="0" applyFont="1" applyFill="1" applyAlignment="1">
      <alignment vertical="center"/>
    </xf>
    <xf numFmtId="4" fontId="5" fillId="0" borderId="0" xfId="10" applyNumberFormat="1" applyFont="1" applyFill="1" applyBorder="1" applyAlignment="1">
      <alignment horizontal="right"/>
    </xf>
    <xf numFmtId="4" fontId="5" fillId="0" borderId="0" xfId="8" applyNumberFormat="1" applyFont="1" applyFill="1" applyAlignment="1"/>
    <xf numFmtId="0" fontId="5" fillId="0" borderId="0" xfId="11" applyFont="1" applyFill="1" applyAlignment="1"/>
    <xf numFmtId="0" fontId="5" fillId="0" borderId="0" xfId="0" applyFont="1" applyFill="1" applyAlignment="1">
      <alignment vertical="center" wrapText="1"/>
    </xf>
    <xf numFmtId="0" fontId="2" fillId="0" borderId="0" xfId="8" applyFont="1" applyFill="1" applyAlignment="1">
      <alignment horizontal="center" vertical="center"/>
    </xf>
    <xf numFmtId="0" fontId="5" fillId="0" borderId="0" xfId="12" applyFont="1" applyFill="1" applyBorder="1" applyAlignment="1">
      <alignment horizontal="left" wrapText="1"/>
    </xf>
    <xf numFmtId="0" fontId="5" fillId="0" borderId="0" xfId="12" applyFont="1" applyFill="1" applyBorder="1" applyAlignment="1">
      <alignment horizontal="left" vertical="center" wrapText="1"/>
    </xf>
    <xf numFmtId="4" fontId="2" fillId="0" borderId="0" xfId="8" applyNumberFormat="1" applyFont="1" applyFill="1" applyAlignment="1">
      <alignment vertical="center" wrapText="1"/>
    </xf>
    <xf numFmtId="0" fontId="5" fillId="0" borderId="0" xfId="10" applyFont="1" applyFill="1" applyAlignment="1">
      <alignment horizontal="center" vertical="center"/>
    </xf>
    <xf numFmtId="4" fontId="5" fillId="0" borderId="0" xfId="10" applyNumberFormat="1" applyFont="1" applyFill="1" applyAlignment="1">
      <alignment vertical="center" wrapText="1"/>
    </xf>
    <xf numFmtId="4" fontId="5" fillId="0" borderId="0" xfId="10" applyNumberFormat="1" applyFont="1" applyFill="1" applyAlignment="1">
      <alignment horizontal="right"/>
    </xf>
    <xf numFmtId="4" fontId="5" fillId="0" borderId="0" xfId="10" applyNumberFormat="1" applyFont="1" applyFill="1" applyAlignment="1">
      <alignment horizontal="center"/>
    </xf>
    <xf numFmtId="4" fontId="2" fillId="0" borderId="0" xfId="10" applyNumberFormat="1" applyFont="1" applyFill="1" applyAlignment="1">
      <alignment horizontal="right"/>
    </xf>
    <xf numFmtId="4" fontId="5" fillId="0" borderId="0" xfId="10" applyNumberFormat="1" applyFont="1" applyFill="1"/>
    <xf numFmtId="4" fontId="5" fillId="0" borderId="0" xfId="9" applyNumberFormat="1" applyFont="1" applyFill="1"/>
    <xf numFmtId="4" fontId="2" fillId="0" borderId="0" xfId="8" applyNumberFormat="1" applyFont="1" applyFill="1" applyAlignment="1">
      <alignment wrapText="1"/>
    </xf>
    <xf numFmtId="4" fontId="5" fillId="0" borderId="0" xfId="8" applyNumberFormat="1" applyFont="1" applyFill="1" applyAlignment="1">
      <alignment vertical="center"/>
    </xf>
    <xf numFmtId="4" fontId="5" fillId="0" borderId="0" xfId="8" applyNumberFormat="1" applyFont="1" applyFill="1" applyAlignment="1">
      <alignment wrapText="1"/>
    </xf>
    <xf numFmtId="4" fontId="2" fillId="0" borderId="0" xfId="8" applyNumberFormat="1" applyFont="1" applyFill="1" applyAlignment="1">
      <alignment horizontal="left" wrapText="1"/>
    </xf>
    <xf numFmtId="4" fontId="5" fillId="0" borderId="0" xfId="1" applyNumberFormat="1" applyFont="1" applyFill="1" applyAlignment="1">
      <alignment horizontal="right"/>
    </xf>
    <xf numFmtId="43" fontId="5" fillId="0" borderId="0" xfId="7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vertical="justify"/>
    </xf>
    <xf numFmtId="0" fontId="7" fillId="0" borderId="0" xfId="0" applyFont="1" applyFill="1"/>
    <xf numFmtId="43" fontId="5" fillId="0" borderId="0" xfId="7" applyFont="1" applyFill="1"/>
    <xf numFmtId="164" fontId="7" fillId="0" borderId="0" xfId="0" applyNumberFormat="1" applyFont="1" applyFill="1"/>
    <xf numFmtId="4" fontId="2" fillId="0" borderId="0" xfId="0" applyNumberFormat="1" applyFont="1" applyFill="1" applyBorder="1"/>
    <xf numFmtId="0" fontId="5" fillId="0" borderId="0" xfId="8" applyFont="1" applyFill="1" applyBorder="1"/>
    <xf numFmtId="0" fontId="2" fillId="0" borderId="0" xfId="13" applyFont="1" applyFill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" fontId="5" fillId="0" borderId="0" xfId="13" applyNumberFormat="1" applyFont="1" applyFill="1" applyAlignment="1"/>
    <xf numFmtId="4" fontId="2" fillId="0" borderId="0" xfId="0" applyNumberFormat="1" applyFont="1" applyFill="1" applyBorder="1" applyAlignment="1">
      <alignment horizontal="right"/>
    </xf>
    <xf numFmtId="0" fontId="5" fillId="0" borderId="0" xfId="14" applyFont="1" applyFill="1" applyBorder="1"/>
    <xf numFmtId="43" fontId="5" fillId="0" borderId="0" xfId="7" applyFont="1" applyFill="1" applyAlignment="1">
      <alignment horizontal="center"/>
    </xf>
    <xf numFmtId="43" fontId="2" fillId="0" borderId="0" xfId="7" applyFont="1" applyFill="1" applyAlignment="1">
      <alignment horizontal="right"/>
    </xf>
    <xf numFmtId="0" fontId="5" fillId="0" borderId="0" xfId="13" applyFont="1" applyFill="1" applyBorder="1"/>
    <xf numFmtId="0" fontId="5" fillId="0" borderId="0" xfId="13" applyFont="1" applyFill="1"/>
    <xf numFmtId="0" fontId="5" fillId="0" borderId="0" xfId="13" applyFont="1" applyFill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right"/>
    </xf>
    <xf numFmtId="4" fontId="5" fillId="0" borderId="0" xfId="13" applyNumberFormat="1" applyFont="1" applyFill="1"/>
    <xf numFmtId="0" fontId="5" fillId="0" borderId="0" xfId="13" applyFont="1" applyFill="1" applyAlignment="1">
      <alignment wrapText="1"/>
    </xf>
    <xf numFmtId="0" fontId="5" fillId="0" borderId="0" xfId="13" applyFont="1" applyFill="1" applyAlignment="1"/>
    <xf numFmtId="0" fontId="5" fillId="0" borderId="0" xfId="13" applyFont="1" applyFill="1" applyAlignment="1">
      <alignment horizontal="center"/>
    </xf>
    <xf numFmtId="4" fontId="2" fillId="0" borderId="0" xfId="13" applyNumberFormat="1" applyFont="1" applyFill="1" applyAlignment="1">
      <alignment horizontal="right"/>
    </xf>
    <xf numFmtId="0" fontId="5" fillId="0" borderId="0" xfId="11" applyFont="1" applyFill="1"/>
    <xf numFmtId="0" fontId="5" fillId="0" borderId="0" xfId="11" applyFont="1" applyFill="1" applyBorder="1" applyAlignment="1">
      <alignment vertical="center" wrapText="1"/>
    </xf>
    <xf numFmtId="4" fontId="2" fillId="0" borderId="0" xfId="13" applyNumberFormat="1" applyFont="1" applyFill="1" applyAlignment="1"/>
    <xf numFmtId="0" fontId="5" fillId="0" borderId="0" xfId="0" applyFont="1" applyFill="1" applyBorder="1" applyAlignment="1">
      <alignment horizontal="center" vertical="center"/>
    </xf>
    <xf numFmtId="43" fontId="5" fillId="0" borderId="0" xfId="15" applyFont="1" applyFill="1" applyBorder="1" applyAlignment="1"/>
    <xf numFmtId="43" fontId="5" fillId="0" borderId="0" xfId="15" applyFont="1" applyFill="1" applyAlignment="1">
      <alignment horizontal="center"/>
    </xf>
    <xf numFmtId="4" fontId="5" fillId="0" borderId="0" xfId="15" applyNumberFormat="1" applyFont="1" applyFill="1" applyAlignment="1">
      <alignment horizontal="right"/>
    </xf>
    <xf numFmtId="165" fontId="2" fillId="0" borderId="0" xfId="16" applyNumberFormat="1" applyFont="1" applyFill="1" applyBorder="1" applyAlignment="1">
      <alignment horizontal="center" vertical="center"/>
    </xf>
    <xf numFmtId="4" fontId="2" fillId="0" borderId="0" xfId="16" applyFont="1" applyFill="1" applyBorder="1" applyAlignment="1">
      <alignment horizontal="left"/>
    </xf>
    <xf numFmtId="43" fontId="5" fillId="0" borderId="0" xfId="17" applyFont="1" applyFill="1" applyBorder="1" applyAlignment="1">
      <alignment horizontal="right"/>
    </xf>
    <xf numFmtId="4" fontId="5" fillId="0" borderId="0" xfId="16" applyFont="1" applyFill="1" applyBorder="1" applyAlignment="1">
      <alignment horizontal="center"/>
    </xf>
    <xf numFmtId="43" fontId="5" fillId="0" borderId="0" xfId="17" applyFont="1" applyFill="1" applyBorder="1" applyAlignment="1"/>
    <xf numFmtId="4" fontId="5" fillId="0" borderId="0" xfId="17" applyNumberFormat="1" applyFont="1" applyFill="1" applyBorder="1" applyAlignment="1"/>
    <xf numFmtId="4" fontId="2" fillId="0" borderId="0" xfId="17" applyNumberFormat="1" applyFont="1" applyFill="1" applyBorder="1" applyAlignment="1">
      <alignment horizontal="right"/>
    </xf>
    <xf numFmtId="4" fontId="5" fillId="0" borderId="0" xfId="16" applyFont="1" applyFill="1"/>
    <xf numFmtId="165" fontId="5" fillId="0" borderId="0" xfId="16" applyNumberFormat="1" applyFont="1" applyFill="1" applyBorder="1" applyAlignment="1">
      <alignment horizontal="center" vertical="center"/>
    </xf>
    <xf numFmtId="4" fontId="5" fillId="0" borderId="0" xfId="16" applyFont="1" applyFill="1" applyBorder="1" applyAlignment="1">
      <alignment horizontal="left"/>
    </xf>
    <xf numFmtId="43" fontId="5" fillId="0" borderId="0" xfId="18" applyFont="1" applyFill="1" applyBorder="1" applyAlignment="1"/>
    <xf numFmtId="0" fontId="5" fillId="0" borderId="0" xfId="8" applyFont="1" applyFill="1" applyAlignment="1">
      <alignment horizontal="right" vertical="center"/>
    </xf>
    <xf numFmtId="4" fontId="2" fillId="0" borderId="0" xfId="8" applyNumberFormat="1" applyFont="1" applyFill="1" applyAlignment="1">
      <alignment horizontal="right" wrapText="1"/>
    </xf>
    <xf numFmtId="4" fontId="2" fillId="0" borderId="0" xfId="8" applyNumberFormat="1" applyFont="1" applyFill="1" applyAlignment="1"/>
    <xf numFmtId="0" fontId="2" fillId="0" borderId="0" xfId="0" applyFont="1" applyFill="1" applyAlignment="1">
      <alignment vertical="center" wrapText="1"/>
    </xf>
    <xf numFmtId="4" fontId="5" fillId="0" borderId="0" xfId="0" applyNumberFormat="1" applyFont="1" applyFill="1" applyAlignment="1">
      <alignment horizontal="center"/>
    </xf>
    <xf numFmtId="10" fontId="5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justify" wrapText="1"/>
    </xf>
    <xf numFmtId="0" fontId="5" fillId="0" borderId="0" xfId="19" applyNumberFormat="1" applyFont="1" applyFill="1" applyAlignment="1"/>
    <xf numFmtId="0" fontId="5" fillId="0" borderId="0" xfId="19" applyNumberFormat="1" applyFont="1" applyFill="1"/>
    <xf numFmtId="0" fontId="2" fillId="0" borderId="0" xfId="0" applyFont="1" applyFill="1" applyAlignment="1">
      <alignment horizontal="right" vertical="center"/>
    </xf>
    <xf numFmtId="166" fontId="5" fillId="0" borderId="0" xfId="20" applyFont="1" applyFill="1" applyAlignment="1"/>
    <xf numFmtId="166" fontId="5" fillId="0" borderId="0" xfId="20" applyFont="1" applyFill="1"/>
    <xf numFmtId="0" fontId="2" fillId="0" borderId="0" xfId="0" applyFont="1" applyFill="1" applyAlignment="1">
      <alignment horizontal="left" vertical="center"/>
    </xf>
    <xf numFmtId="0" fontId="5" fillId="0" borderId="0" xfId="19" applyNumberFormat="1" applyFont="1" applyFill="1" applyAlignment="1">
      <alignment horizontal="center" vertical="center"/>
    </xf>
    <xf numFmtId="0" fontId="5" fillId="0" borderId="0" xfId="19" applyNumberFormat="1" applyFont="1" applyFill="1" applyAlignment="1">
      <alignment horizontal="right" vertical="center"/>
    </xf>
    <xf numFmtId="0" fontId="5" fillId="0" borderId="0" xfId="19" applyNumberFormat="1" applyFont="1" applyFill="1" applyAlignment="1">
      <alignment horizontal="left" vertical="center" wrapText="1"/>
    </xf>
    <xf numFmtId="0" fontId="5" fillId="0" borderId="0" xfId="22" applyFont="1" applyFill="1" applyAlignment="1">
      <alignment horizontal="center"/>
    </xf>
    <xf numFmtId="0" fontId="5" fillId="0" borderId="0" xfId="22" applyFont="1" applyFill="1" applyAlignment="1">
      <alignment horizontal="right" vertical="center"/>
    </xf>
    <xf numFmtId="0" fontId="2" fillId="0" borderId="0" xfId="22" applyFont="1" applyFill="1" applyAlignment="1">
      <alignment horizontal="center"/>
    </xf>
    <xf numFmtId="4" fontId="5" fillId="0" borderId="0" xfId="23" applyNumberFormat="1" applyFont="1" applyFill="1" applyBorder="1" applyAlignment="1">
      <alignment horizontal="right"/>
    </xf>
    <xf numFmtId="4" fontId="5" fillId="0" borderId="0" xfId="23" applyNumberFormat="1" applyFont="1" applyFill="1" applyBorder="1" applyAlignment="1">
      <alignment horizontal="center"/>
    </xf>
    <xf numFmtId="4" fontId="2" fillId="0" borderId="0" xfId="23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4" fontId="2" fillId="0" borderId="0" xfId="23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19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justify" wrapText="1"/>
    </xf>
    <xf numFmtId="4" fontId="5" fillId="0" borderId="0" xfId="8" applyNumberFormat="1" applyFont="1" applyFill="1" applyAlignment="1">
      <alignment horizontal="left" vertical="center" wrapText="1"/>
    </xf>
    <xf numFmtId="4" fontId="2" fillId="0" borderId="0" xfId="8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24">
    <cellStyle name="Millares [0] 3" xfId="23"/>
    <cellStyle name="Millares [0] 5" xfId="4"/>
    <cellStyle name="Millares 10 2" xfId="7"/>
    <cellStyle name="Millares 10 2 2" xfId="15"/>
    <cellStyle name="Millares 2" xfId="1"/>
    <cellStyle name="Millares 2 2 2 2" xfId="21"/>
    <cellStyle name="Millares 3 2 2" xfId="2"/>
    <cellStyle name="Millares 3 5" xfId="17"/>
    <cellStyle name="Millares 4 3" xfId="18"/>
    <cellStyle name="Millares 9" xfId="5"/>
    <cellStyle name="Normal" xfId="0" builtinId="0"/>
    <cellStyle name="Normal 11" xfId="12"/>
    <cellStyle name="Normal 15" xfId="20"/>
    <cellStyle name="Normal 16 2" xfId="6"/>
    <cellStyle name="Normal 2 2" xfId="3"/>
    <cellStyle name="Normal 2 2 2 2" xfId="14"/>
    <cellStyle name="Normal 2 5" xfId="16"/>
    <cellStyle name="Normal 6 2" xfId="13"/>
    <cellStyle name="Normal 8 2" xfId="8"/>
    <cellStyle name="Normal 8 2 2" xfId="9"/>
    <cellStyle name="Normal 8 3 2" xfId="10"/>
    <cellStyle name="Normal 9 2" xfId="11"/>
    <cellStyle name="Normal_EDIFICIO VILLA OLIMPICA" xfId="19"/>
    <cellStyle name="Normal_RESIDENCIAL SAN ANDRES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384269</xdr:colOff>
      <xdr:row>2</xdr:row>
      <xdr:rowOff>148107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632" y="199158"/>
          <a:ext cx="1122887" cy="329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Reparacion%20Sub-centro%20de%20Salud%20Licey,%20Santiago%20(2)(Incremento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Analis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edor%20Juegos%20Regionales%20Bayagu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val/Downloads/Comandancia-%20Estructura%20Metalica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Caballeri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cuments/Trabajos%20MOPC/CABALLERIA/E_IN_06-017%20CABALLERIA%20AEREA%20-%2027-10-2017/PLANOS/Reinforcement%20Bar%20Analysis%20-%20MOPC%20(3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IT%20OFFI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ARELA%20PEATONAL%20ESTACION%20ISAB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HormigónArmado"/>
      <sheetName val="Informe de Cuantía"/>
      <sheetName val="ListaPrecios"/>
      <sheetName val="Presupuesto MotoLobby"/>
      <sheetName val="Conexiones"/>
      <sheetName val="Presupuesto"/>
      <sheetName val="M.O. MinisterioTrabajo"/>
      <sheetName val="Cotizaciones"/>
      <sheetName val="Hoja2"/>
      <sheetName val="EstructuraMetalicaNov6th"/>
      <sheetName val="EstructuraMetalica"/>
      <sheetName val="Modulacion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[ 3.50 x 3.50 x 0.85 ] m - f'c 210 kg/cm2 @ 28d - As Ø3/4'' @ 0.20 m AD:</v>
          </cell>
        </row>
        <row r="6">
          <cell r="B6" t="str">
            <v>Materiales</v>
          </cell>
        </row>
        <row r="7"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B9" t="str">
            <v>Acero ø1/2''</v>
          </cell>
          <cell r="C9">
            <v>0</v>
          </cell>
          <cell r="D9">
            <v>0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0</v>
          </cell>
        </row>
        <row r="10"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B12" t="str">
            <v xml:space="preserve">Alambre No.18 </v>
          </cell>
          <cell r="C12">
            <v>0</v>
          </cell>
          <cell r="D12">
            <v>0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0</v>
          </cell>
        </row>
        <row r="13">
          <cell r="B13" t="str">
            <v>Mano de Obra</v>
          </cell>
        </row>
        <row r="14"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B15" t="str">
            <v>M. O.1077-9 [9] Coloc. acero normal</v>
          </cell>
          <cell r="C15">
            <v>0</v>
          </cell>
          <cell r="D15">
            <v>0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0</v>
          </cell>
        </row>
        <row r="16">
          <cell r="B16" t="str">
            <v>Servicios, Herramientas y Equipos</v>
          </cell>
        </row>
        <row r="17">
          <cell r="B17" t="str">
            <v>Calzos para Acero</v>
          </cell>
          <cell r="C17">
            <v>0</v>
          </cell>
          <cell r="D17">
            <v>0</v>
          </cell>
          <cell r="E17" t="str">
            <v>QQ</v>
          </cell>
          <cell r="F17">
            <v>3</v>
          </cell>
          <cell r="G17">
            <v>0.54</v>
          </cell>
          <cell r="H17">
            <v>0</v>
          </cell>
        </row>
        <row r="18">
          <cell r="A18">
            <v>1</v>
          </cell>
          <cell r="B18" t="str">
            <v>Zapata Z1 [ 3.50 x 3.50 x 0.85 ] m - f'c 210 kg/cm2 @ 28d - As Ø3/4'' @ 0.20 m AD</v>
          </cell>
          <cell r="C18">
            <v>1</v>
          </cell>
          <cell r="E18" t="str">
            <v>m3</v>
          </cell>
          <cell r="I18">
            <v>6319.14</v>
          </cell>
        </row>
        <row r="20">
          <cell r="A20">
            <v>2</v>
          </cell>
          <cell r="B20" t="str">
            <v>Análisis de Precio Unitario de 1.00 m3 de Zapata Z2 [ 3.50 x 7.00 x 0.85 ] m - f'c 210 kg/cm2 @ 28d - As Ø3/4'' @ 0.20 m AD:</v>
          </cell>
        </row>
        <row r="21">
          <cell r="B21" t="str">
            <v>Materiales</v>
          </cell>
        </row>
        <row r="22"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B23" t="str">
            <v>Acero ø3/8''</v>
          </cell>
          <cell r="C23">
            <v>0</v>
          </cell>
          <cell r="D23">
            <v>0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0</v>
          </cell>
        </row>
        <row r="24">
          <cell r="B24" t="str">
            <v>Acero ø1/2''</v>
          </cell>
          <cell r="C24">
            <v>0</v>
          </cell>
          <cell r="D24">
            <v>0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0</v>
          </cell>
        </row>
        <row r="25"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B27" t="str">
            <v xml:space="preserve">Alambre No.18 </v>
          </cell>
          <cell r="C27">
            <v>0</v>
          </cell>
          <cell r="D27">
            <v>0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0</v>
          </cell>
        </row>
        <row r="28">
          <cell r="B28" t="str">
            <v>Mano de Obra</v>
          </cell>
        </row>
        <row r="29"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B30" t="str">
            <v>M. O.1077-9 [9] Coloc. acero normal</v>
          </cell>
          <cell r="C30">
            <v>0</v>
          </cell>
          <cell r="D30">
            <v>0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0</v>
          </cell>
        </row>
        <row r="31">
          <cell r="B31" t="str">
            <v>Servicios, Herramientas y Equipos</v>
          </cell>
        </row>
        <row r="32">
          <cell r="B32" t="str">
            <v>Calzos para Acero</v>
          </cell>
          <cell r="C32">
            <v>0</v>
          </cell>
          <cell r="D32">
            <v>0</v>
          </cell>
          <cell r="E32" t="str">
            <v>QQ</v>
          </cell>
          <cell r="F32">
            <v>3</v>
          </cell>
          <cell r="G32">
            <v>0.54</v>
          </cell>
          <cell r="H32">
            <v>0</v>
          </cell>
        </row>
        <row r="33">
          <cell r="A33">
            <v>2</v>
          </cell>
          <cell r="B33" t="str">
            <v>Zapata Z2 [ 3.50 x 7.00 x 0.85 ] m - f'c 210 kg/cm2 @ 28d - As Ø3/4'' @ 0.20 m AD</v>
          </cell>
          <cell r="C33">
            <v>1</v>
          </cell>
          <cell r="E33" t="str">
            <v>m3</v>
          </cell>
          <cell r="I33">
            <v>6319.14</v>
          </cell>
        </row>
        <row r="35">
          <cell r="A35">
            <v>3</v>
          </cell>
          <cell r="B35" t="str">
            <v>Análisis de Precio Unitario de 1.00 m3 de Zapata Z3 [ 4.00 x 7.00 x 0.85 ] m - f'c 210 kg/cm2 @ 28d - As Ø3/4'' @ 0.20 m AD AC:</v>
          </cell>
        </row>
        <row r="36">
          <cell r="B36" t="str">
            <v>Materiales</v>
          </cell>
        </row>
        <row r="37"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B40" t="str">
            <v>Acero ø3/4''</v>
          </cell>
          <cell r="C40">
            <v>0</v>
          </cell>
          <cell r="D40">
            <v>0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0</v>
          </cell>
        </row>
        <row r="41"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B42" t="str">
            <v xml:space="preserve">Alambre No.18 </v>
          </cell>
          <cell r="C42">
            <v>0</v>
          </cell>
          <cell r="D42">
            <v>0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0</v>
          </cell>
        </row>
        <row r="43">
          <cell r="B43" t="str">
            <v>Mano de Obra</v>
          </cell>
        </row>
        <row r="44"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B45" t="str">
            <v>M. O.1077-9 [9] Coloc. acero normal</v>
          </cell>
          <cell r="C45">
            <v>0</v>
          </cell>
          <cell r="D45">
            <v>0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0</v>
          </cell>
        </row>
        <row r="46">
          <cell r="B46" t="str">
            <v>Servicios, Herramientas y Equipos</v>
          </cell>
        </row>
        <row r="47">
          <cell r="B47" t="str">
            <v>Calzos para Acero</v>
          </cell>
          <cell r="C47">
            <v>0</v>
          </cell>
          <cell r="D47">
            <v>0</v>
          </cell>
          <cell r="E47" t="str">
            <v>QQ</v>
          </cell>
          <cell r="F47">
            <v>3</v>
          </cell>
          <cell r="G47">
            <v>0.54</v>
          </cell>
          <cell r="H47">
            <v>0</v>
          </cell>
        </row>
        <row r="48">
          <cell r="A48">
            <v>3</v>
          </cell>
          <cell r="B48" t="str">
            <v>Zapata Z3 [ 4.00 x 7.00 x 0.85 ] m - f'c 210 kg/cm2 @ 28d - As Ø3/4'' @ 0.20 m AD AC</v>
          </cell>
          <cell r="C48">
            <v>1</v>
          </cell>
          <cell r="E48" t="str">
            <v>m3</v>
          </cell>
          <cell r="I48">
            <v>6319.14</v>
          </cell>
        </row>
        <row r="50">
          <cell r="A50">
            <v>4</v>
          </cell>
          <cell r="B50" t="str">
            <v>Análisis de Precio Unitario de 1.00 m3 de Zapata Z5 [ 3.00 x 4.50 x 0.85 ] m - f'c 210 kg/cm2 @ 28d - As Ø3/4'' @ 0.20 m AD AC:</v>
          </cell>
        </row>
        <row r="51">
          <cell r="B51" t="str">
            <v>Materiales</v>
          </cell>
        </row>
        <row r="52"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B53" t="str">
            <v>Acero ø3/8''</v>
          </cell>
          <cell r="C53">
            <v>0</v>
          </cell>
          <cell r="D53">
            <v>0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0</v>
          </cell>
        </row>
        <row r="54">
          <cell r="B54" t="str">
            <v>Acero ø1/2''</v>
          </cell>
          <cell r="C54">
            <v>0</v>
          </cell>
          <cell r="D54">
            <v>0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0</v>
          </cell>
        </row>
        <row r="55"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B57" t="str">
            <v xml:space="preserve">Alambre No.18 </v>
          </cell>
          <cell r="C57">
            <v>0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0</v>
          </cell>
        </row>
        <row r="58">
          <cell r="B58" t="str">
            <v>Mano de Obra</v>
          </cell>
        </row>
        <row r="59"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B60" t="str">
            <v>M. O.1077-9 [9] Coloc. acero normal</v>
          </cell>
          <cell r="C60">
            <v>0</v>
          </cell>
          <cell r="D60">
            <v>0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0</v>
          </cell>
        </row>
        <row r="61">
          <cell r="B61" t="str">
            <v>Servicios, Herramientas y Equipos</v>
          </cell>
        </row>
        <row r="62">
          <cell r="B62" t="str">
            <v>Calzos para Acero</v>
          </cell>
          <cell r="C62">
            <v>0</v>
          </cell>
          <cell r="D62">
            <v>0</v>
          </cell>
          <cell r="E62" t="str">
            <v>QQ</v>
          </cell>
          <cell r="F62">
            <v>3</v>
          </cell>
          <cell r="G62">
            <v>0.54</v>
          </cell>
          <cell r="H62">
            <v>0</v>
          </cell>
        </row>
        <row r="63">
          <cell r="A63">
            <v>4</v>
          </cell>
          <cell r="B63" t="str">
            <v>Zapata Z5 [ 3.00 x 4.50 x 0.85 ] m - f'c 210 kg/cm2 @ 28d - As Ø3/4'' @ 0.20 m AD AC</v>
          </cell>
          <cell r="C63">
            <v>1</v>
          </cell>
          <cell r="E63" t="str">
            <v>m3</v>
          </cell>
          <cell r="I63">
            <v>6319.14</v>
          </cell>
        </row>
        <row r="65">
          <cell r="A65">
            <v>5</v>
          </cell>
          <cell r="B65" t="str">
            <v>Análisis de Precio Unitario de 1.00 m3 de Platea PAsc [ 3.50 x 3.90 x 0.85 ] m - f'c 210 kg/cm2 @ 28d - As Ø3/4'' @ 0.20 m AD AC:</v>
          </cell>
        </row>
        <row r="66">
          <cell r="B66" t="str">
            <v>Materiales</v>
          </cell>
        </row>
        <row r="67"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B68" t="str">
            <v>Acero ø3/8''</v>
          </cell>
          <cell r="C68">
            <v>0</v>
          </cell>
          <cell r="D68">
            <v>0</v>
          </cell>
          <cell r="E68" t="str">
            <v>QQ</v>
          </cell>
          <cell r="F68">
            <v>1864.4067796610161</v>
          </cell>
          <cell r="G68">
            <v>335.59</v>
          </cell>
          <cell r="H68">
            <v>0</v>
          </cell>
        </row>
        <row r="69">
          <cell r="B69" t="str">
            <v>Acero ø1/2''</v>
          </cell>
          <cell r="C69">
            <v>0</v>
          </cell>
          <cell r="D69">
            <v>0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0</v>
          </cell>
        </row>
        <row r="70">
          <cell r="B70" t="str">
            <v>Acero ø3/4''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B71" t="str">
            <v>Acero ø1''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B72" t="str">
            <v xml:space="preserve">Alambre No.18 </v>
          </cell>
          <cell r="C72">
            <v>0</v>
          </cell>
          <cell r="D72">
            <v>0</v>
          </cell>
          <cell r="E72" t="str">
            <v xml:space="preserve"> Lbs </v>
          </cell>
          <cell r="F72">
            <v>32.203389830508478</v>
          </cell>
          <cell r="G72">
            <v>5.8</v>
          </cell>
          <cell r="H72">
            <v>0</v>
          </cell>
        </row>
        <row r="73">
          <cell r="B73" t="str">
            <v>Mano de Obra</v>
          </cell>
        </row>
        <row r="74">
          <cell r="B74" t="str">
            <v>M. O.1014A-1 [1] Vaciado de Hormigón Industrial</v>
          </cell>
          <cell r="C74">
            <v>1</v>
          </cell>
          <cell r="D74">
            <v>0</v>
          </cell>
          <cell r="E74" t="str">
            <v>m³</v>
          </cell>
          <cell r="F74">
            <v>491.64407094362468</v>
          </cell>
          <cell r="G74">
            <v>0</v>
          </cell>
          <cell r="H74">
            <v>491.64</v>
          </cell>
        </row>
        <row r="75">
          <cell r="B75" t="str">
            <v>M. O.1077-9 [9] Coloc. acero normal</v>
          </cell>
          <cell r="C75">
            <v>0</v>
          </cell>
          <cell r="D75">
            <v>0</v>
          </cell>
          <cell r="E75" t="str">
            <v>qq</v>
          </cell>
          <cell r="F75">
            <v>321.74313473582782</v>
          </cell>
          <cell r="G75">
            <v>0</v>
          </cell>
          <cell r="H75">
            <v>0</v>
          </cell>
        </row>
        <row r="76">
          <cell r="B76" t="str">
            <v>Servicios, Herramientas y Equipos</v>
          </cell>
        </row>
        <row r="77">
          <cell r="B77" t="str">
            <v>Calzos para Acero</v>
          </cell>
          <cell r="C77">
            <v>0</v>
          </cell>
          <cell r="D77">
            <v>0</v>
          </cell>
          <cell r="E77" t="str">
            <v>QQ</v>
          </cell>
          <cell r="F77">
            <v>3</v>
          </cell>
          <cell r="G77">
            <v>0.54</v>
          </cell>
          <cell r="H77">
            <v>0</v>
          </cell>
        </row>
        <row r="78">
          <cell r="A78">
            <v>5</v>
          </cell>
          <cell r="B78" t="str">
            <v>Platea PAsc [ 3.50 x 3.90 x 0.85 ] m - f'c 210 kg/cm2 @ 28d - As Ø3/4'' @ 0.20 m AD AC</v>
          </cell>
          <cell r="C78">
            <v>1</v>
          </cell>
          <cell r="E78" t="str">
            <v>m3</v>
          </cell>
          <cell r="I78">
            <v>6319.14</v>
          </cell>
        </row>
        <row r="80">
          <cell r="A80">
            <v>6</v>
          </cell>
          <cell r="B80" t="str">
            <v>Análisis de Precio Unitario de 1.00 m3 de Zapata Z1 [ 1.75 x 1.75 x 0.40 ] m - f'c 210 kg/cm2 @ 28d - As Ø3/4'' @ 0.20 m AD:</v>
          </cell>
        </row>
        <row r="81">
          <cell r="B81" t="str">
            <v>Materiales</v>
          </cell>
        </row>
        <row r="82">
          <cell r="B82" t="str">
            <v>Hormigón Industrial f'c 240 kg/cm² @ 28d</v>
          </cell>
          <cell r="C82">
            <v>1</v>
          </cell>
          <cell r="D82">
            <v>5.0000000000000044E-2</v>
          </cell>
          <cell r="E82" t="str">
            <v>m3</v>
          </cell>
          <cell r="F82">
            <v>4703.3898305084749</v>
          </cell>
          <cell r="G82">
            <v>846.61</v>
          </cell>
          <cell r="H82">
            <v>5827.5</v>
          </cell>
        </row>
        <row r="83">
          <cell r="B83" t="str">
            <v>Acero ø3/8''</v>
          </cell>
          <cell r="C83">
            <v>0</v>
          </cell>
          <cell r="D83">
            <v>0</v>
          </cell>
          <cell r="E83" t="str">
            <v>QQ</v>
          </cell>
          <cell r="F83">
            <v>1864.4067796610161</v>
          </cell>
          <cell r="G83">
            <v>335.59</v>
          </cell>
          <cell r="H83">
            <v>0</v>
          </cell>
        </row>
        <row r="84">
          <cell r="B84" t="str">
            <v>Acero ø1/2''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B85" t="str">
            <v>Acero ø3/4''</v>
          </cell>
          <cell r="C85">
            <v>0</v>
          </cell>
          <cell r="D85">
            <v>0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0</v>
          </cell>
        </row>
        <row r="86">
          <cell r="B86" t="str">
            <v>Acero ø1''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B87" t="str">
            <v xml:space="preserve">Alambre No.18 </v>
          </cell>
          <cell r="C87">
            <v>0</v>
          </cell>
          <cell r="D87">
            <v>0</v>
          </cell>
          <cell r="E87" t="str">
            <v xml:space="preserve"> Lbs </v>
          </cell>
          <cell r="F87">
            <v>32.203389830508478</v>
          </cell>
          <cell r="G87">
            <v>5.8</v>
          </cell>
          <cell r="H87">
            <v>0</v>
          </cell>
        </row>
        <row r="88">
          <cell r="B88" t="str">
            <v>Mano de Obra</v>
          </cell>
        </row>
        <row r="89">
          <cell r="B89" t="str">
            <v>M. O.1014A-1 [1] Vaciado de Hormigón Industrial</v>
          </cell>
          <cell r="C89">
            <v>1</v>
          </cell>
          <cell r="D89">
            <v>0</v>
          </cell>
          <cell r="E89" t="str">
            <v>m³</v>
          </cell>
          <cell r="F89">
            <v>491.64407094362468</v>
          </cell>
          <cell r="G89">
            <v>0</v>
          </cell>
          <cell r="H89">
            <v>491.64</v>
          </cell>
        </row>
        <row r="90">
          <cell r="B90" t="str">
            <v>M. O.1077-9 [9] Coloc. acero normal</v>
          </cell>
          <cell r="C90">
            <v>0</v>
          </cell>
          <cell r="D90">
            <v>0</v>
          </cell>
          <cell r="E90" t="str">
            <v>qq</v>
          </cell>
          <cell r="F90">
            <v>321.74313473582782</v>
          </cell>
          <cell r="G90">
            <v>0</v>
          </cell>
          <cell r="H90">
            <v>0</v>
          </cell>
        </row>
        <row r="91">
          <cell r="B91" t="str">
            <v>Servicios, Herramientas y Equipos</v>
          </cell>
        </row>
        <row r="92">
          <cell r="B92" t="str">
            <v>Calzos para Acero</v>
          </cell>
          <cell r="C92">
            <v>0</v>
          </cell>
          <cell r="D92">
            <v>0</v>
          </cell>
          <cell r="E92" t="str">
            <v>QQ</v>
          </cell>
          <cell r="F92">
            <v>3</v>
          </cell>
          <cell r="G92">
            <v>0.54</v>
          </cell>
          <cell r="H92">
            <v>0</v>
          </cell>
        </row>
        <row r="93">
          <cell r="A93">
            <v>6</v>
          </cell>
          <cell r="B93" t="str">
            <v>Zapata Z1 [ 1.75 x 1.75 x 0.40 ] m - f'c 210 kg/cm2 @ 28d - As Ø3/4'' @ 0.20 m AD</v>
          </cell>
          <cell r="C93">
            <v>1</v>
          </cell>
          <cell r="E93" t="str">
            <v>m3</v>
          </cell>
          <cell r="I93">
            <v>6319.14</v>
          </cell>
        </row>
        <row r="95">
          <cell r="A95">
            <v>7</v>
          </cell>
          <cell r="B95" t="str">
            <v>Análisis de Precio Unitario de 1.00 m3 de Pedestal 1 [ 0.40 x 0.70 x 1.50 ] m - f'c 210 kg/cm2 @ 28d - 16 Ø3/4'' + 3 Est. Ø 3/8'' @ 0.10 m:</v>
          </cell>
        </row>
        <row r="96">
          <cell r="B96" t="str">
            <v>Materiales</v>
          </cell>
        </row>
        <row r="97">
          <cell r="B97" t="str">
            <v>Hormigón Industrial f'c 240 kg/cm² @ 28d</v>
          </cell>
          <cell r="C97">
            <v>1</v>
          </cell>
          <cell r="D97">
            <v>5.0000000000000044E-2</v>
          </cell>
          <cell r="E97" t="str">
            <v>m3</v>
          </cell>
          <cell r="F97">
            <v>4703.3898305084749</v>
          </cell>
          <cell r="G97">
            <v>846.61</v>
          </cell>
          <cell r="H97">
            <v>5827.5</v>
          </cell>
        </row>
        <row r="98">
          <cell r="B98" t="str">
            <v>Acero ø3/8''</v>
          </cell>
          <cell r="C98">
            <v>0</v>
          </cell>
          <cell r="D98">
            <v>0</v>
          </cell>
          <cell r="E98" t="str">
            <v>QQ</v>
          </cell>
          <cell r="F98">
            <v>1864.4067796610161</v>
          </cell>
          <cell r="G98">
            <v>335.59</v>
          </cell>
          <cell r="H98">
            <v>0</v>
          </cell>
        </row>
        <row r="99">
          <cell r="B99" t="str">
            <v>Acero ø1/2''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B100" t="str">
            <v>Acero ø3/4''</v>
          </cell>
          <cell r="C100">
            <v>0</v>
          </cell>
          <cell r="D100">
            <v>0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0</v>
          </cell>
        </row>
        <row r="101">
          <cell r="B101" t="str">
            <v>Acero ø1''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B102" t="str">
            <v xml:space="preserve">Alambre No.18 </v>
          </cell>
          <cell r="C102">
            <v>0</v>
          </cell>
          <cell r="D102">
            <v>0</v>
          </cell>
          <cell r="E102" t="str">
            <v xml:space="preserve"> Lbs </v>
          </cell>
          <cell r="F102">
            <v>32.203389830508478</v>
          </cell>
          <cell r="G102">
            <v>5.8</v>
          </cell>
          <cell r="H102">
            <v>0</v>
          </cell>
        </row>
        <row r="103">
          <cell r="B103" t="str">
            <v>Mano de Obra</v>
          </cell>
        </row>
        <row r="104">
          <cell r="B104" t="str">
            <v>M. O.1014A-1 [1] Vaciado de Hormigón Industrial</v>
          </cell>
          <cell r="C104">
            <v>1</v>
          </cell>
          <cell r="D104">
            <v>0</v>
          </cell>
          <cell r="E104" t="str">
            <v>m³</v>
          </cell>
          <cell r="F104">
            <v>491.64407094362468</v>
          </cell>
          <cell r="G104">
            <v>0</v>
          </cell>
          <cell r="H104">
            <v>491.64</v>
          </cell>
        </row>
        <row r="105">
          <cell r="B105" t="str">
            <v>M. O.1077-9 [9] Coloc. acero normal</v>
          </cell>
          <cell r="C105">
            <v>0</v>
          </cell>
          <cell r="D105">
            <v>0</v>
          </cell>
          <cell r="E105" t="str">
            <v>qq</v>
          </cell>
          <cell r="F105">
            <v>321.74313473582782</v>
          </cell>
          <cell r="G105">
            <v>0</v>
          </cell>
          <cell r="H105">
            <v>0</v>
          </cell>
        </row>
        <row r="106">
          <cell r="B106" t="str">
            <v>Servicios, Herramientas y Equipos</v>
          </cell>
        </row>
        <row r="107">
          <cell r="B107" t="str">
            <v>Calzos para Acero</v>
          </cell>
          <cell r="C107">
            <v>0</v>
          </cell>
          <cell r="D107">
            <v>0</v>
          </cell>
          <cell r="E107" t="str">
            <v>QQ</v>
          </cell>
          <cell r="F107">
            <v>3</v>
          </cell>
          <cell r="G107">
            <v>0.54</v>
          </cell>
          <cell r="H107">
            <v>0</v>
          </cell>
        </row>
        <row r="108">
          <cell r="A108">
            <v>7</v>
          </cell>
          <cell r="B108" t="str">
            <v>Pedestal 1 [ 0.40 x 0.70 x 1.50 ] m - f'c 210 kg/cm2 @ 28d - 16 Ø3/4'' + 3 Est. Ø 3/8'' @ 0.10 m</v>
          </cell>
          <cell r="C108">
            <v>1</v>
          </cell>
          <cell r="E108" t="str">
            <v>m3</v>
          </cell>
          <cell r="I108">
            <v>6319.14</v>
          </cell>
        </row>
        <row r="110">
          <cell r="A110">
            <v>8</v>
          </cell>
          <cell r="B110" t="str">
            <v>Análisis de Precio Unitario de 39.00 Ud de Combinación Especial:</v>
          </cell>
        </row>
        <row r="111">
          <cell r="B111" t="str">
            <v>Servicios, Herramientas y Equipos</v>
          </cell>
        </row>
        <row r="112">
          <cell r="B112" t="str">
            <v>Zapata Z3 [ 4.00 x 7.00 x 0.85 ] m - f'c 210 kg/cm2 @ 28d - As Ø3/4'' @ 0.20 m AD AC</v>
          </cell>
          <cell r="C112">
            <v>13</v>
          </cell>
          <cell r="D112">
            <v>7.6923076923076927E-2</v>
          </cell>
          <cell r="E112" t="str">
            <v>m3</v>
          </cell>
          <cell r="F112">
            <v>6319.14</v>
          </cell>
          <cell r="G112">
            <v>0</v>
          </cell>
          <cell r="H112">
            <v>88467.96</v>
          </cell>
        </row>
        <row r="113">
          <cell r="B113" t="str">
            <v>Zapata Z3 [ 4.00 x 7.00 x 0.85 ] m - f'c 210 kg/cm2 @ 28d - As Ø3/4'' @ 0.20 m AD AC</v>
          </cell>
          <cell r="C113">
            <v>13</v>
          </cell>
          <cell r="D113">
            <v>7.6923076923076927E-2</v>
          </cell>
          <cell r="E113" t="str">
            <v>m3</v>
          </cell>
          <cell r="F113">
            <v>6319.14</v>
          </cell>
          <cell r="G113">
            <v>0</v>
          </cell>
          <cell r="H113">
            <v>88467.96</v>
          </cell>
        </row>
        <row r="114">
          <cell r="A114">
            <v>8</v>
          </cell>
          <cell r="B114" t="str">
            <v>Combinación Especial</v>
          </cell>
          <cell r="C114">
            <v>39</v>
          </cell>
          <cell r="E114" t="str">
            <v>Ud</v>
          </cell>
          <cell r="I114">
            <v>4536.82</v>
          </cell>
        </row>
        <row r="116">
          <cell r="A116">
            <v>9</v>
          </cell>
          <cell r="B116" t="str">
            <v>Análisis de Precio Unitario de 39.00 Ud de Combinación Especial:</v>
          </cell>
        </row>
        <row r="117">
          <cell r="B117" t="str">
            <v>Servicios, Herramientas y Equipos</v>
          </cell>
        </row>
        <row r="118">
          <cell r="B118" t="str">
            <v>Platea PAsc [ 3.50 x 3.90 x 0.85 ] m - f'c 210 kg/cm2 @ 28d - As Ø3/4'' @ 0.20 m AD AC</v>
          </cell>
          <cell r="C118">
            <v>13</v>
          </cell>
          <cell r="D118">
            <v>7.6923076923076927E-2</v>
          </cell>
          <cell r="E118" t="str">
            <v>m3</v>
          </cell>
          <cell r="F118">
            <v>6319.14</v>
          </cell>
          <cell r="G118">
            <v>0</v>
          </cell>
          <cell r="H118">
            <v>88467.96</v>
          </cell>
        </row>
        <row r="119">
          <cell r="B119" t="str">
            <v>Platea PAsc [ 3.50 x 3.90 x 0.85 ] m - f'c 210 kg/cm2 @ 28d - As Ø3/4'' @ 0.20 m AD AC</v>
          </cell>
          <cell r="C119">
            <v>13</v>
          </cell>
          <cell r="D119">
            <v>7.6923076923076927E-2</v>
          </cell>
          <cell r="E119" t="str">
            <v>m3</v>
          </cell>
          <cell r="F119">
            <v>6319.14</v>
          </cell>
          <cell r="G119">
            <v>0</v>
          </cell>
          <cell r="H119">
            <v>88467.96</v>
          </cell>
        </row>
        <row r="120">
          <cell r="A120">
            <v>9</v>
          </cell>
          <cell r="B120" t="str">
            <v>Combinación Especial</v>
          </cell>
          <cell r="C120">
            <v>39</v>
          </cell>
          <cell r="E120" t="str">
            <v>Ud</v>
          </cell>
          <cell r="I120">
            <v>4536.82</v>
          </cell>
        </row>
        <row r="122">
          <cell r="A122" t="str">
            <v>II</v>
          </cell>
          <cell r="B122" t="str">
            <v>Estructuras Metálicas</v>
          </cell>
          <cell r="E122">
            <v>2</v>
          </cell>
        </row>
        <row r="124">
          <cell r="A124">
            <v>10</v>
          </cell>
          <cell r="B124" t="str">
            <v>Análisis de Precio Unitario de 1.00 Ud de Escaleras C10x15.3 + Placa Base Plate 3/8 '' + Esparragos y Pernos: Perno Ø  - A325   3/4'' x 2 1/2'' ( incluye Fabricación &amp; Pintura de Taller) 4 Tramos:</v>
          </cell>
          <cell r="H124" t="str">
            <v>Terminal</v>
          </cell>
        </row>
        <row r="125">
          <cell r="B125" t="str">
            <v>Materiales</v>
          </cell>
        </row>
        <row r="126">
          <cell r="A126" t="str">
            <v>lbm</v>
          </cell>
          <cell r="B126" t="str">
            <v>Arranque</v>
          </cell>
          <cell r="I126" t="str">
            <v>perimeter</v>
          </cell>
        </row>
        <row r="127">
          <cell r="A127">
            <v>15.3</v>
          </cell>
          <cell r="B127" t="str">
            <v>C10x15.3</v>
          </cell>
          <cell r="C127">
            <v>10.104986876640419</v>
          </cell>
          <cell r="D127">
            <v>8.8571428571428662E-2</v>
          </cell>
          <cell r="E127" t="str">
            <v>pl</v>
          </cell>
          <cell r="F127">
            <v>306</v>
          </cell>
          <cell r="G127">
            <v>55.08</v>
          </cell>
          <cell r="H127">
            <v>3971.88</v>
          </cell>
          <cell r="I127">
            <v>2.4533333333333331</v>
          </cell>
        </row>
        <row r="128">
          <cell r="B128" t="str">
            <v>Stinger</v>
          </cell>
        </row>
        <row r="129">
          <cell r="A129">
            <v>15.3</v>
          </cell>
          <cell r="B129" t="str">
            <v>C10x15.3</v>
          </cell>
          <cell r="C129">
            <v>70.472440944881896</v>
          </cell>
          <cell r="D129">
            <v>1.3162011173184348E-2</v>
          </cell>
          <cell r="E129" t="str">
            <v>pl</v>
          </cell>
          <cell r="F129">
            <v>306</v>
          </cell>
          <cell r="G129">
            <v>55.08</v>
          </cell>
          <cell r="H129">
            <v>25781.11</v>
          </cell>
          <cell r="I129">
            <v>2.4533333333333331</v>
          </cell>
        </row>
        <row r="130">
          <cell r="B130" t="str">
            <v>Descanso</v>
          </cell>
        </row>
        <row r="131">
          <cell r="A131">
            <v>0</v>
          </cell>
          <cell r="B131" t="str">
            <v>Tola Corrugada 3/16''</v>
          </cell>
          <cell r="C131">
            <v>3.4444513333471121</v>
          </cell>
          <cell r="D131">
            <v>0.05</v>
          </cell>
          <cell r="E131" t="str">
            <v>Plancha</v>
          </cell>
          <cell r="F131">
            <v>6131.84</v>
          </cell>
          <cell r="G131">
            <v>1103.73</v>
          </cell>
          <cell r="H131">
            <v>26168.7</v>
          </cell>
          <cell r="I131">
            <v>2</v>
          </cell>
        </row>
        <row r="132">
          <cell r="A132">
            <v>15.3</v>
          </cell>
          <cell r="B132" t="str">
            <v>C10x15.3</v>
          </cell>
          <cell r="C132">
            <v>90.157480314960637</v>
          </cell>
          <cell r="D132">
            <v>1.580786026200766E-3</v>
          </cell>
          <cell r="E132" t="str">
            <v>pl</v>
          </cell>
          <cell r="F132">
            <v>306</v>
          </cell>
          <cell r="G132">
            <v>55.08</v>
          </cell>
          <cell r="H132">
            <v>32605.52</v>
          </cell>
          <cell r="I132">
            <v>2.4533333333333331</v>
          </cell>
        </row>
        <row r="133">
          <cell r="B133" t="str">
            <v>Placa Base</v>
          </cell>
        </row>
        <row r="134">
          <cell r="A134">
            <v>15.3125</v>
          </cell>
          <cell r="B134" t="str">
            <v>Plate 3/8 ''</v>
          </cell>
          <cell r="C134">
            <v>5.4444444444444446</v>
          </cell>
          <cell r="D134">
            <v>0.05</v>
          </cell>
          <cell r="E134" t="str">
            <v>p2</v>
          </cell>
          <cell r="F134">
            <v>352.1875</v>
          </cell>
          <cell r="G134">
            <v>63.39</v>
          </cell>
          <cell r="H134">
            <v>2375.7199999999998</v>
          </cell>
          <cell r="I134">
            <v>288</v>
          </cell>
        </row>
        <row r="135">
          <cell r="A135">
            <v>0</v>
          </cell>
          <cell r="B135" t="str">
            <v>Anclaje HILTY Kwik Bolt TZ-55316 Ø 5/8'' x 4''</v>
          </cell>
          <cell r="C135">
            <v>40</v>
          </cell>
          <cell r="D135">
            <v>2.375000000000007E-2</v>
          </cell>
          <cell r="E135" t="str">
            <v>ud</v>
          </cell>
          <cell r="F135">
            <v>179.66</v>
          </cell>
          <cell r="G135">
            <v>32.340000000000003</v>
          </cell>
          <cell r="H135">
            <v>8681.4</v>
          </cell>
        </row>
        <row r="136">
          <cell r="B136" t="str">
            <v xml:space="preserve">Escalones </v>
          </cell>
          <cell r="C136">
            <v>32</v>
          </cell>
        </row>
        <row r="137">
          <cell r="A137">
            <v>0</v>
          </cell>
          <cell r="B137" t="str">
            <v>Tola Corrugada 3/16''</v>
          </cell>
          <cell r="C137">
            <v>6.8889026666942241</v>
          </cell>
          <cell r="D137">
            <v>1.6126999999999728E-2</v>
          </cell>
          <cell r="E137" t="str">
            <v>Plancha</v>
          </cell>
          <cell r="F137">
            <v>6131.84</v>
          </cell>
          <cell r="G137">
            <v>1103.73</v>
          </cell>
          <cell r="H137">
            <v>50648.99</v>
          </cell>
          <cell r="I137">
            <v>2</v>
          </cell>
        </row>
        <row r="138">
          <cell r="A138">
            <v>3.19</v>
          </cell>
          <cell r="B138" t="str">
            <v>L2X2X1/4</v>
          </cell>
          <cell r="C138">
            <v>31.496062992125985</v>
          </cell>
          <cell r="D138">
            <v>1.2499999999997157E-4</v>
          </cell>
          <cell r="E138" t="str">
            <v>pl</v>
          </cell>
          <cell r="F138">
            <v>69</v>
          </cell>
          <cell r="G138">
            <v>12.42</v>
          </cell>
          <cell r="H138">
            <v>2564.73</v>
          </cell>
          <cell r="I138">
            <v>8</v>
          </cell>
        </row>
        <row r="139">
          <cell r="A139">
            <v>0</v>
          </cell>
          <cell r="B139" t="str">
            <v>Perno Ø  - A325   3/8'' x 2 3/4''</v>
          </cell>
          <cell r="C139">
            <v>128</v>
          </cell>
          <cell r="D139">
            <v>7.8124999999995559E-4</v>
          </cell>
          <cell r="E139" t="str">
            <v>Ud</v>
          </cell>
          <cell r="F139">
            <v>31.194915254237291</v>
          </cell>
          <cell r="G139">
            <v>5.62</v>
          </cell>
          <cell r="H139">
            <v>4715.99</v>
          </cell>
        </row>
        <row r="140">
          <cell r="B140" t="str">
            <v>Esparragos y Pernos:</v>
          </cell>
        </row>
        <row r="141">
          <cell r="A141">
            <v>0</v>
          </cell>
          <cell r="B141" t="str">
            <v>Perno Ø  - A325   3/4'' x 2 1/2''</v>
          </cell>
          <cell r="C141">
            <v>32</v>
          </cell>
          <cell r="D141">
            <v>1.7187500000000133E-2</v>
          </cell>
          <cell r="E141" t="str">
            <v>Ud</v>
          </cell>
          <cell r="F141">
            <v>36.347457627118644</v>
          </cell>
          <cell r="G141">
            <v>6.54</v>
          </cell>
          <cell r="H141">
            <v>1395.99</v>
          </cell>
        </row>
        <row r="142">
          <cell r="B142" t="str">
            <v>Conexión Shear plate</v>
          </cell>
        </row>
        <row r="143">
          <cell r="A143">
            <v>4.9000000000000004</v>
          </cell>
          <cell r="B143" t="str">
            <v>L3X3X1/4</v>
          </cell>
          <cell r="C143">
            <v>6</v>
          </cell>
          <cell r="D143">
            <v>5.0000000000000121E-2</v>
          </cell>
          <cell r="E143" t="str">
            <v>pl</v>
          </cell>
          <cell r="F143">
            <v>106</v>
          </cell>
          <cell r="G143">
            <v>19.079999999999998</v>
          </cell>
          <cell r="H143">
            <v>788</v>
          </cell>
          <cell r="I143">
            <v>1</v>
          </cell>
        </row>
        <row r="144">
          <cell r="A144">
            <v>7.2</v>
          </cell>
          <cell r="B144" t="str">
            <v>L3X3X3/8</v>
          </cell>
          <cell r="C144">
            <v>8</v>
          </cell>
          <cell r="D144">
            <v>5.0000000000000044E-2</v>
          </cell>
          <cell r="E144" t="str">
            <v>pl</v>
          </cell>
          <cell r="F144">
            <v>170</v>
          </cell>
          <cell r="G144">
            <v>30.6</v>
          </cell>
          <cell r="H144">
            <v>1685.04</v>
          </cell>
          <cell r="I144">
            <v>1</v>
          </cell>
        </row>
        <row r="145">
          <cell r="B145" t="str">
            <v>Tornillería (para Vigas Secundarias)</v>
          </cell>
        </row>
        <row r="146">
          <cell r="A146">
            <v>0</v>
          </cell>
          <cell r="B146" t="str">
            <v>Perno Ø  - A325   3/4'' x 1 3/4''</v>
          </cell>
          <cell r="C146">
            <v>0</v>
          </cell>
          <cell r="D146">
            <v>0</v>
          </cell>
          <cell r="E146" t="str">
            <v>Ud</v>
          </cell>
          <cell r="F146">
            <v>31.194915254237291</v>
          </cell>
          <cell r="G146">
            <v>5.62</v>
          </cell>
          <cell r="H146">
            <v>0</v>
          </cell>
          <cell r="I146">
            <v>0</v>
          </cell>
        </row>
        <row r="147">
          <cell r="B147" t="str">
            <v>Perno Ø  - A325   3/4'' x 2 1/4''</v>
          </cell>
          <cell r="C147">
            <v>0</v>
          </cell>
          <cell r="D147">
            <v>0</v>
          </cell>
          <cell r="E147" t="str">
            <v>Ud</v>
          </cell>
          <cell r="F147">
            <v>33.33898305084746</v>
          </cell>
          <cell r="G147">
            <v>6</v>
          </cell>
          <cell r="H147">
            <v>0</v>
          </cell>
        </row>
        <row r="148">
          <cell r="B148" t="str">
            <v>Conectores de Cortante</v>
          </cell>
        </row>
        <row r="149">
          <cell r="A149">
            <v>0</v>
          </cell>
          <cell r="B149" t="str">
            <v>Conectores de cortantes Ø 1/2'' x 3''</v>
          </cell>
          <cell r="C149">
            <v>0</v>
          </cell>
          <cell r="D149">
            <v>0</v>
          </cell>
          <cell r="E149" t="str">
            <v>UD</v>
          </cell>
          <cell r="F149">
            <v>42.37</v>
          </cell>
          <cell r="G149">
            <v>7.63</v>
          </cell>
          <cell r="H149">
            <v>0</v>
          </cell>
          <cell r="I149">
            <v>0</v>
          </cell>
        </row>
        <row r="150">
          <cell r="B150" t="str">
            <v>Pinturas</v>
          </cell>
        </row>
        <row r="151">
          <cell r="B151" t="str">
            <v>Pintura Multi-Purpose Epoxy Haze Gray</v>
          </cell>
          <cell r="C151">
            <v>14.081034154666668</v>
          </cell>
          <cell r="D151">
            <v>1.3469071323179843E-3</v>
          </cell>
          <cell r="E151" t="str">
            <v>cub</v>
          </cell>
          <cell r="F151">
            <v>5925.0254237288136</v>
          </cell>
          <cell r="G151">
            <v>1066.5</v>
          </cell>
          <cell r="H151">
            <v>98580.51</v>
          </cell>
        </row>
        <row r="152">
          <cell r="B152" t="str">
            <v>Pintura High Gloss Urethane Gris Perla</v>
          </cell>
          <cell r="C152">
            <v>7.0405170773333339</v>
          </cell>
          <cell r="D152">
            <v>8.4486582467315618E-3</v>
          </cell>
          <cell r="E152" t="str">
            <v>Gls</v>
          </cell>
          <cell r="F152">
            <v>2154.5508474576272</v>
          </cell>
          <cell r="G152">
            <v>387.82</v>
          </cell>
          <cell r="H152">
            <v>18050.830000000002</v>
          </cell>
        </row>
        <row r="153">
          <cell r="B153" t="str">
            <v>Grout</v>
          </cell>
        </row>
        <row r="154">
          <cell r="B154" t="str">
            <v>Mortero Listo Grout 640 kg/cm²</v>
          </cell>
          <cell r="C154">
            <v>0.262193024</v>
          </cell>
          <cell r="D154">
            <v>2.8139840059207679</v>
          </cell>
          <cell r="E154" t="str">
            <v>fdas</v>
          </cell>
          <cell r="F154">
            <v>650</v>
          </cell>
          <cell r="G154">
            <v>117</v>
          </cell>
          <cell r="H154">
            <v>767</v>
          </cell>
        </row>
        <row r="155">
          <cell r="B155" t="str">
            <v>Miscelaneos</v>
          </cell>
        </row>
        <row r="156">
          <cell r="B156" t="str">
            <v>Electrodo E70XX Universal 1/8''</v>
          </cell>
          <cell r="C156">
            <v>144.15422954943134</v>
          </cell>
          <cell r="D156">
            <v>3.1751028541959672E-4</v>
          </cell>
          <cell r="E156" t="str">
            <v>Lbs</v>
          </cell>
          <cell r="F156">
            <v>98</v>
          </cell>
          <cell r="G156">
            <v>17.64</v>
          </cell>
          <cell r="H156">
            <v>16675.29</v>
          </cell>
        </row>
        <row r="157">
          <cell r="B157" t="str">
            <v>Acetileno 390</v>
          </cell>
          <cell r="C157">
            <v>288.30845909886267</v>
          </cell>
          <cell r="D157">
            <v>3.1751028541959672E-4</v>
          </cell>
          <cell r="E157" t="str">
            <v>p3</v>
          </cell>
          <cell r="F157">
            <v>9.6525423728813564</v>
          </cell>
          <cell r="G157">
            <v>1.74</v>
          </cell>
          <cell r="H157">
            <v>3285.61</v>
          </cell>
        </row>
        <row r="158">
          <cell r="B158" t="str">
            <v>Oxigeno Industrial 220</v>
          </cell>
          <cell r="C158">
            <v>95.141791502624685</v>
          </cell>
          <cell r="D158">
            <v>6.1180787597122873E-4</v>
          </cell>
          <cell r="E158" t="str">
            <v>p3</v>
          </cell>
          <cell r="F158">
            <v>2.6864406779661016</v>
          </cell>
          <cell r="G158">
            <v>0.48</v>
          </cell>
          <cell r="H158">
            <v>301.45</v>
          </cell>
        </row>
        <row r="159">
          <cell r="B159" t="str">
            <v>Disco p/ esmerilar</v>
          </cell>
          <cell r="C159">
            <v>5</v>
          </cell>
          <cell r="D159">
            <v>0</v>
          </cell>
          <cell r="E159" t="str">
            <v>Ud</v>
          </cell>
          <cell r="F159">
            <v>150</v>
          </cell>
          <cell r="G159">
            <v>27</v>
          </cell>
          <cell r="H159">
            <v>885</v>
          </cell>
        </row>
        <row r="160">
          <cell r="B160" t="str">
            <v>Mano de Obra</v>
          </cell>
        </row>
        <row r="161">
          <cell r="B161" t="str">
            <v>Fabricación</v>
          </cell>
        </row>
        <row r="162">
          <cell r="B162" t="str">
            <v>SandBlasting Superficie Metálicas</v>
          </cell>
          <cell r="C162">
            <v>211.21551232000002</v>
          </cell>
          <cell r="D162">
            <v>2.1246924294005726E-5</v>
          </cell>
          <cell r="E162" t="str">
            <v>m2</v>
          </cell>
          <cell r="F162">
            <v>169.5</v>
          </cell>
          <cell r="G162">
            <v>30.51</v>
          </cell>
          <cell r="H162">
            <v>42246.11</v>
          </cell>
        </row>
        <row r="163">
          <cell r="B163" t="str">
            <v>Fabricación Estructura Metalica - Trabe Armada</v>
          </cell>
          <cell r="C163">
            <v>1.3061220472440946</v>
          </cell>
          <cell r="D163">
            <v>2.969058491959351E-3</v>
          </cell>
          <cell r="E163" t="str">
            <v>ton</v>
          </cell>
          <cell r="F163">
            <v>22000</v>
          </cell>
          <cell r="G163">
            <v>3960</v>
          </cell>
          <cell r="H163">
            <v>34007.599999999999</v>
          </cell>
        </row>
        <row r="164">
          <cell r="B164" t="str">
            <v>Fabricación Estructura Metalica - Placa</v>
          </cell>
          <cell r="C164">
            <v>0.13542024825021873</v>
          </cell>
          <cell r="D164">
            <v>3.3818810768380704E-2</v>
          </cell>
          <cell r="E164" t="str">
            <v>ton</v>
          </cell>
          <cell r="F164">
            <v>22000</v>
          </cell>
          <cell r="G164">
            <v>3960</v>
          </cell>
          <cell r="H164">
            <v>3634.4</v>
          </cell>
        </row>
        <row r="165">
          <cell r="B165" t="str">
            <v>Pintura de Taller</v>
          </cell>
        </row>
        <row r="166">
          <cell r="B166" t="str">
            <v>MO-1001-12 [PEM] Pintor Estructura Metálica</v>
          </cell>
          <cell r="C166">
            <v>7</v>
          </cell>
          <cell r="D166">
            <v>0</v>
          </cell>
          <cell r="E166" t="str">
            <v>Día</v>
          </cell>
          <cell r="F166">
            <v>737.38099547511399</v>
          </cell>
          <cell r="G166">
            <v>132.72999999999999</v>
          </cell>
          <cell r="H166">
            <v>6090.78</v>
          </cell>
        </row>
        <row r="167">
          <cell r="B167" t="str">
            <v>MO-1001-14 [AyEM] Ayudante Estructuras Metálica</v>
          </cell>
          <cell r="C167">
            <v>7</v>
          </cell>
          <cell r="D167">
            <v>0</v>
          </cell>
          <cell r="E167" t="str">
            <v>Día</v>
          </cell>
          <cell r="F167">
            <v>866.50045248868685</v>
          </cell>
          <cell r="G167">
            <v>155.97</v>
          </cell>
          <cell r="H167">
            <v>7157.29</v>
          </cell>
        </row>
        <row r="168">
          <cell r="B168" t="str">
            <v>Servicios, Herramientas y Equipos</v>
          </cell>
        </row>
        <row r="169">
          <cell r="B169" t="str">
            <v>Compresor p/ Pintura</v>
          </cell>
          <cell r="C169">
            <v>56</v>
          </cell>
          <cell r="D169">
            <v>0</v>
          </cell>
          <cell r="E169" t="str">
            <v>Hr</v>
          </cell>
          <cell r="F169">
            <v>63.56</v>
          </cell>
          <cell r="G169">
            <v>11.44</v>
          </cell>
          <cell r="H169">
            <v>4200</v>
          </cell>
        </row>
        <row r="170">
          <cell r="A170">
            <v>10</v>
          </cell>
          <cell r="B170" t="str">
            <v>Escaleras C10x15.3 + Placa Base Plate 3/8 '' + Esparragos y Pernos: Perno Ø  - A325   3/4'' x 2 1/2'' ( incluye Fabricación &amp; Pintura de Taller) 4 Tramos</v>
          </cell>
          <cell r="C170">
            <v>1</v>
          </cell>
          <cell r="E170" t="str">
            <v>Ud</v>
          </cell>
          <cell r="I170">
            <v>397264.94</v>
          </cell>
        </row>
        <row r="172">
          <cell r="A172">
            <v>16.3125</v>
          </cell>
          <cell r="B172" t="str">
            <v>Análisis de Precio Unitario de 1.00 Ud de Escaleras C10x15.3 + Placa Base Plate 3/8 '' + Esparragos y Pernos: Perno Ø  - A325   3/4'' x 2 1/2'' ( incluye Fabricación &amp; Pintura de Taller) 2 tramos:</v>
          </cell>
          <cell r="H172" t="str">
            <v>Terminal</v>
          </cell>
        </row>
        <row r="173">
          <cell r="B173" t="str">
            <v>Materiales</v>
          </cell>
        </row>
        <row r="174">
          <cell r="A174" t="str">
            <v>lbm</v>
          </cell>
          <cell r="B174" t="str">
            <v>Arranque</v>
          </cell>
          <cell r="I174" t="str">
            <v>perimeter</v>
          </cell>
        </row>
        <row r="175">
          <cell r="A175">
            <v>15.3</v>
          </cell>
          <cell r="B175" t="str">
            <v>C10x15.3</v>
          </cell>
          <cell r="C175">
            <v>5.2493438320209975</v>
          </cell>
          <cell r="D175">
            <v>0.14299999999999996</v>
          </cell>
          <cell r="E175" t="str">
            <v>pl</v>
          </cell>
          <cell r="F175">
            <v>306</v>
          </cell>
          <cell r="G175">
            <v>55.08</v>
          </cell>
          <cell r="H175">
            <v>2166.48</v>
          </cell>
          <cell r="I175">
            <v>2.4533333333333331</v>
          </cell>
        </row>
        <row r="176">
          <cell r="B176" t="str">
            <v>Stinger</v>
          </cell>
        </row>
        <row r="177">
          <cell r="A177">
            <v>15.3</v>
          </cell>
          <cell r="B177" t="str">
            <v>C10x15.3</v>
          </cell>
          <cell r="C177">
            <v>34.908136482939632</v>
          </cell>
          <cell r="D177">
            <v>2.2684210526315883E-2</v>
          </cell>
          <cell r="E177" t="str">
            <v>pl</v>
          </cell>
          <cell r="F177">
            <v>306</v>
          </cell>
          <cell r="G177">
            <v>55.08</v>
          </cell>
          <cell r="H177">
            <v>12890.56</v>
          </cell>
          <cell r="I177">
            <v>2.4533333333333331</v>
          </cell>
        </row>
        <row r="178">
          <cell r="B178" t="str">
            <v>Descanso</v>
          </cell>
        </row>
        <row r="179">
          <cell r="A179">
            <v>0</v>
          </cell>
          <cell r="B179" t="str">
            <v>Tola Corrugada 3/16''</v>
          </cell>
          <cell r="C179">
            <v>1.722225666673556</v>
          </cell>
          <cell r="D179">
            <v>0.05</v>
          </cell>
          <cell r="E179" t="str">
            <v>Plancha</v>
          </cell>
          <cell r="F179">
            <v>6131.84</v>
          </cell>
          <cell r="G179">
            <v>1103.73</v>
          </cell>
          <cell r="H179">
            <v>13084.35</v>
          </cell>
          <cell r="I179">
            <v>2</v>
          </cell>
        </row>
        <row r="180">
          <cell r="A180">
            <v>15.3</v>
          </cell>
          <cell r="B180" t="str">
            <v>C10x15.3</v>
          </cell>
          <cell r="C180">
            <v>42.322834645669289</v>
          </cell>
          <cell r="D180">
            <v>1.7181395348837367E-2</v>
          </cell>
          <cell r="E180" t="str">
            <v>pl</v>
          </cell>
          <cell r="F180">
            <v>306</v>
          </cell>
          <cell r="G180">
            <v>55.08</v>
          </cell>
          <cell r="H180">
            <v>15544.49</v>
          </cell>
          <cell r="I180">
            <v>2.4533333333333331</v>
          </cell>
        </row>
        <row r="181">
          <cell r="B181" t="str">
            <v>Placa Base</v>
          </cell>
        </row>
        <row r="182">
          <cell r="A182">
            <v>15.3125</v>
          </cell>
          <cell r="B182" t="str">
            <v>Plate 3/8 ''</v>
          </cell>
          <cell r="C182">
            <v>8</v>
          </cell>
          <cell r="D182">
            <v>0.05</v>
          </cell>
          <cell r="E182" t="str">
            <v>p2</v>
          </cell>
          <cell r="F182">
            <v>352.1875</v>
          </cell>
          <cell r="G182">
            <v>63.39</v>
          </cell>
          <cell r="H182">
            <v>3490.85</v>
          </cell>
          <cell r="I182">
            <v>288</v>
          </cell>
        </row>
        <row r="183">
          <cell r="A183">
            <v>0</v>
          </cell>
          <cell r="B183" t="str">
            <v>Anclaje HILTY Kwik Bolt TZ-55316 Ø 5/8'' x 4''</v>
          </cell>
          <cell r="C183">
            <v>32</v>
          </cell>
          <cell r="D183">
            <v>1.7187500000000133E-2</v>
          </cell>
          <cell r="E183" t="str">
            <v>ud</v>
          </cell>
          <cell r="F183">
            <v>179.66</v>
          </cell>
          <cell r="G183">
            <v>32.340000000000003</v>
          </cell>
          <cell r="H183">
            <v>6900.6</v>
          </cell>
        </row>
        <row r="184">
          <cell r="B184" t="str">
            <v xml:space="preserve">Escalones </v>
          </cell>
          <cell r="C184">
            <v>15</v>
          </cell>
        </row>
        <row r="185">
          <cell r="A185">
            <v>0</v>
          </cell>
          <cell r="B185" t="str">
            <v>Tola Corrugada 3/16''</v>
          </cell>
          <cell r="C185">
            <v>3.2291731250129176</v>
          </cell>
          <cell r="D185">
            <v>0.23870719999999965</v>
          </cell>
          <cell r="E185" t="str">
            <v>Plancha</v>
          </cell>
          <cell r="F185">
            <v>6131.84</v>
          </cell>
          <cell r="G185">
            <v>1103.73</v>
          </cell>
          <cell r="H185">
            <v>28942.28</v>
          </cell>
          <cell r="I185">
            <v>2</v>
          </cell>
        </row>
        <row r="186">
          <cell r="A186">
            <v>3.19</v>
          </cell>
          <cell r="B186" t="str">
            <v>L2X2X1/4</v>
          </cell>
          <cell r="C186">
            <v>14.763779527559056</v>
          </cell>
          <cell r="D186">
            <v>6.6799999999999971E-2</v>
          </cell>
          <cell r="E186" t="str">
            <v>pl</v>
          </cell>
          <cell r="F186">
            <v>69</v>
          </cell>
          <cell r="G186">
            <v>12.42</v>
          </cell>
          <cell r="H186">
            <v>1282.3699999999999</v>
          </cell>
          <cell r="I186">
            <v>8</v>
          </cell>
        </row>
        <row r="187">
          <cell r="A187">
            <v>0</v>
          </cell>
          <cell r="B187" t="str">
            <v>Perno Ø  - A325   3/8'' x 2 3/4''</v>
          </cell>
          <cell r="C187">
            <v>60</v>
          </cell>
          <cell r="D187">
            <v>1.5000000000000095E-2</v>
          </cell>
          <cell r="E187" t="str">
            <v>Ud</v>
          </cell>
          <cell r="F187">
            <v>31.194915254237291</v>
          </cell>
          <cell r="G187">
            <v>5.62</v>
          </cell>
          <cell r="H187">
            <v>2242.0300000000002</v>
          </cell>
        </row>
        <row r="188">
          <cell r="B188" t="str">
            <v>Esparragos y Pernos:</v>
          </cell>
        </row>
        <row r="189">
          <cell r="A189">
            <v>0</v>
          </cell>
          <cell r="B189" t="str">
            <v>Perno Ø  - A325   3/4'' x 2 1/2''</v>
          </cell>
          <cell r="C189">
            <v>20</v>
          </cell>
          <cell r="D189">
            <v>0.05</v>
          </cell>
          <cell r="E189" t="str">
            <v>Ud</v>
          </cell>
          <cell r="F189">
            <v>36.347457627118644</v>
          </cell>
          <cell r="G189">
            <v>6.54</v>
          </cell>
          <cell r="H189">
            <v>900.64</v>
          </cell>
        </row>
        <row r="190">
          <cell r="B190" t="str">
            <v>Conexión Shear plate</v>
          </cell>
        </row>
        <row r="191">
          <cell r="A191">
            <v>4.9000000000000004</v>
          </cell>
          <cell r="B191" t="str">
            <v>L3X3X1/4</v>
          </cell>
          <cell r="C191">
            <v>0</v>
          </cell>
          <cell r="D191">
            <v>0</v>
          </cell>
          <cell r="E191" t="str">
            <v>pl</v>
          </cell>
          <cell r="F191">
            <v>106</v>
          </cell>
          <cell r="G191">
            <v>19.079999999999998</v>
          </cell>
          <cell r="H191">
            <v>0</v>
          </cell>
          <cell r="I191">
            <v>1</v>
          </cell>
        </row>
        <row r="192">
          <cell r="A192">
            <v>7.2</v>
          </cell>
          <cell r="B192" t="str">
            <v>L3X3X3/8</v>
          </cell>
          <cell r="C192">
            <v>0</v>
          </cell>
          <cell r="D192">
            <v>0</v>
          </cell>
          <cell r="E192" t="str">
            <v>pl</v>
          </cell>
          <cell r="F192">
            <v>170</v>
          </cell>
          <cell r="G192">
            <v>30.6</v>
          </cell>
          <cell r="H192">
            <v>0</v>
          </cell>
          <cell r="I192">
            <v>1</v>
          </cell>
        </row>
        <row r="193">
          <cell r="B193" t="str">
            <v>Tornillería (para Vigas Secundarias)</v>
          </cell>
        </row>
        <row r="194">
          <cell r="A194">
            <v>0</v>
          </cell>
          <cell r="B194" t="str">
            <v>Perno Ø  - A325   3/4'' x 1 3/4''</v>
          </cell>
          <cell r="C194">
            <v>0</v>
          </cell>
          <cell r="D194">
            <v>0</v>
          </cell>
          <cell r="E194" t="str">
            <v>Ud</v>
          </cell>
          <cell r="F194">
            <v>31.194915254237291</v>
          </cell>
          <cell r="G194">
            <v>5.62</v>
          </cell>
          <cell r="H194">
            <v>0</v>
          </cell>
          <cell r="I194">
            <v>0</v>
          </cell>
        </row>
        <row r="195">
          <cell r="B195" t="str">
            <v>Perno Ø  - A325   3/4'' x 2 1/4''</v>
          </cell>
          <cell r="C195">
            <v>0</v>
          </cell>
          <cell r="D195">
            <v>0</v>
          </cell>
          <cell r="E195" t="str">
            <v>Ud</v>
          </cell>
          <cell r="F195">
            <v>33.33898305084746</v>
          </cell>
          <cell r="G195">
            <v>6</v>
          </cell>
          <cell r="H195">
            <v>0</v>
          </cell>
        </row>
        <row r="196">
          <cell r="B196" t="str">
            <v>Conectores de Cortante</v>
          </cell>
        </row>
        <row r="197">
          <cell r="A197">
            <v>0</v>
          </cell>
          <cell r="B197" t="str">
            <v>Conectores de cortantes Ø 1/2'' x 3''</v>
          </cell>
          <cell r="C197">
            <v>0</v>
          </cell>
          <cell r="D197">
            <v>0</v>
          </cell>
          <cell r="E197" t="str">
            <v>UD</v>
          </cell>
          <cell r="F197">
            <v>42.37</v>
          </cell>
          <cell r="G197">
            <v>7.63</v>
          </cell>
          <cell r="H197">
            <v>0</v>
          </cell>
          <cell r="I197">
            <v>0</v>
          </cell>
        </row>
        <row r="198">
          <cell r="B198" t="str">
            <v>Pinturas</v>
          </cell>
        </row>
        <row r="199">
          <cell r="B199" t="str">
            <v>Pintura Multi-Purpose Epoxy Haze Gray</v>
          </cell>
          <cell r="C199">
            <v>16.316032853333333</v>
          </cell>
          <cell r="D199">
            <v>5.1462967390087759E-3</v>
          </cell>
          <cell r="E199" t="str">
            <v>cub</v>
          </cell>
          <cell r="F199">
            <v>5925.0254237288136</v>
          </cell>
          <cell r="G199">
            <v>1066.5</v>
          </cell>
          <cell r="H199">
            <v>114661.02</v>
          </cell>
        </row>
        <row r="200">
          <cell r="B200" t="str">
            <v>Pintura High Gloss Urethane Gris Perla</v>
          </cell>
          <cell r="C200">
            <v>8.1580164266666664</v>
          </cell>
          <cell r="D200">
            <v>5.1462967390087759E-3</v>
          </cell>
          <cell r="E200" t="str">
            <v>Gls</v>
          </cell>
          <cell r="F200">
            <v>2154.5508474576272</v>
          </cell>
          <cell r="G200">
            <v>387.82</v>
          </cell>
          <cell r="H200">
            <v>20847.439999999999</v>
          </cell>
        </row>
        <row r="201">
          <cell r="B201" t="str">
            <v>Grout</v>
          </cell>
        </row>
        <row r="202">
          <cell r="B202" t="str">
            <v>Mortero Listo Grout 640 kg/cm²</v>
          </cell>
          <cell r="C202">
            <v>0.262193024</v>
          </cell>
          <cell r="D202">
            <v>2.8139840059207679</v>
          </cell>
          <cell r="E202" t="str">
            <v>fdas</v>
          </cell>
          <cell r="F202">
            <v>650</v>
          </cell>
          <cell r="G202">
            <v>117</v>
          </cell>
          <cell r="H202">
            <v>767</v>
          </cell>
        </row>
        <row r="203">
          <cell r="B203" t="str">
            <v>Miscelaneos</v>
          </cell>
        </row>
        <row r="204">
          <cell r="B204" t="str">
            <v>Electrodo E70XX Universal 1/8''</v>
          </cell>
          <cell r="C204">
            <v>42.946358267716533</v>
          </cell>
          <cell r="D204">
            <v>1.2490403016031731E-3</v>
          </cell>
          <cell r="E204" t="str">
            <v>Lbs</v>
          </cell>
          <cell r="F204">
            <v>98</v>
          </cell>
          <cell r="G204">
            <v>17.64</v>
          </cell>
          <cell r="H204">
            <v>4972.5200000000004</v>
          </cell>
        </row>
        <row r="205">
          <cell r="B205" t="str">
            <v>Acetileno 390</v>
          </cell>
          <cell r="C205">
            <v>85.892716535433067</v>
          </cell>
          <cell r="D205">
            <v>8.4797231485095952E-5</v>
          </cell>
          <cell r="E205" t="str">
            <v>p3</v>
          </cell>
          <cell r="F205">
            <v>9.6525423728813564</v>
          </cell>
          <cell r="G205">
            <v>1.74</v>
          </cell>
          <cell r="H205">
            <v>978.62</v>
          </cell>
        </row>
        <row r="206">
          <cell r="B206" t="str">
            <v>Oxigeno Industrial 220</v>
          </cell>
          <cell r="C206">
            <v>28.344596456692912</v>
          </cell>
          <cell r="D206">
            <v>1.9546421622809109E-3</v>
          </cell>
          <cell r="E206" t="str">
            <v>p3</v>
          </cell>
          <cell r="F206">
            <v>2.6864406779661016</v>
          </cell>
          <cell r="G206">
            <v>0.48</v>
          </cell>
          <cell r="H206">
            <v>89.93</v>
          </cell>
        </row>
        <row r="207">
          <cell r="B207" t="str">
            <v>Disco p/ esmerilar</v>
          </cell>
          <cell r="C207">
            <v>3</v>
          </cell>
          <cell r="D207">
            <v>0</v>
          </cell>
          <cell r="E207" t="str">
            <v>Ud</v>
          </cell>
          <cell r="F207">
            <v>150</v>
          </cell>
          <cell r="G207">
            <v>27</v>
          </cell>
          <cell r="H207">
            <v>531</v>
          </cell>
        </row>
        <row r="208">
          <cell r="B208" t="str">
            <v>Mano de Obra</v>
          </cell>
        </row>
        <row r="209">
          <cell r="B209" t="str">
            <v>Fabricación</v>
          </cell>
        </row>
        <row r="210">
          <cell r="B210" t="str">
            <v>SandBlasting Superficie Metálicas</v>
          </cell>
          <cell r="C210">
            <v>244.74049279999997</v>
          </cell>
          <cell r="D210">
            <v>3.8846044196696271E-5</v>
          </cell>
          <cell r="E210" t="str">
            <v>m2</v>
          </cell>
          <cell r="F210">
            <v>169.5</v>
          </cell>
          <cell r="G210">
            <v>30.51</v>
          </cell>
          <cell r="H210">
            <v>48952.45</v>
          </cell>
        </row>
        <row r="211">
          <cell r="B211" t="str">
            <v>Fabricación Estructura Metalica - Trabe Armada</v>
          </cell>
          <cell r="C211">
            <v>0.630974409448819</v>
          </cell>
          <cell r="D211">
            <v>1.4304210148657575E-2</v>
          </cell>
          <cell r="E211" t="str">
            <v>ton</v>
          </cell>
          <cell r="F211">
            <v>22000</v>
          </cell>
          <cell r="G211">
            <v>3960</v>
          </cell>
          <cell r="H211">
            <v>16614.400000000001</v>
          </cell>
        </row>
        <row r="212">
          <cell r="B212" t="str">
            <v>Fabricación Estructura Metalica - Placa</v>
          </cell>
          <cell r="C212">
            <v>8.47982283464567E-2</v>
          </cell>
          <cell r="D212">
            <v>6.1342928442922509E-2</v>
          </cell>
          <cell r="E212" t="str">
            <v>ton</v>
          </cell>
          <cell r="F212">
            <v>22000</v>
          </cell>
          <cell r="G212">
            <v>3960</v>
          </cell>
          <cell r="H212">
            <v>2336.4</v>
          </cell>
        </row>
        <row r="213">
          <cell r="B213" t="str">
            <v>Pintura de Taller</v>
          </cell>
        </row>
        <row r="214">
          <cell r="B214" t="str">
            <v>MO-1001-12 [PEM] Pintor Estructura Metálica</v>
          </cell>
          <cell r="C214">
            <v>4</v>
          </cell>
          <cell r="D214">
            <v>0</v>
          </cell>
          <cell r="E214" t="str">
            <v>Día</v>
          </cell>
          <cell r="F214">
            <v>737.38099547511399</v>
          </cell>
          <cell r="G214">
            <v>132.72999999999999</v>
          </cell>
          <cell r="H214">
            <v>3480.44</v>
          </cell>
        </row>
        <row r="215">
          <cell r="B215" t="str">
            <v>MO-1001-13 [AEM] Armadores Estructuras Metálica</v>
          </cell>
          <cell r="C215">
            <v>4</v>
          </cell>
          <cell r="D215">
            <v>0</v>
          </cell>
          <cell r="E215" t="str">
            <v>Día</v>
          </cell>
          <cell r="F215">
            <v>1124.7393665158368</v>
          </cell>
          <cell r="G215">
            <v>202.45</v>
          </cell>
          <cell r="H215">
            <v>5308.76</v>
          </cell>
        </row>
        <row r="216">
          <cell r="B216" t="str">
            <v>MO-1001-14 [AyEM] Ayudante Estructuras Metálica</v>
          </cell>
          <cell r="C216">
            <v>4</v>
          </cell>
          <cell r="D216">
            <v>0</v>
          </cell>
          <cell r="E216" t="str">
            <v>Día</v>
          </cell>
          <cell r="F216">
            <v>866.50045248868685</v>
          </cell>
          <cell r="G216">
            <v>155.97</v>
          </cell>
          <cell r="H216">
            <v>4089.88</v>
          </cell>
        </row>
        <row r="217">
          <cell r="B217" t="str">
            <v>Servicios, Herramientas y Equipos</v>
          </cell>
        </row>
        <row r="218">
          <cell r="B218" t="str">
            <v>Compresor p/ Pintura</v>
          </cell>
          <cell r="C218">
            <v>32</v>
          </cell>
          <cell r="D218">
            <v>0</v>
          </cell>
          <cell r="E218" t="str">
            <v>Hr</v>
          </cell>
          <cell r="F218">
            <v>63.56</v>
          </cell>
          <cell r="G218">
            <v>11.44</v>
          </cell>
          <cell r="H218">
            <v>2400</v>
          </cell>
        </row>
        <row r="219">
          <cell r="A219">
            <v>16.3125</v>
          </cell>
          <cell r="B219" t="str">
            <v>Escaleras C10x15.3 + Placa Base Plate 3/8 '' + Esparragos y Pernos: Perno Ø  - A325   3/4'' x 2 1/2'' ( incluye Fabricación &amp; Pintura de Taller) 2 tramos</v>
          </cell>
          <cell r="C219">
            <v>1</v>
          </cell>
          <cell r="E219" t="str">
            <v>Ud</v>
          </cell>
          <cell r="G219">
            <v>218.97631555570831</v>
          </cell>
          <cell r="I219">
            <v>313474.51</v>
          </cell>
        </row>
        <row r="221">
          <cell r="A221">
            <v>17.3125</v>
          </cell>
          <cell r="B221" t="str">
            <v>Análisis de Precio Unitario de 1.00 Ud de Conexión Shear plate Viga - Muro Ascensor [ W14 ]:</v>
          </cell>
          <cell r="H221" t="str">
            <v>Terminal</v>
          </cell>
        </row>
        <row r="222">
          <cell r="B222" t="str">
            <v>Materiales</v>
          </cell>
        </row>
        <row r="223">
          <cell r="A223" t="str">
            <v>lbm</v>
          </cell>
          <cell r="B223" t="str">
            <v>Placa Base</v>
          </cell>
          <cell r="I223" t="str">
            <v>Perimeter</v>
          </cell>
        </row>
        <row r="224">
          <cell r="A224">
            <v>30.625</v>
          </cell>
          <cell r="B224" t="str">
            <v>Plate 3/4 ''</v>
          </cell>
          <cell r="C224">
            <v>1.75</v>
          </cell>
          <cell r="D224">
            <v>0.05</v>
          </cell>
          <cell r="E224" t="str">
            <v>p2</v>
          </cell>
          <cell r="F224">
            <v>704.375</v>
          </cell>
          <cell r="G224">
            <v>126.79</v>
          </cell>
          <cell r="H224">
            <v>1527.27</v>
          </cell>
          <cell r="I224">
            <v>2</v>
          </cell>
        </row>
        <row r="225">
          <cell r="A225">
            <v>0</v>
          </cell>
          <cell r="B225" t="str">
            <v>Perno ø 3/4'' x 6'' F1554 A36</v>
          </cell>
          <cell r="C225">
            <v>6</v>
          </cell>
          <cell r="D225">
            <v>0</v>
          </cell>
          <cell r="E225" t="str">
            <v>Ud</v>
          </cell>
          <cell r="F225">
            <v>98</v>
          </cell>
          <cell r="G225">
            <v>17.64</v>
          </cell>
          <cell r="H225">
            <v>693.84</v>
          </cell>
        </row>
        <row r="226">
          <cell r="B226" t="str">
            <v>Esparragos y Pernos:</v>
          </cell>
        </row>
        <row r="227">
          <cell r="A227">
            <v>0</v>
          </cell>
          <cell r="B227" t="str">
            <v>Perno Ø  - A325   3/4'' x 2 1/2''</v>
          </cell>
          <cell r="C227">
            <v>4</v>
          </cell>
          <cell r="D227">
            <v>0</v>
          </cell>
          <cell r="E227" t="str">
            <v>Ud</v>
          </cell>
          <cell r="F227">
            <v>36.347457627118644</v>
          </cell>
          <cell r="G227">
            <v>6.54</v>
          </cell>
          <cell r="H227">
            <v>171.55</v>
          </cell>
        </row>
        <row r="228">
          <cell r="B228" t="str">
            <v>Conexión Shear plate</v>
          </cell>
        </row>
        <row r="229">
          <cell r="A229">
            <v>19.399999999999999</v>
          </cell>
          <cell r="B229" t="str">
            <v>2L4X4X3/8</v>
          </cell>
          <cell r="C229">
            <v>1</v>
          </cell>
          <cell r="D229">
            <v>0</v>
          </cell>
          <cell r="E229" t="str">
            <v>pl</v>
          </cell>
          <cell r="F229">
            <v>450</v>
          </cell>
          <cell r="G229">
            <v>81</v>
          </cell>
          <cell r="H229">
            <v>531</v>
          </cell>
          <cell r="I229">
            <v>1.3333333333333333</v>
          </cell>
        </row>
        <row r="230">
          <cell r="A230">
            <v>7.2</v>
          </cell>
          <cell r="B230" t="str">
            <v>L3X3X3/8</v>
          </cell>
          <cell r="C230">
            <v>0</v>
          </cell>
          <cell r="D230">
            <v>0</v>
          </cell>
          <cell r="E230" t="str">
            <v>pl</v>
          </cell>
          <cell r="F230">
            <v>170</v>
          </cell>
          <cell r="G230">
            <v>30.6</v>
          </cell>
          <cell r="H230">
            <v>0</v>
          </cell>
          <cell r="I230">
            <v>1</v>
          </cell>
        </row>
        <row r="231">
          <cell r="B231" t="str">
            <v>Pinturas</v>
          </cell>
        </row>
        <row r="232">
          <cell r="B232" t="str">
            <v>Pintura Multi-Purpose Epoxy Haze Gray</v>
          </cell>
          <cell r="C232">
            <v>2.9935423999999999E-2</v>
          </cell>
          <cell r="D232">
            <v>2.3405239224271552</v>
          </cell>
          <cell r="E232" t="str">
            <v>cub</v>
          </cell>
          <cell r="F232">
            <v>5925.0254237288136</v>
          </cell>
          <cell r="G232">
            <v>1066.5</v>
          </cell>
          <cell r="H232">
            <v>699.15</v>
          </cell>
        </row>
        <row r="233">
          <cell r="B233" t="str">
            <v>Pintura High Gloss Urethane Gris Perla</v>
          </cell>
          <cell r="C233">
            <v>1.4967711999999999E-2</v>
          </cell>
          <cell r="D233">
            <v>5.6810478448543114</v>
          </cell>
          <cell r="E233" t="str">
            <v>Gls</v>
          </cell>
          <cell r="F233">
            <v>2154.5508474576272</v>
          </cell>
          <cell r="G233">
            <v>387.82</v>
          </cell>
          <cell r="H233">
            <v>254.24</v>
          </cell>
        </row>
        <row r="234">
          <cell r="B234" t="str">
            <v>Miscelaneos</v>
          </cell>
        </row>
        <row r="235">
          <cell r="B235" t="str">
            <v>Electrodo E70XX Universal 1/8''</v>
          </cell>
          <cell r="C235">
            <v>5</v>
          </cell>
          <cell r="D235">
            <v>0</v>
          </cell>
          <cell r="E235" t="str">
            <v>Lbs</v>
          </cell>
          <cell r="F235">
            <v>98</v>
          </cell>
          <cell r="G235">
            <v>17.64</v>
          </cell>
          <cell r="H235">
            <v>578.20000000000005</v>
          </cell>
        </row>
        <row r="236">
          <cell r="B236" t="str">
            <v>Acetileno 390</v>
          </cell>
          <cell r="C236">
            <v>10</v>
          </cell>
          <cell r="D236">
            <v>0</v>
          </cell>
          <cell r="E236" t="str">
            <v>p3</v>
          </cell>
          <cell r="F236">
            <v>9.6525423728813564</v>
          </cell>
          <cell r="G236">
            <v>1.74</v>
          </cell>
          <cell r="H236">
            <v>113.93</v>
          </cell>
        </row>
        <row r="237">
          <cell r="B237" t="str">
            <v>Oxigeno Industrial 220</v>
          </cell>
          <cell r="C237">
            <v>3.3000000000000003</v>
          </cell>
          <cell r="D237">
            <v>0</v>
          </cell>
          <cell r="E237" t="str">
            <v>p3</v>
          </cell>
          <cell r="F237">
            <v>2.6864406779661016</v>
          </cell>
          <cell r="G237">
            <v>0.48</v>
          </cell>
          <cell r="H237">
            <v>10.45</v>
          </cell>
        </row>
        <row r="238">
          <cell r="B238" t="str">
            <v>Disco p/ esmerilar</v>
          </cell>
          <cell r="C238">
            <v>3</v>
          </cell>
          <cell r="D238">
            <v>0</v>
          </cell>
          <cell r="E238" t="str">
            <v>Ud</v>
          </cell>
          <cell r="F238">
            <v>150</v>
          </cell>
          <cell r="G238">
            <v>27</v>
          </cell>
          <cell r="H238">
            <v>531</v>
          </cell>
        </row>
        <row r="239">
          <cell r="B239" t="str">
            <v>Mano de Obra</v>
          </cell>
        </row>
        <row r="240">
          <cell r="B240" t="str">
            <v>Fabricación</v>
          </cell>
        </row>
        <row r="241">
          <cell r="B241" t="str">
            <v>SandBlasting Superficie Metálicas</v>
          </cell>
          <cell r="C241">
            <v>0.44903135999999999</v>
          </cell>
          <cell r="D241">
            <v>2.1571767281466057E-3</v>
          </cell>
          <cell r="E241" t="str">
            <v>m2</v>
          </cell>
          <cell r="F241">
            <v>169.5</v>
          </cell>
          <cell r="G241">
            <v>30.51</v>
          </cell>
          <cell r="H241">
            <v>90</v>
          </cell>
        </row>
        <row r="242">
          <cell r="B242" t="str">
            <v>Fabricación Estructura Metalica - Placa</v>
          </cell>
          <cell r="C242">
            <v>3.6496875000000005E-2</v>
          </cell>
          <cell r="D242">
            <v>9.5984245226474738E-2</v>
          </cell>
          <cell r="E242" t="str">
            <v>ton</v>
          </cell>
          <cell r="F242">
            <v>22000</v>
          </cell>
          <cell r="G242">
            <v>3960</v>
          </cell>
          <cell r="H242">
            <v>1038.4000000000001</v>
          </cell>
        </row>
        <row r="243">
          <cell r="B243" t="str">
            <v>Pintura de Taller</v>
          </cell>
        </row>
        <row r="244">
          <cell r="B244" t="str">
            <v>MO-1001-12 [PEM] Pintor Estructura Metálica</v>
          </cell>
          <cell r="C244">
            <v>0.5</v>
          </cell>
          <cell r="D244">
            <v>0</v>
          </cell>
          <cell r="E244" t="str">
            <v>Día</v>
          </cell>
          <cell r="F244">
            <v>737.38099547511399</v>
          </cell>
          <cell r="G244">
            <v>132.72999999999999</v>
          </cell>
          <cell r="H244">
            <v>435.06</v>
          </cell>
        </row>
        <row r="245">
          <cell r="B245" t="str">
            <v>MO-1001-13 [AEM] Armadores Estructuras Metálica</v>
          </cell>
          <cell r="C245">
            <v>0.5</v>
          </cell>
          <cell r="D245">
            <v>0</v>
          </cell>
          <cell r="E245" t="str">
            <v>Día</v>
          </cell>
          <cell r="F245">
            <v>1124.7393665158368</v>
          </cell>
          <cell r="G245">
            <v>202.45</v>
          </cell>
          <cell r="H245">
            <v>663.59</v>
          </cell>
        </row>
        <row r="246">
          <cell r="B246" t="str">
            <v>MO-1001-14 [AyEM] Ayudante Estructuras Metálica</v>
          </cell>
          <cell r="C246">
            <v>0.5</v>
          </cell>
          <cell r="D246">
            <v>0</v>
          </cell>
          <cell r="E246" t="str">
            <v>Día</v>
          </cell>
          <cell r="F246">
            <v>866.50045248868685</v>
          </cell>
          <cell r="G246">
            <v>155.97</v>
          </cell>
          <cell r="H246">
            <v>511.24</v>
          </cell>
        </row>
        <row r="247">
          <cell r="B247" t="str">
            <v>Servicios, Herramientas y Equipos</v>
          </cell>
        </row>
        <row r="248">
          <cell r="B248" t="str">
            <v>Compresor p/ Pintura</v>
          </cell>
          <cell r="C248">
            <v>4</v>
          </cell>
          <cell r="D248">
            <v>0</v>
          </cell>
          <cell r="E248" t="str">
            <v>Hr</v>
          </cell>
          <cell r="F248">
            <v>63.56</v>
          </cell>
          <cell r="G248">
            <v>11.44</v>
          </cell>
          <cell r="H248">
            <v>300</v>
          </cell>
        </row>
        <row r="249">
          <cell r="A249">
            <v>17.3125</v>
          </cell>
          <cell r="B249" t="str">
            <v>Conexión Shear plate Viga - Muro Ascensor [ W14 ]</v>
          </cell>
          <cell r="C249">
            <v>1</v>
          </cell>
          <cell r="E249" t="str">
            <v>Ud</v>
          </cell>
          <cell r="G249">
            <v>111.63859919513658</v>
          </cell>
          <cell r="I249">
            <v>8148.92</v>
          </cell>
        </row>
        <row r="251">
          <cell r="A251">
            <v>31.625</v>
          </cell>
          <cell r="B251" t="str">
            <v>Análisis de Precio Unitario de 1.00 Ud de Conexión Shear plate Viga - Muro Ascensor [ W24 ]:</v>
          </cell>
          <cell r="H251" t="str">
            <v>Terminal</v>
          </cell>
        </row>
        <row r="252">
          <cell r="B252" t="str">
            <v>Materiales</v>
          </cell>
        </row>
        <row r="253">
          <cell r="A253" t="str">
            <v>lbm</v>
          </cell>
          <cell r="B253" t="str">
            <v>Placa Base</v>
          </cell>
          <cell r="I253" t="str">
            <v>Perimeter</v>
          </cell>
        </row>
        <row r="254">
          <cell r="A254">
            <v>61.25</v>
          </cell>
          <cell r="B254" t="str">
            <v>Plate 3/2 ''</v>
          </cell>
          <cell r="C254">
            <v>3.5416666666666665</v>
          </cell>
          <cell r="D254">
            <v>0.05</v>
          </cell>
          <cell r="E254" t="str">
            <v>p2</v>
          </cell>
          <cell r="F254">
            <v>1408.75</v>
          </cell>
          <cell r="G254">
            <v>253.58</v>
          </cell>
          <cell r="H254">
            <v>6181.79</v>
          </cell>
          <cell r="I254">
            <v>2</v>
          </cell>
        </row>
        <row r="255">
          <cell r="A255">
            <v>0</v>
          </cell>
          <cell r="B255" t="str">
            <v>Perno ø 1 3/8'' x 20'' F1554 A36</v>
          </cell>
          <cell r="C255">
            <v>10</v>
          </cell>
          <cell r="D255">
            <v>0</v>
          </cell>
          <cell r="E255" t="str">
            <v>Ud</v>
          </cell>
          <cell r="F255">
            <v>1560</v>
          </cell>
          <cell r="G255">
            <v>280.8</v>
          </cell>
          <cell r="H255">
            <v>18408</v>
          </cell>
        </row>
        <row r="256">
          <cell r="B256" t="str">
            <v>Esparragos y Pernos:</v>
          </cell>
        </row>
        <row r="257">
          <cell r="A257">
            <v>0</v>
          </cell>
          <cell r="B257" t="str">
            <v>Perno Ø  - A325   3/4'' x 2 1/2''</v>
          </cell>
          <cell r="C257">
            <v>6</v>
          </cell>
          <cell r="D257">
            <v>0</v>
          </cell>
          <cell r="E257" t="str">
            <v>Ud</v>
          </cell>
          <cell r="F257">
            <v>36.347457627118644</v>
          </cell>
          <cell r="G257">
            <v>6.54</v>
          </cell>
          <cell r="H257">
            <v>257.32</v>
          </cell>
        </row>
        <row r="258">
          <cell r="B258" t="str">
            <v>Conexión Shear plate</v>
          </cell>
        </row>
        <row r="259">
          <cell r="A259">
            <v>19.399999999999999</v>
          </cell>
          <cell r="B259" t="str">
            <v>2L4X4X3/8</v>
          </cell>
          <cell r="C259">
            <v>1.5</v>
          </cell>
          <cell r="D259">
            <v>0</v>
          </cell>
          <cell r="E259" t="str">
            <v>pl</v>
          </cell>
          <cell r="F259">
            <v>450</v>
          </cell>
          <cell r="G259">
            <v>81</v>
          </cell>
          <cell r="H259">
            <v>796.5</v>
          </cell>
          <cell r="I259">
            <v>1.3333333333333333</v>
          </cell>
        </row>
        <row r="260">
          <cell r="A260">
            <v>7.2</v>
          </cell>
          <cell r="B260" t="str">
            <v>L3X3X3/8</v>
          </cell>
          <cell r="C260">
            <v>0</v>
          </cell>
          <cell r="D260">
            <v>0</v>
          </cell>
          <cell r="E260" t="str">
            <v>pl</v>
          </cell>
          <cell r="F260">
            <v>170</v>
          </cell>
          <cell r="G260">
            <v>30.6</v>
          </cell>
          <cell r="H260">
            <v>0</v>
          </cell>
          <cell r="I260">
            <v>1</v>
          </cell>
        </row>
        <row r="261">
          <cell r="B261" t="str">
            <v>Pinturas</v>
          </cell>
        </row>
        <row r="262">
          <cell r="B262" t="str">
            <v>Pintura Multi-Purpose Epoxy Haze Gray</v>
          </cell>
          <cell r="C262">
            <v>5.6257951999999986E-2</v>
          </cell>
          <cell r="D262">
            <v>6.6515894499679137E-2</v>
          </cell>
          <cell r="E262" t="str">
            <v>cub</v>
          </cell>
          <cell r="F262">
            <v>5925.0254237288136</v>
          </cell>
          <cell r="G262">
            <v>1066.5</v>
          </cell>
          <cell r="H262">
            <v>419.49</v>
          </cell>
        </row>
        <row r="263">
          <cell r="B263" t="str">
            <v>Pintura High Gloss Urethane Gris Perla</v>
          </cell>
          <cell r="C263">
            <v>2.8128975999999993E-2</v>
          </cell>
          <cell r="D263">
            <v>6.6515894499679137E-2</v>
          </cell>
          <cell r="E263" t="str">
            <v>Gls</v>
          </cell>
          <cell r="F263">
            <v>2154.5508474576272</v>
          </cell>
          <cell r="G263">
            <v>387.82</v>
          </cell>
          <cell r="H263">
            <v>76.27</v>
          </cell>
        </row>
        <row r="264">
          <cell r="B264" t="str">
            <v>Miscelaneos</v>
          </cell>
        </row>
        <row r="265">
          <cell r="B265" t="str">
            <v>Electrodo E70XX Universal 1/8''</v>
          </cell>
          <cell r="C265">
            <v>3.643697102864583</v>
          </cell>
          <cell r="D265">
            <v>1.5452134342109068E-2</v>
          </cell>
          <cell r="E265" t="str">
            <v>Lbs</v>
          </cell>
          <cell r="F265">
            <v>98</v>
          </cell>
          <cell r="G265">
            <v>17.64</v>
          </cell>
          <cell r="H265">
            <v>427.87</v>
          </cell>
        </row>
        <row r="266">
          <cell r="B266" t="str">
            <v>Acetileno 390</v>
          </cell>
          <cell r="C266">
            <v>7.2873942057291661</v>
          </cell>
          <cell r="D266">
            <v>1.7298082023508867E-3</v>
          </cell>
          <cell r="E266" t="str">
            <v>p3</v>
          </cell>
          <cell r="F266">
            <v>9.6525423728813564</v>
          </cell>
          <cell r="G266">
            <v>1.74</v>
          </cell>
          <cell r="H266">
            <v>83.17</v>
          </cell>
        </row>
        <row r="267">
          <cell r="B267" t="str">
            <v>Oxigeno Industrial 220</v>
          </cell>
          <cell r="C267">
            <v>2.4048400878906251</v>
          </cell>
          <cell r="D267">
            <v>3.9570162102896086E-2</v>
          </cell>
          <cell r="E267" t="str">
            <v>p3</v>
          </cell>
          <cell r="F267">
            <v>2.6864406779661016</v>
          </cell>
          <cell r="G267">
            <v>0.48</v>
          </cell>
          <cell r="H267">
            <v>7.92</v>
          </cell>
        </row>
        <row r="268">
          <cell r="B268" t="str">
            <v>Disco p/ esmerilar</v>
          </cell>
          <cell r="C268">
            <v>3</v>
          </cell>
          <cell r="D268">
            <v>0</v>
          </cell>
          <cell r="E268" t="str">
            <v>Ud</v>
          </cell>
          <cell r="F268">
            <v>150</v>
          </cell>
          <cell r="G268">
            <v>27</v>
          </cell>
          <cell r="H268">
            <v>531</v>
          </cell>
        </row>
        <row r="269">
          <cell r="B269" t="str">
            <v>Mano de Obra</v>
          </cell>
        </row>
        <row r="270">
          <cell r="B270" t="str">
            <v>Fabricación</v>
          </cell>
        </row>
        <row r="271">
          <cell r="B271" t="str">
            <v>SandBlasting Superficie Metálicas</v>
          </cell>
          <cell r="C271">
            <v>0.84386927999999983</v>
          </cell>
          <cell r="D271">
            <v>7.2650114719191418E-3</v>
          </cell>
          <cell r="E271" t="str">
            <v>m2</v>
          </cell>
          <cell r="F271">
            <v>169.5</v>
          </cell>
          <cell r="G271">
            <v>30.51</v>
          </cell>
          <cell r="H271">
            <v>170.01</v>
          </cell>
        </row>
        <row r="272">
          <cell r="B272" t="str">
            <v>Fabricación Estructura Metalica - Placa</v>
          </cell>
          <cell r="C272">
            <v>0.12301354166666666</v>
          </cell>
          <cell r="D272">
            <v>5.6794221503391522E-2</v>
          </cell>
          <cell r="E272" t="str">
            <v>ton</v>
          </cell>
          <cell r="F272">
            <v>22000</v>
          </cell>
          <cell r="G272">
            <v>3960</v>
          </cell>
          <cell r="H272">
            <v>3374.8</v>
          </cell>
        </row>
        <row r="273">
          <cell r="B273" t="str">
            <v>Pintura de Taller</v>
          </cell>
        </row>
        <row r="274">
          <cell r="B274" t="str">
            <v>MO-1001-12 [PEM] Pintor Estructura Metálica</v>
          </cell>
          <cell r="C274">
            <v>0.5</v>
          </cell>
          <cell r="D274">
            <v>0</v>
          </cell>
          <cell r="E274" t="str">
            <v>Día</v>
          </cell>
          <cell r="F274">
            <v>737.38099547511399</v>
          </cell>
          <cell r="G274">
            <v>132.72999999999999</v>
          </cell>
          <cell r="H274">
            <v>435.06</v>
          </cell>
        </row>
        <row r="275">
          <cell r="B275" t="str">
            <v>MO-1001-13 [AEM] Armadores Estructuras Metálica</v>
          </cell>
          <cell r="C275">
            <v>0.5</v>
          </cell>
          <cell r="D275">
            <v>0</v>
          </cell>
          <cell r="E275" t="str">
            <v>Día</v>
          </cell>
          <cell r="F275">
            <v>1124.7393665158368</v>
          </cell>
          <cell r="G275">
            <v>202.45</v>
          </cell>
          <cell r="H275">
            <v>663.59</v>
          </cell>
        </row>
        <row r="276">
          <cell r="B276" t="str">
            <v>MO-1001-14 [AyEM] Ayudante Estructuras Metálica</v>
          </cell>
          <cell r="C276">
            <v>0.5</v>
          </cell>
          <cell r="D276">
            <v>0</v>
          </cell>
          <cell r="E276" t="str">
            <v>Día</v>
          </cell>
          <cell r="F276">
            <v>866.50045248868685</v>
          </cell>
          <cell r="G276">
            <v>155.97</v>
          </cell>
          <cell r="H276">
            <v>511.24</v>
          </cell>
        </row>
        <row r="277">
          <cell r="B277" t="str">
            <v>Servicios, Herramientas y Equipos</v>
          </cell>
        </row>
        <row r="278">
          <cell r="B278" t="str">
            <v>Compresor p/ Pintura</v>
          </cell>
          <cell r="C278">
            <v>4</v>
          </cell>
          <cell r="D278">
            <v>0</v>
          </cell>
          <cell r="E278" t="str">
            <v>Hr</v>
          </cell>
          <cell r="F278">
            <v>63.56</v>
          </cell>
          <cell r="G278">
            <v>11.44</v>
          </cell>
          <cell r="H278">
            <v>300</v>
          </cell>
        </row>
        <row r="279">
          <cell r="A279">
            <v>31.625</v>
          </cell>
          <cell r="B279" t="str">
            <v>Conexión Shear plate Viga - Muro Ascensor [ W24 ]</v>
          </cell>
          <cell r="C279">
            <v>1</v>
          </cell>
          <cell r="E279" t="str">
            <v>Ud</v>
          </cell>
          <cell r="G279">
            <v>132.68470104070522</v>
          </cell>
          <cell r="I279">
            <v>32644.03</v>
          </cell>
        </row>
        <row r="281">
          <cell r="A281">
            <v>62.25</v>
          </cell>
          <cell r="B281" t="str">
            <v>Análisis de Precio Unitario de 1.00 Ud de Conexión Clipconn Viga - Viga [ W14 @ W14 ]:</v>
          </cell>
        </row>
        <row r="282">
          <cell r="B282" t="str">
            <v>Materiales</v>
          </cell>
        </row>
        <row r="283">
          <cell r="A283" t="str">
            <v>lbm</v>
          </cell>
          <cell r="B283" t="str">
            <v>Placa Base</v>
          </cell>
          <cell r="I283" t="str">
            <v>Perimeter</v>
          </cell>
        </row>
        <row r="284">
          <cell r="A284">
            <v>40.833333333333329</v>
          </cell>
          <cell r="B284" t="str">
            <v>Plate 1/1 ''</v>
          </cell>
          <cell r="C284">
            <v>0</v>
          </cell>
          <cell r="D284">
            <v>0.05</v>
          </cell>
          <cell r="E284" t="str">
            <v>p2</v>
          </cell>
          <cell r="F284">
            <v>939.16666666666652</v>
          </cell>
          <cell r="G284">
            <v>169.05</v>
          </cell>
          <cell r="H284">
            <v>0</v>
          </cell>
          <cell r="I284">
            <v>2</v>
          </cell>
        </row>
        <row r="285">
          <cell r="A285">
            <v>0</v>
          </cell>
          <cell r="B285" t="str">
            <v>Perno ø 1 3/8'' x 20'' F1554 A36</v>
          </cell>
          <cell r="C285">
            <v>0</v>
          </cell>
          <cell r="D285">
            <v>0</v>
          </cell>
          <cell r="E285" t="str">
            <v>Ud</v>
          </cell>
          <cell r="F285">
            <v>1560</v>
          </cell>
          <cell r="G285">
            <v>280.8</v>
          </cell>
          <cell r="H285">
            <v>0</v>
          </cell>
        </row>
        <row r="286">
          <cell r="B286" t="str">
            <v>Esparragos y Pernos:</v>
          </cell>
        </row>
        <row r="287">
          <cell r="A287">
            <v>0</v>
          </cell>
          <cell r="B287" t="str">
            <v>Perno Ø  - A325   3/4'' x 2 1/2''</v>
          </cell>
          <cell r="C287">
            <v>9</v>
          </cell>
          <cell r="D287">
            <v>0</v>
          </cell>
          <cell r="E287" t="str">
            <v>Ud</v>
          </cell>
          <cell r="F287">
            <v>36.347457627118644</v>
          </cell>
          <cell r="G287">
            <v>6.54</v>
          </cell>
          <cell r="H287">
            <v>385.99</v>
          </cell>
        </row>
        <row r="288">
          <cell r="B288" t="str">
            <v>Conexión Clipconn</v>
          </cell>
        </row>
        <row r="289">
          <cell r="A289">
            <v>19.399999999999999</v>
          </cell>
          <cell r="B289" t="str">
            <v>2L4X4X3/8</v>
          </cell>
          <cell r="C289">
            <v>0.75</v>
          </cell>
          <cell r="D289">
            <v>0</v>
          </cell>
          <cell r="E289" t="str">
            <v>pl</v>
          </cell>
          <cell r="F289">
            <v>450</v>
          </cell>
          <cell r="G289">
            <v>81</v>
          </cell>
          <cell r="H289">
            <v>398.25</v>
          </cell>
          <cell r="I289">
            <v>1.3333333333333333</v>
          </cell>
        </row>
        <row r="290">
          <cell r="A290">
            <v>7.2</v>
          </cell>
          <cell r="B290" t="str">
            <v>L3X3X3/8</v>
          </cell>
          <cell r="C290">
            <v>0</v>
          </cell>
          <cell r="D290">
            <v>0</v>
          </cell>
          <cell r="E290" t="str">
            <v>pl</v>
          </cell>
          <cell r="F290">
            <v>170</v>
          </cell>
          <cell r="G290">
            <v>30.6</v>
          </cell>
          <cell r="H290">
            <v>0</v>
          </cell>
          <cell r="I290">
            <v>1</v>
          </cell>
        </row>
        <row r="291">
          <cell r="B291" t="str">
            <v>Pinturas</v>
          </cell>
        </row>
        <row r="292">
          <cell r="B292" t="str">
            <v>Pintura Multi-Purpose Epoxy Haze Gray</v>
          </cell>
          <cell r="C292">
            <v>6.1935360000000004E-3</v>
          </cell>
          <cell r="D292">
            <v>15.145865625064584</v>
          </cell>
          <cell r="E292" t="str">
            <v>cub</v>
          </cell>
          <cell r="F292">
            <v>5925.0254237288136</v>
          </cell>
          <cell r="G292">
            <v>1066.5</v>
          </cell>
          <cell r="H292">
            <v>699.15</v>
          </cell>
        </row>
        <row r="293">
          <cell r="B293" t="str">
            <v>Pintura High Gloss Urethane Gris Perla</v>
          </cell>
          <cell r="C293">
            <v>3.0967680000000002E-3</v>
          </cell>
          <cell r="D293">
            <v>31.291731250129168</v>
          </cell>
          <cell r="E293" t="str">
            <v>Gls</v>
          </cell>
          <cell r="F293">
            <v>2154.5508474576272</v>
          </cell>
          <cell r="G293">
            <v>387.82</v>
          </cell>
          <cell r="H293">
            <v>254.24</v>
          </cell>
        </row>
        <row r="294">
          <cell r="B294" t="str">
            <v>Miscelaneos</v>
          </cell>
        </row>
        <row r="295">
          <cell r="B295" t="str">
            <v>Electrodo E70XX Universal 1/8''</v>
          </cell>
          <cell r="C295">
            <v>5</v>
          </cell>
          <cell r="D295">
            <v>0</v>
          </cell>
          <cell r="E295" t="str">
            <v>Lbs</v>
          </cell>
          <cell r="F295">
            <v>98</v>
          </cell>
          <cell r="G295">
            <v>17.64</v>
          </cell>
          <cell r="H295">
            <v>578.20000000000005</v>
          </cell>
        </row>
        <row r="296">
          <cell r="B296" t="str">
            <v>Acetileno 390</v>
          </cell>
          <cell r="C296">
            <v>10</v>
          </cell>
          <cell r="D296">
            <v>0</v>
          </cell>
          <cell r="E296" t="str">
            <v>p3</v>
          </cell>
          <cell r="F296">
            <v>9.6525423728813564</v>
          </cell>
          <cell r="G296">
            <v>1.74</v>
          </cell>
          <cell r="H296">
            <v>113.93</v>
          </cell>
        </row>
        <row r="297">
          <cell r="B297" t="str">
            <v>Oxigeno Industrial 220</v>
          </cell>
          <cell r="C297">
            <v>3.3000000000000003</v>
          </cell>
          <cell r="D297">
            <v>0</v>
          </cell>
          <cell r="E297" t="str">
            <v>p3</v>
          </cell>
          <cell r="F297">
            <v>2.6864406779661016</v>
          </cell>
          <cell r="G297">
            <v>0.48</v>
          </cell>
          <cell r="H297">
            <v>10.45</v>
          </cell>
        </row>
        <row r="298">
          <cell r="B298" t="str">
            <v>Disco p/ esmerilar</v>
          </cell>
          <cell r="C298">
            <v>3</v>
          </cell>
          <cell r="D298">
            <v>0</v>
          </cell>
          <cell r="E298" t="str">
            <v>Ud</v>
          </cell>
          <cell r="F298">
            <v>150</v>
          </cell>
          <cell r="G298">
            <v>27</v>
          </cell>
          <cell r="H298">
            <v>531</v>
          </cell>
        </row>
        <row r="299">
          <cell r="B299" t="str">
            <v>Mano de Obra</v>
          </cell>
        </row>
        <row r="300">
          <cell r="B300" t="str">
            <v>Fabricación</v>
          </cell>
        </row>
        <row r="301">
          <cell r="B301" t="str">
            <v>SandBlasting Superficie Metálicas</v>
          </cell>
          <cell r="C301">
            <v>9.2903040000000006E-2</v>
          </cell>
          <cell r="D301">
            <v>7.6391041670972215E-2</v>
          </cell>
          <cell r="E301" t="str">
            <v>m2</v>
          </cell>
          <cell r="F301">
            <v>169.5</v>
          </cell>
          <cell r="G301">
            <v>30.51</v>
          </cell>
          <cell r="H301">
            <v>20</v>
          </cell>
        </row>
        <row r="302">
          <cell r="B302" t="str">
            <v>Fabricación Estructura Metalica - Placa</v>
          </cell>
          <cell r="C302">
            <v>7.2750000000000002E-3</v>
          </cell>
          <cell r="D302">
            <v>0.37457044673539519</v>
          </cell>
          <cell r="E302" t="str">
            <v>ton</v>
          </cell>
          <cell r="F302">
            <v>22000</v>
          </cell>
          <cell r="G302">
            <v>3960</v>
          </cell>
          <cell r="H302">
            <v>259.60000000000002</v>
          </cell>
        </row>
        <row r="303">
          <cell r="B303" t="str">
            <v>Pintura de Taller</v>
          </cell>
        </row>
        <row r="304">
          <cell r="B304" t="str">
            <v>MO-1001-12 [PEM] Pintor Estructura Metálica</v>
          </cell>
          <cell r="C304">
            <v>0.5</v>
          </cell>
          <cell r="D304">
            <v>0</v>
          </cell>
          <cell r="E304" t="str">
            <v>Día</v>
          </cell>
          <cell r="F304">
            <v>737.38099547511399</v>
          </cell>
          <cell r="G304">
            <v>132.72999999999999</v>
          </cell>
          <cell r="H304">
            <v>435.06</v>
          </cell>
        </row>
        <row r="305">
          <cell r="B305" t="str">
            <v>MO-1001-13 [AEM] Armadores Estructuras Metálica</v>
          </cell>
          <cell r="C305">
            <v>0.5</v>
          </cell>
          <cell r="D305">
            <v>0</v>
          </cell>
          <cell r="E305" t="str">
            <v>Día</v>
          </cell>
          <cell r="F305">
            <v>1124.7393665158368</v>
          </cell>
          <cell r="G305">
            <v>202.45</v>
          </cell>
          <cell r="H305">
            <v>663.59</v>
          </cell>
        </row>
        <row r="306">
          <cell r="B306" t="str">
            <v>MO-1001-14 [AyEM] Ayudante Estructuras Metálica</v>
          </cell>
          <cell r="C306">
            <v>0.5</v>
          </cell>
          <cell r="D306">
            <v>0</v>
          </cell>
          <cell r="E306" t="str">
            <v>Día</v>
          </cell>
          <cell r="F306">
            <v>866.50045248868685</v>
          </cell>
          <cell r="G306">
            <v>155.97</v>
          </cell>
          <cell r="H306">
            <v>511.24</v>
          </cell>
        </row>
        <row r="307">
          <cell r="B307" t="str">
            <v>Servicios, Herramientas y Equipos</v>
          </cell>
        </row>
        <row r="308">
          <cell r="B308" t="str">
            <v>Compresor p/ Pintura</v>
          </cell>
          <cell r="C308">
            <v>4</v>
          </cell>
          <cell r="D308">
            <v>0</v>
          </cell>
          <cell r="E308" t="str">
            <v>Hr</v>
          </cell>
          <cell r="F308">
            <v>63.56</v>
          </cell>
          <cell r="G308">
            <v>11.44</v>
          </cell>
          <cell r="H308">
            <v>300</v>
          </cell>
        </row>
        <row r="309">
          <cell r="A309">
            <v>62.25</v>
          </cell>
          <cell r="B309" t="str">
            <v>Conexión Clipconn Viga - Viga [ W14 @ W14 ]</v>
          </cell>
          <cell r="C309">
            <v>1</v>
          </cell>
          <cell r="E309" t="str">
            <v>Ud</v>
          </cell>
          <cell r="G309">
            <v>354.68728522336767</v>
          </cell>
          <cell r="I309">
            <v>5160.7</v>
          </cell>
        </row>
        <row r="311">
          <cell r="A311">
            <v>63.25</v>
          </cell>
          <cell r="B311" t="str">
            <v>Análisis de Precio Unitario de 1.00 Ud de Conexión Shear plate Viga + Fachada [ HSS8 @ W24 ]:</v>
          </cell>
        </row>
        <row r="312">
          <cell r="B312" t="str">
            <v>Materiales</v>
          </cell>
        </row>
        <row r="313">
          <cell r="A313" t="str">
            <v>lbm</v>
          </cell>
          <cell r="B313" t="str">
            <v>Shear plate</v>
          </cell>
          <cell r="I313" t="str">
            <v>Perimeter</v>
          </cell>
        </row>
        <row r="314">
          <cell r="A314">
            <v>15.3125</v>
          </cell>
          <cell r="B314" t="str">
            <v>Plate 3/8 ''</v>
          </cell>
          <cell r="C314">
            <v>1.125</v>
          </cell>
          <cell r="D314">
            <v>0.05</v>
          </cell>
          <cell r="E314" t="str">
            <v>p2</v>
          </cell>
          <cell r="F314">
            <v>352.1875</v>
          </cell>
          <cell r="G314">
            <v>63.39</v>
          </cell>
          <cell r="H314">
            <v>490.9</v>
          </cell>
          <cell r="I314">
            <v>2</v>
          </cell>
        </row>
        <row r="315">
          <cell r="A315">
            <v>0</v>
          </cell>
          <cell r="B315" t="str">
            <v>Perno Ø  - A325 1    '' x 3    ''</v>
          </cell>
          <cell r="C315">
            <v>4</v>
          </cell>
          <cell r="D315">
            <v>0</v>
          </cell>
          <cell r="E315" t="str">
            <v>Ud</v>
          </cell>
          <cell r="F315">
            <v>83.533898305084747</v>
          </cell>
          <cell r="G315">
            <v>15.04</v>
          </cell>
          <cell r="H315">
            <v>394.3</v>
          </cell>
        </row>
        <row r="316">
          <cell r="B316" t="str">
            <v>Esparragos y Pernos:</v>
          </cell>
        </row>
        <row r="317">
          <cell r="A317">
            <v>0</v>
          </cell>
          <cell r="B317" t="str">
            <v>Perno Ø  - A325   3/4'' x 2 1/2''</v>
          </cell>
          <cell r="C317">
            <v>0</v>
          </cell>
          <cell r="D317">
            <v>0</v>
          </cell>
          <cell r="E317" t="str">
            <v>Ud</v>
          </cell>
          <cell r="F317">
            <v>36.347457627118644</v>
          </cell>
          <cell r="G317">
            <v>6.54</v>
          </cell>
          <cell r="H317">
            <v>0</v>
          </cell>
        </row>
        <row r="318">
          <cell r="B318" t="str">
            <v>Conexión Shear plate</v>
          </cell>
        </row>
        <row r="319">
          <cell r="A319">
            <v>19.399999999999999</v>
          </cell>
          <cell r="B319" t="str">
            <v>2L4X4X3/8</v>
          </cell>
          <cell r="C319">
            <v>0</v>
          </cell>
          <cell r="D319">
            <v>0</v>
          </cell>
          <cell r="E319" t="str">
            <v>pl</v>
          </cell>
          <cell r="F319">
            <v>450</v>
          </cell>
          <cell r="G319">
            <v>81</v>
          </cell>
          <cell r="H319">
            <v>0</v>
          </cell>
          <cell r="I319">
            <v>1.3333333333333333</v>
          </cell>
        </row>
        <row r="320">
          <cell r="A320">
            <v>7.2</v>
          </cell>
          <cell r="B320" t="str">
            <v>L3X3X3/8</v>
          </cell>
          <cell r="C320">
            <v>0</v>
          </cell>
          <cell r="D320">
            <v>0</v>
          </cell>
          <cell r="E320" t="str">
            <v>pl</v>
          </cell>
          <cell r="F320">
            <v>170</v>
          </cell>
          <cell r="G320">
            <v>30.6</v>
          </cell>
          <cell r="H320">
            <v>0</v>
          </cell>
          <cell r="I320">
            <v>1</v>
          </cell>
        </row>
        <row r="321">
          <cell r="B321" t="str">
            <v>Pinturas</v>
          </cell>
        </row>
        <row r="322">
          <cell r="B322" t="str">
            <v>Pintura Multi-Purpose Epoxy Haze Gray</v>
          </cell>
          <cell r="C322">
            <v>1.3935456000000001E-2</v>
          </cell>
          <cell r="D322">
            <v>6.1759402778064816</v>
          </cell>
          <cell r="E322" t="str">
            <v>cub</v>
          </cell>
          <cell r="F322">
            <v>5925.0254237288136</v>
          </cell>
          <cell r="G322">
            <v>1066.5</v>
          </cell>
          <cell r="H322">
            <v>699.15</v>
          </cell>
        </row>
        <row r="323">
          <cell r="B323" t="str">
            <v>Pintura High Gloss Urethane Gris Perla</v>
          </cell>
          <cell r="C323">
            <v>6.9677280000000003E-3</v>
          </cell>
          <cell r="D323">
            <v>13.351880555612963</v>
          </cell>
          <cell r="E323" t="str">
            <v>Gls</v>
          </cell>
          <cell r="F323">
            <v>2154.5508474576272</v>
          </cell>
          <cell r="G323">
            <v>387.82</v>
          </cell>
          <cell r="H323">
            <v>254.24</v>
          </cell>
        </row>
        <row r="324">
          <cell r="B324" t="str">
            <v>Miscelaneos</v>
          </cell>
        </row>
        <row r="325">
          <cell r="B325" t="str">
            <v>Electrodo E70XX Universal 1/8''</v>
          </cell>
          <cell r="C325">
            <v>5</v>
          </cell>
          <cell r="D325">
            <v>0</v>
          </cell>
          <cell r="E325" t="str">
            <v>Lbs</v>
          </cell>
          <cell r="F325">
            <v>98</v>
          </cell>
          <cell r="G325">
            <v>17.64</v>
          </cell>
          <cell r="H325">
            <v>578.20000000000005</v>
          </cell>
        </row>
        <row r="326">
          <cell r="B326" t="str">
            <v>Acetileno 390</v>
          </cell>
          <cell r="C326">
            <v>10</v>
          </cell>
          <cell r="D326">
            <v>0</v>
          </cell>
          <cell r="E326" t="str">
            <v>p3</v>
          </cell>
          <cell r="F326">
            <v>9.6525423728813564</v>
          </cell>
          <cell r="G326">
            <v>1.74</v>
          </cell>
          <cell r="H326">
            <v>113.93</v>
          </cell>
        </row>
        <row r="327">
          <cell r="B327" t="str">
            <v>Oxigeno Industrial 220</v>
          </cell>
          <cell r="C327">
            <v>3.3000000000000003</v>
          </cell>
          <cell r="D327">
            <v>0</v>
          </cell>
          <cell r="E327" t="str">
            <v>p3</v>
          </cell>
          <cell r="F327">
            <v>2.6864406779661016</v>
          </cell>
          <cell r="G327">
            <v>0.48</v>
          </cell>
          <cell r="H327">
            <v>10.45</v>
          </cell>
        </row>
        <row r="328">
          <cell r="B328" t="str">
            <v>Disco p/ esmerilar</v>
          </cell>
          <cell r="C328">
            <v>3</v>
          </cell>
          <cell r="D328">
            <v>0</v>
          </cell>
          <cell r="E328" t="str">
            <v>Ud</v>
          </cell>
          <cell r="F328">
            <v>150</v>
          </cell>
          <cell r="G328">
            <v>27</v>
          </cell>
          <cell r="H328">
            <v>531</v>
          </cell>
        </row>
        <row r="329">
          <cell r="B329" t="str">
            <v>Mano de Obra</v>
          </cell>
        </row>
        <row r="330">
          <cell r="B330" t="str">
            <v>Fabricación</v>
          </cell>
        </row>
        <row r="331">
          <cell r="B331" t="str">
            <v>SandBlasting Superficie Metálicas</v>
          </cell>
          <cell r="C331">
            <v>0.20903184</v>
          </cell>
          <cell r="D331">
            <v>4.6316388929073951E-3</v>
          </cell>
          <cell r="E331" t="str">
            <v>m2</v>
          </cell>
          <cell r="F331">
            <v>169.5</v>
          </cell>
          <cell r="G331">
            <v>30.51</v>
          </cell>
          <cell r="H331">
            <v>42</v>
          </cell>
        </row>
        <row r="332">
          <cell r="B332" t="str">
            <v>Fabricación Estructura Metalica - Placa</v>
          </cell>
          <cell r="C332">
            <v>8.6132812500000003E-3</v>
          </cell>
          <cell r="D332">
            <v>0.16099773242630383</v>
          </cell>
          <cell r="E332" t="str">
            <v>ton</v>
          </cell>
          <cell r="F332">
            <v>22000</v>
          </cell>
          <cell r="G332">
            <v>3960</v>
          </cell>
          <cell r="H332">
            <v>259.60000000000002</v>
          </cell>
        </row>
        <row r="333">
          <cell r="B333" t="str">
            <v>Pintura de Taller</v>
          </cell>
        </row>
        <row r="334">
          <cell r="B334" t="str">
            <v>MO-1001-12 [PEM] Pintor Estructura Metálica</v>
          </cell>
          <cell r="C334">
            <v>0.5</v>
          </cell>
          <cell r="D334">
            <v>0</v>
          </cell>
          <cell r="E334" t="str">
            <v>Día</v>
          </cell>
          <cell r="F334">
            <v>737.38099547511399</v>
          </cell>
          <cell r="G334">
            <v>132.72999999999999</v>
          </cell>
          <cell r="H334">
            <v>435.06</v>
          </cell>
        </row>
        <row r="335">
          <cell r="B335" t="str">
            <v>MO-1001-13 [AEM] Armadores Estructuras Metálica</v>
          </cell>
          <cell r="C335">
            <v>0.5</v>
          </cell>
          <cell r="D335">
            <v>0</v>
          </cell>
          <cell r="E335" t="str">
            <v>Día</v>
          </cell>
          <cell r="F335">
            <v>1124.7393665158368</v>
          </cell>
          <cell r="G335">
            <v>202.45</v>
          </cell>
          <cell r="H335">
            <v>663.59</v>
          </cell>
        </row>
        <row r="336">
          <cell r="B336" t="str">
            <v>MO-1001-14 [AyEM] Ayudante Estructuras Metálica</v>
          </cell>
          <cell r="C336">
            <v>0.5</v>
          </cell>
          <cell r="D336">
            <v>0</v>
          </cell>
          <cell r="E336" t="str">
            <v>Día</v>
          </cell>
          <cell r="F336">
            <v>866.50045248868685</v>
          </cell>
          <cell r="G336">
            <v>155.97</v>
          </cell>
          <cell r="H336">
            <v>511.24</v>
          </cell>
        </row>
        <row r="337">
          <cell r="B337" t="str">
            <v>Servicios, Herramientas y Equipos</v>
          </cell>
        </row>
        <row r="338">
          <cell r="B338" t="str">
            <v>Compresor p/ Pintura</v>
          </cell>
          <cell r="C338">
            <v>4</v>
          </cell>
          <cell r="D338">
            <v>0</v>
          </cell>
          <cell r="E338" t="str">
            <v>Hr</v>
          </cell>
          <cell r="F338">
            <v>63.56</v>
          </cell>
          <cell r="G338">
            <v>11.44</v>
          </cell>
          <cell r="H338">
            <v>300</v>
          </cell>
        </row>
        <row r="339">
          <cell r="A339">
            <v>63.25</v>
          </cell>
          <cell r="B339" t="str">
            <v>Conexión Shear plate Viga + Fachada [ HSS8 @ W24 ]</v>
          </cell>
          <cell r="C339">
            <v>1</v>
          </cell>
          <cell r="E339" t="str">
            <v>Ud</v>
          </cell>
          <cell r="G339">
            <v>306.71586394557818</v>
          </cell>
          <cell r="I339">
            <v>5283.66</v>
          </cell>
        </row>
        <row r="341">
          <cell r="A341">
            <v>64.25</v>
          </cell>
          <cell r="B341" t="str">
            <v>Análisis de Precio Unitario de 1.00 Ud de Conexión Shear plate Viga + Fachada [ HSS4 @ W24 ]:</v>
          </cell>
        </row>
        <row r="342">
          <cell r="B342" t="str">
            <v>Materiales</v>
          </cell>
        </row>
        <row r="343">
          <cell r="A343" t="str">
            <v>lbm</v>
          </cell>
          <cell r="B343" t="str">
            <v>Shear plate</v>
          </cell>
          <cell r="I343" t="str">
            <v>Perimeter</v>
          </cell>
        </row>
        <row r="344">
          <cell r="A344">
            <v>15.3125</v>
          </cell>
          <cell r="B344" t="str">
            <v>Plate 3/8 ''</v>
          </cell>
          <cell r="C344">
            <v>1.125</v>
          </cell>
          <cell r="D344">
            <v>0.05</v>
          </cell>
          <cell r="E344" t="str">
            <v>p2</v>
          </cell>
          <cell r="F344">
            <v>352.1875</v>
          </cell>
          <cell r="G344">
            <v>63.39</v>
          </cell>
          <cell r="H344">
            <v>490.9</v>
          </cell>
          <cell r="I344">
            <v>2</v>
          </cell>
        </row>
        <row r="345">
          <cell r="A345">
            <v>0</v>
          </cell>
          <cell r="B345" t="str">
            <v>Perno Ø  - A325 1    '' x 3    ''</v>
          </cell>
          <cell r="C345">
            <v>4</v>
          </cell>
          <cell r="D345">
            <v>0</v>
          </cell>
          <cell r="E345" t="str">
            <v>Ud</v>
          </cell>
          <cell r="F345">
            <v>83.533898305084747</v>
          </cell>
          <cell r="G345">
            <v>15.04</v>
          </cell>
          <cell r="H345">
            <v>394.3</v>
          </cell>
        </row>
        <row r="346">
          <cell r="B346" t="str">
            <v>Esparragos y Pernos:</v>
          </cell>
        </row>
        <row r="347">
          <cell r="A347">
            <v>0</v>
          </cell>
          <cell r="B347" t="str">
            <v>Perno Ø  - A325   3/4'' x 2 1/2''</v>
          </cell>
          <cell r="C347">
            <v>0</v>
          </cell>
          <cell r="D347">
            <v>0</v>
          </cell>
          <cell r="E347" t="str">
            <v>Ud</v>
          </cell>
          <cell r="F347">
            <v>36.347457627118644</v>
          </cell>
          <cell r="G347">
            <v>6.54</v>
          </cell>
          <cell r="H347">
            <v>0</v>
          </cell>
        </row>
        <row r="348">
          <cell r="B348" t="str">
            <v>Conexión Shear plate</v>
          </cell>
        </row>
        <row r="349">
          <cell r="A349">
            <v>19.399999999999999</v>
          </cell>
          <cell r="B349" t="str">
            <v>2L4X4X3/8</v>
          </cell>
          <cell r="C349">
            <v>0</v>
          </cell>
          <cell r="D349">
            <v>0</v>
          </cell>
          <cell r="E349" t="str">
            <v>pl</v>
          </cell>
          <cell r="F349">
            <v>450</v>
          </cell>
          <cell r="G349">
            <v>81</v>
          </cell>
          <cell r="H349">
            <v>0</v>
          </cell>
          <cell r="I349">
            <v>1.3333333333333333</v>
          </cell>
        </row>
        <row r="350">
          <cell r="A350">
            <v>7.2</v>
          </cell>
          <cell r="B350" t="str">
            <v>L3X3X3/8</v>
          </cell>
          <cell r="C350">
            <v>0</v>
          </cell>
          <cell r="D350">
            <v>0</v>
          </cell>
          <cell r="E350" t="str">
            <v>pl</v>
          </cell>
          <cell r="F350">
            <v>170</v>
          </cell>
          <cell r="G350">
            <v>30.6</v>
          </cell>
          <cell r="H350">
            <v>0</v>
          </cell>
          <cell r="I350">
            <v>1</v>
          </cell>
        </row>
        <row r="351">
          <cell r="B351" t="str">
            <v>Pinturas</v>
          </cell>
        </row>
        <row r="352">
          <cell r="B352" t="str">
            <v>Pintura Multi-Purpose Epoxy Haze Gray</v>
          </cell>
          <cell r="C352">
            <v>1.3935456000000001E-2</v>
          </cell>
          <cell r="D352">
            <v>6.1759402778064816</v>
          </cell>
          <cell r="E352" t="str">
            <v>cub</v>
          </cell>
          <cell r="F352">
            <v>5925.0254237288136</v>
          </cell>
          <cell r="G352">
            <v>1066.5</v>
          </cell>
          <cell r="H352">
            <v>699.15</v>
          </cell>
        </row>
        <row r="353">
          <cell r="B353" t="str">
            <v>Pintura High Gloss Urethane Gris Perla</v>
          </cell>
          <cell r="C353">
            <v>6.9677280000000003E-3</v>
          </cell>
          <cell r="D353">
            <v>13.351880555612963</v>
          </cell>
          <cell r="E353" t="str">
            <v>Gls</v>
          </cell>
          <cell r="F353">
            <v>2154.5508474576272</v>
          </cell>
          <cell r="G353">
            <v>387.82</v>
          </cell>
          <cell r="H353">
            <v>254.24</v>
          </cell>
        </row>
        <row r="354">
          <cell r="B354" t="str">
            <v>Miscelaneos</v>
          </cell>
        </row>
        <row r="355">
          <cell r="B355" t="str">
            <v>Electrodo E70XX Universal 1/8''</v>
          </cell>
          <cell r="C355">
            <v>5</v>
          </cell>
          <cell r="D355">
            <v>0</v>
          </cell>
          <cell r="E355" t="str">
            <v>Lbs</v>
          </cell>
          <cell r="F355">
            <v>98</v>
          </cell>
          <cell r="G355">
            <v>17.64</v>
          </cell>
          <cell r="H355">
            <v>578.20000000000005</v>
          </cell>
        </row>
        <row r="356">
          <cell r="B356" t="str">
            <v>Acetileno 390</v>
          </cell>
          <cell r="C356">
            <v>10</v>
          </cell>
          <cell r="D356">
            <v>0</v>
          </cell>
          <cell r="E356" t="str">
            <v>p3</v>
          </cell>
          <cell r="F356">
            <v>9.6525423728813564</v>
          </cell>
          <cell r="G356">
            <v>1.74</v>
          </cell>
          <cell r="H356">
            <v>113.93</v>
          </cell>
        </row>
        <row r="357">
          <cell r="B357" t="str">
            <v>Oxigeno Industrial 220</v>
          </cell>
          <cell r="C357">
            <v>3.3000000000000003</v>
          </cell>
          <cell r="D357">
            <v>0</v>
          </cell>
          <cell r="E357" t="str">
            <v>p3</v>
          </cell>
          <cell r="F357">
            <v>2.6864406779661016</v>
          </cell>
          <cell r="G357">
            <v>0.48</v>
          </cell>
          <cell r="H357">
            <v>10.45</v>
          </cell>
        </row>
        <row r="358">
          <cell r="B358" t="str">
            <v>Disco p/ esmerilar</v>
          </cell>
          <cell r="C358">
            <v>3</v>
          </cell>
          <cell r="D358">
            <v>0</v>
          </cell>
          <cell r="E358" t="str">
            <v>Ud</v>
          </cell>
          <cell r="F358">
            <v>150</v>
          </cell>
          <cell r="G358">
            <v>27</v>
          </cell>
          <cell r="H358">
            <v>531</v>
          </cell>
        </row>
        <row r="359">
          <cell r="B359" t="str">
            <v>Mano de Obra</v>
          </cell>
        </row>
        <row r="360">
          <cell r="B360" t="str">
            <v>Fabricación</v>
          </cell>
        </row>
        <row r="361">
          <cell r="B361" t="str">
            <v>SandBlasting Superficie Metálicas</v>
          </cell>
          <cell r="C361">
            <v>0.20903184</v>
          </cell>
          <cell r="D361">
            <v>4.6316388929073951E-3</v>
          </cell>
          <cell r="E361" t="str">
            <v>m2</v>
          </cell>
          <cell r="F361">
            <v>169.5</v>
          </cell>
          <cell r="G361">
            <v>30.51</v>
          </cell>
          <cell r="H361">
            <v>42</v>
          </cell>
        </row>
        <row r="362">
          <cell r="B362" t="str">
            <v>Fabricación Estructura Metalica - Placa</v>
          </cell>
          <cell r="C362">
            <v>8.6132812500000003E-3</v>
          </cell>
          <cell r="D362">
            <v>0.16099773242630383</v>
          </cell>
          <cell r="E362" t="str">
            <v>ton</v>
          </cell>
          <cell r="F362">
            <v>22000</v>
          </cell>
          <cell r="G362">
            <v>3960</v>
          </cell>
          <cell r="H362">
            <v>259.60000000000002</v>
          </cell>
        </row>
        <row r="363">
          <cell r="B363" t="str">
            <v>Pintura de Taller</v>
          </cell>
        </row>
        <row r="364">
          <cell r="B364" t="str">
            <v>MO-1001-12 [PEM] Pintor Estructura Metálica</v>
          </cell>
          <cell r="C364">
            <v>0.5</v>
          </cell>
          <cell r="D364">
            <v>0</v>
          </cell>
          <cell r="E364" t="str">
            <v>Día</v>
          </cell>
          <cell r="F364">
            <v>737.38099547511399</v>
          </cell>
          <cell r="G364">
            <v>132.72999999999999</v>
          </cell>
          <cell r="H364">
            <v>435.06</v>
          </cell>
        </row>
        <row r="365">
          <cell r="B365" t="str">
            <v>MO-1001-13 [AEM] Armadores Estructuras Metálica</v>
          </cell>
          <cell r="C365">
            <v>0.5</v>
          </cell>
          <cell r="D365">
            <v>0</v>
          </cell>
          <cell r="E365" t="str">
            <v>Día</v>
          </cell>
          <cell r="F365">
            <v>1124.7393665158368</v>
          </cell>
          <cell r="G365">
            <v>202.45</v>
          </cell>
          <cell r="H365">
            <v>663.59</v>
          </cell>
        </row>
        <row r="366">
          <cell r="B366" t="str">
            <v>MO-1001-14 [AyEM] Ayudante Estructuras Metálica</v>
          </cell>
          <cell r="C366">
            <v>0.5</v>
          </cell>
          <cell r="D366">
            <v>0</v>
          </cell>
          <cell r="E366" t="str">
            <v>Día</v>
          </cell>
          <cell r="F366">
            <v>866.50045248868685</v>
          </cell>
          <cell r="G366">
            <v>155.97</v>
          </cell>
          <cell r="H366">
            <v>511.24</v>
          </cell>
        </row>
        <row r="367">
          <cell r="B367" t="str">
            <v>Servicios, Herramientas y Equipos</v>
          </cell>
        </row>
        <row r="368">
          <cell r="B368" t="str">
            <v>Compresor p/ Pintura</v>
          </cell>
          <cell r="C368">
            <v>4</v>
          </cell>
          <cell r="D368">
            <v>0</v>
          </cell>
          <cell r="E368" t="str">
            <v>Hr</v>
          </cell>
          <cell r="F368">
            <v>63.56</v>
          </cell>
          <cell r="G368">
            <v>11.44</v>
          </cell>
          <cell r="H368">
            <v>300</v>
          </cell>
        </row>
        <row r="369">
          <cell r="A369">
            <v>64.25</v>
          </cell>
          <cell r="B369" t="str">
            <v>Conexión Shear plate Viga + Fachada [ HSS4 @ W24 ]</v>
          </cell>
          <cell r="C369">
            <v>1</v>
          </cell>
          <cell r="E369" t="str">
            <v>Ud</v>
          </cell>
          <cell r="G369">
            <v>306.71586394557818</v>
          </cell>
          <cell r="I369">
            <v>5283.66</v>
          </cell>
        </row>
        <row r="371">
          <cell r="A371">
            <v>65.25</v>
          </cell>
          <cell r="B371" t="str">
            <v>Análisis de Precio Unitario de 1.00 Ud de Conexión Clipconn Viga - Viga - Viga [ W14 + W14 @ W24 ]:</v>
          </cell>
        </row>
        <row r="372">
          <cell r="B372" t="str">
            <v>Materiales</v>
          </cell>
        </row>
        <row r="373">
          <cell r="A373" t="str">
            <v>lbm</v>
          </cell>
          <cell r="B373" t="str">
            <v>Placa Base</v>
          </cell>
          <cell r="I373" t="str">
            <v>Perimeter</v>
          </cell>
        </row>
        <row r="374">
          <cell r="A374">
            <v>40.833333333333329</v>
          </cell>
          <cell r="B374" t="str">
            <v>Plate 1/1 ''</v>
          </cell>
          <cell r="C374">
            <v>0</v>
          </cell>
          <cell r="D374">
            <v>0.05</v>
          </cell>
          <cell r="E374" t="str">
            <v>p2</v>
          </cell>
          <cell r="F374">
            <v>939.16666666666652</v>
          </cell>
          <cell r="G374">
            <v>169.05</v>
          </cell>
          <cell r="H374">
            <v>0</v>
          </cell>
          <cell r="I374">
            <v>2</v>
          </cell>
        </row>
        <row r="375">
          <cell r="A375">
            <v>0</v>
          </cell>
          <cell r="B375" t="str">
            <v>Perno ø 1 3/8'' x 20'' F1554 A36</v>
          </cell>
          <cell r="C375">
            <v>0</v>
          </cell>
          <cell r="D375">
            <v>0</v>
          </cell>
          <cell r="E375" t="str">
            <v>Ud</v>
          </cell>
          <cell r="F375">
            <v>1560</v>
          </cell>
          <cell r="G375">
            <v>280.8</v>
          </cell>
          <cell r="H375">
            <v>0</v>
          </cell>
        </row>
        <row r="376">
          <cell r="B376" t="str">
            <v>Esparragos y Pernos:</v>
          </cell>
        </row>
        <row r="377">
          <cell r="A377">
            <v>0</v>
          </cell>
          <cell r="B377" t="str">
            <v>Perno Ø  - A325   3/4'' x 2 1/2''</v>
          </cell>
          <cell r="C377">
            <v>16</v>
          </cell>
          <cell r="D377">
            <v>0</v>
          </cell>
          <cell r="E377" t="str">
            <v>Ud</v>
          </cell>
          <cell r="F377">
            <v>36.347457627118644</v>
          </cell>
          <cell r="G377">
            <v>6.54</v>
          </cell>
          <cell r="H377">
            <v>686.2</v>
          </cell>
        </row>
        <row r="378">
          <cell r="B378" t="str">
            <v>Conexión Clipconn</v>
          </cell>
        </row>
        <row r="379">
          <cell r="A379">
            <v>19.399999999999999</v>
          </cell>
          <cell r="B379" t="str">
            <v>2L4X4X3/8</v>
          </cell>
          <cell r="C379">
            <v>2</v>
          </cell>
          <cell r="D379">
            <v>0</v>
          </cell>
          <cell r="E379" t="str">
            <v>pl</v>
          </cell>
          <cell r="F379">
            <v>450</v>
          </cell>
          <cell r="G379">
            <v>81</v>
          </cell>
          <cell r="H379">
            <v>1062</v>
          </cell>
          <cell r="I379">
            <v>1.3333333333333333</v>
          </cell>
        </row>
        <row r="380">
          <cell r="A380">
            <v>7.2</v>
          </cell>
          <cell r="B380" t="str">
            <v>L3X3X3/8</v>
          </cell>
          <cell r="C380">
            <v>0</v>
          </cell>
          <cell r="D380">
            <v>0</v>
          </cell>
          <cell r="E380" t="str">
            <v>pl</v>
          </cell>
          <cell r="F380">
            <v>170</v>
          </cell>
          <cell r="G380">
            <v>30.6</v>
          </cell>
          <cell r="H380">
            <v>0</v>
          </cell>
          <cell r="I380">
            <v>1</v>
          </cell>
        </row>
        <row r="381">
          <cell r="B381" t="str">
            <v>Pinturas</v>
          </cell>
        </row>
        <row r="382">
          <cell r="B382" t="str">
            <v>Pintura Multi-Purpose Epoxy Haze Gray</v>
          </cell>
          <cell r="C382">
            <v>1.6516096000000001E-2</v>
          </cell>
          <cell r="D382">
            <v>5.0546996093992185</v>
          </cell>
          <cell r="E382" t="str">
            <v>cub</v>
          </cell>
          <cell r="F382">
            <v>5925.0254237288136</v>
          </cell>
          <cell r="G382">
            <v>1066.5</v>
          </cell>
          <cell r="H382">
            <v>699.15</v>
          </cell>
        </row>
        <row r="383">
          <cell r="B383" t="str">
            <v>Pintura High Gloss Urethane Gris Perla</v>
          </cell>
          <cell r="C383">
            <v>8.2580480000000005E-3</v>
          </cell>
          <cell r="D383">
            <v>11.109399218798437</v>
          </cell>
          <cell r="E383" t="str">
            <v>Gls</v>
          </cell>
          <cell r="F383">
            <v>2154.5508474576272</v>
          </cell>
          <cell r="G383">
            <v>387.82</v>
          </cell>
          <cell r="H383">
            <v>254.24</v>
          </cell>
        </row>
        <row r="384">
          <cell r="B384" t="str">
            <v>Miscelaneos</v>
          </cell>
        </row>
        <row r="385">
          <cell r="B385" t="str">
            <v>Electrodo E70XX Universal 1/8''</v>
          </cell>
          <cell r="C385">
            <v>0</v>
          </cell>
          <cell r="D385">
            <v>0</v>
          </cell>
          <cell r="E385" t="str">
            <v>Lbs</v>
          </cell>
          <cell r="F385">
            <v>98</v>
          </cell>
          <cell r="G385">
            <v>17.64</v>
          </cell>
          <cell r="H385">
            <v>0</v>
          </cell>
        </row>
        <row r="386">
          <cell r="B386" t="str">
            <v>Acetileno 390</v>
          </cell>
          <cell r="C386">
            <v>0</v>
          </cell>
          <cell r="D386">
            <v>0</v>
          </cell>
          <cell r="E386" t="str">
            <v>p3</v>
          </cell>
          <cell r="F386">
            <v>9.6525423728813564</v>
          </cell>
          <cell r="G386">
            <v>1.74</v>
          </cell>
          <cell r="H386">
            <v>0</v>
          </cell>
        </row>
        <row r="387">
          <cell r="B387" t="str">
            <v>Oxigeno Industrial 220</v>
          </cell>
          <cell r="C387">
            <v>0</v>
          </cell>
          <cell r="D387">
            <v>0</v>
          </cell>
          <cell r="E387" t="str">
            <v>p3</v>
          </cell>
          <cell r="F387">
            <v>2.6864406779661016</v>
          </cell>
          <cell r="G387">
            <v>0.48</v>
          </cell>
          <cell r="H387">
            <v>0</v>
          </cell>
        </row>
        <row r="388">
          <cell r="B388" t="str">
            <v>Disco p/ esmerilar</v>
          </cell>
          <cell r="C388">
            <v>3</v>
          </cell>
          <cell r="D388">
            <v>0</v>
          </cell>
          <cell r="E388" t="str">
            <v>Ud</v>
          </cell>
          <cell r="F388">
            <v>150</v>
          </cell>
          <cell r="G388">
            <v>27</v>
          </cell>
          <cell r="H388">
            <v>531</v>
          </cell>
        </row>
        <row r="389">
          <cell r="B389" t="str">
            <v>Mano de Obra</v>
          </cell>
        </row>
        <row r="390">
          <cell r="B390" t="str">
            <v>Fabricación</v>
          </cell>
        </row>
        <row r="391">
          <cell r="B391" t="str">
            <v>SandBlasting Superficie Metálicas</v>
          </cell>
          <cell r="C391">
            <v>0.24774144000000001</v>
          </cell>
          <cell r="D391">
            <v>9.1166015665364378E-3</v>
          </cell>
          <cell r="E391" t="str">
            <v>m2</v>
          </cell>
          <cell r="F391">
            <v>169.5</v>
          </cell>
          <cell r="G391">
            <v>30.51</v>
          </cell>
          <cell r="H391">
            <v>50</v>
          </cell>
        </row>
        <row r="392">
          <cell r="B392" t="str">
            <v>Fabricación Estructura Metalica - Placa</v>
          </cell>
          <cell r="C392">
            <v>1.9399999999999997E-2</v>
          </cell>
          <cell r="D392">
            <v>3.0927835051546566E-2</v>
          </cell>
          <cell r="E392" t="str">
            <v>ton</v>
          </cell>
          <cell r="F392">
            <v>22000</v>
          </cell>
          <cell r="G392">
            <v>3960</v>
          </cell>
          <cell r="H392">
            <v>519.20000000000005</v>
          </cell>
        </row>
        <row r="393">
          <cell r="B393" t="str">
            <v>Pintura de Taller</v>
          </cell>
        </row>
        <row r="394">
          <cell r="B394" t="str">
            <v>MO-1001-12 [PEM] Pintor Estructura Metálica</v>
          </cell>
          <cell r="C394">
            <v>0.5</v>
          </cell>
          <cell r="D394">
            <v>0</v>
          </cell>
          <cell r="E394" t="str">
            <v>Día</v>
          </cell>
          <cell r="F394">
            <v>737.38099547511399</v>
          </cell>
          <cell r="G394">
            <v>132.72999999999999</v>
          </cell>
          <cell r="H394">
            <v>435.06</v>
          </cell>
        </row>
        <row r="395">
          <cell r="B395" t="str">
            <v>MO-1001-13 [AEM] Armadores Estructuras Metálica</v>
          </cell>
          <cell r="C395">
            <v>0.5</v>
          </cell>
          <cell r="D395">
            <v>0</v>
          </cell>
          <cell r="E395" t="str">
            <v>Día</v>
          </cell>
          <cell r="F395">
            <v>1124.7393665158368</v>
          </cell>
          <cell r="G395">
            <v>202.45</v>
          </cell>
          <cell r="H395">
            <v>663.59</v>
          </cell>
        </row>
        <row r="396">
          <cell r="B396" t="str">
            <v>MO-1001-14 [AyEM] Ayudante Estructuras Metálica</v>
          </cell>
          <cell r="C396">
            <v>0.5</v>
          </cell>
          <cell r="D396">
            <v>0</v>
          </cell>
          <cell r="E396" t="str">
            <v>Día</v>
          </cell>
          <cell r="F396">
            <v>866.50045248868685</v>
          </cell>
          <cell r="G396">
            <v>155.97</v>
          </cell>
          <cell r="H396">
            <v>511.24</v>
          </cell>
        </row>
        <row r="397">
          <cell r="B397" t="str">
            <v>Servicios, Herramientas y Equipos</v>
          </cell>
        </row>
        <row r="398">
          <cell r="B398" t="str">
            <v>Compresor p/ Pintura</v>
          </cell>
          <cell r="C398">
            <v>4</v>
          </cell>
          <cell r="D398">
            <v>0</v>
          </cell>
          <cell r="E398" t="str">
            <v>Hr</v>
          </cell>
          <cell r="F398">
            <v>63.56</v>
          </cell>
          <cell r="G398">
            <v>11.44</v>
          </cell>
          <cell r="H398">
            <v>300</v>
          </cell>
        </row>
        <row r="399">
          <cell r="A399">
            <v>65.25</v>
          </cell>
          <cell r="B399" t="str">
            <v>Conexión Clipconn Viga - Viga - Viga [ W14 + W14 @ W24 ]</v>
          </cell>
          <cell r="C399">
            <v>1</v>
          </cell>
          <cell r="E399" t="str">
            <v>Ud</v>
          </cell>
          <cell r="G399">
            <v>147.20824742268044</v>
          </cell>
          <cell r="I399">
            <v>5711.68</v>
          </cell>
        </row>
        <row r="401">
          <cell r="A401">
            <v>66.25</v>
          </cell>
          <cell r="B401" t="str">
            <v>Análisis de Precio Unitario de 1.00 Ud de Conexión Clipconn Viga - Viga - Viga [ W24 + W24 @ W24 ]:</v>
          </cell>
        </row>
        <row r="402">
          <cell r="B402" t="str">
            <v>Materiales</v>
          </cell>
        </row>
        <row r="403">
          <cell r="A403" t="str">
            <v>lbm</v>
          </cell>
          <cell r="B403" t="str">
            <v>Placa Base</v>
          </cell>
          <cell r="I403" t="str">
            <v>Perimeter</v>
          </cell>
        </row>
        <row r="404">
          <cell r="A404">
            <v>40.833333333333329</v>
          </cell>
          <cell r="B404" t="str">
            <v>Plate 1/1 ''</v>
          </cell>
          <cell r="C404">
            <v>0</v>
          </cell>
          <cell r="D404">
            <v>0.05</v>
          </cell>
          <cell r="E404" t="str">
            <v>p2</v>
          </cell>
          <cell r="F404">
            <v>939.16666666666652</v>
          </cell>
          <cell r="G404">
            <v>169.05</v>
          </cell>
          <cell r="H404">
            <v>0</v>
          </cell>
          <cell r="I404">
            <v>2</v>
          </cell>
        </row>
        <row r="405">
          <cell r="A405">
            <v>0</v>
          </cell>
          <cell r="B405" t="str">
            <v>Perno ø 1 3/8'' x 20'' F1554 A36</v>
          </cell>
          <cell r="C405">
            <v>0</v>
          </cell>
          <cell r="D405">
            <v>0</v>
          </cell>
          <cell r="E405" t="str">
            <v>Ud</v>
          </cell>
          <cell r="F405">
            <v>1560</v>
          </cell>
          <cell r="G405">
            <v>280.8</v>
          </cell>
          <cell r="H405">
            <v>0</v>
          </cell>
        </row>
        <row r="406">
          <cell r="B406" t="str">
            <v>Esparragos y Pernos:</v>
          </cell>
        </row>
        <row r="407">
          <cell r="A407">
            <v>0</v>
          </cell>
          <cell r="B407" t="str">
            <v>Perno Ø  - A325 1    '' x 3    ''</v>
          </cell>
          <cell r="C407">
            <v>24</v>
          </cell>
          <cell r="D407">
            <v>0</v>
          </cell>
          <cell r="E407" t="str">
            <v>Ud</v>
          </cell>
          <cell r="F407">
            <v>83.533898305084747</v>
          </cell>
          <cell r="G407">
            <v>15.04</v>
          </cell>
          <cell r="H407">
            <v>2365.77</v>
          </cell>
        </row>
        <row r="408">
          <cell r="B408" t="str">
            <v>Conexión Clipconn</v>
          </cell>
        </row>
        <row r="409">
          <cell r="A409">
            <v>19.399999999999999</v>
          </cell>
          <cell r="B409" t="str">
            <v>2L4X4X3/8</v>
          </cell>
          <cell r="C409">
            <v>4</v>
          </cell>
          <cell r="D409">
            <v>0</v>
          </cell>
          <cell r="E409" t="str">
            <v>pl</v>
          </cell>
          <cell r="F409">
            <v>450</v>
          </cell>
          <cell r="G409">
            <v>81</v>
          </cell>
          <cell r="H409">
            <v>2124</v>
          </cell>
          <cell r="I409">
            <v>1.3333333333333333</v>
          </cell>
        </row>
        <row r="410">
          <cell r="A410">
            <v>7.2</v>
          </cell>
          <cell r="B410" t="str">
            <v>L3X3X3/8</v>
          </cell>
          <cell r="C410">
            <v>0</v>
          </cell>
          <cell r="D410">
            <v>0</v>
          </cell>
          <cell r="E410" t="str">
            <v>pl</v>
          </cell>
          <cell r="F410">
            <v>170</v>
          </cell>
          <cell r="G410">
            <v>30.6</v>
          </cell>
          <cell r="H410">
            <v>0</v>
          </cell>
          <cell r="I410">
            <v>1</v>
          </cell>
        </row>
        <row r="411">
          <cell r="B411" t="str">
            <v>Pinturas</v>
          </cell>
        </row>
        <row r="412">
          <cell r="B412" t="str">
            <v>Pintura Multi-Purpose Epoxy Haze Gray</v>
          </cell>
          <cell r="C412">
            <v>3.3032192000000002E-2</v>
          </cell>
          <cell r="D412">
            <v>2.0273498046996092</v>
          </cell>
          <cell r="E412" t="str">
            <v>cub</v>
          </cell>
          <cell r="F412">
            <v>5925.0254237288136</v>
          </cell>
          <cell r="G412">
            <v>1066.5</v>
          </cell>
          <cell r="H412">
            <v>699.15</v>
          </cell>
        </row>
        <row r="413">
          <cell r="B413" t="str">
            <v>Pintura High Gloss Urethane Gris Perla</v>
          </cell>
          <cell r="C413">
            <v>1.6516096000000001E-2</v>
          </cell>
          <cell r="D413">
            <v>5.0546996093992185</v>
          </cell>
          <cell r="E413" t="str">
            <v>Gls</v>
          </cell>
          <cell r="F413">
            <v>2154.5508474576272</v>
          </cell>
          <cell r="G413">
            <v>387.82</v>
          </cell>
          <cell r="H413">
            <v>254.24</v>
          </cell>
        </row>
        <row r="414">
          <cell r="B414" t="str">
            <v>Miscelaneos</v>
          </cell>
        </row>
        <row r="415">
          <cell r="B415" t="str">
            <v>Electrodo E70XX Universal 1/8''</v>
          </cell>
          <cell r="C415">
            <v>0</v>
          </cell>
          <cell r="D415">
            <v>0</v>
          </cell>
          <cell r="E415" t="str">
            <v>Lbs</v>
          </cell>
          <cell r="F415">
            <v>98</v>
          </cell>
          <cell r="G415">
            <v>17.64</v>
          </cell>
          <cell r="H415">
            <v>0</v>
          </cell>
        </row>
        <row r="416">
          <cell r="B416" t="str">
            <v>Acetileno 390</v>
          </cell>
          <cell r="C416">
            <v>0</v>
          </cell>
          <cell r="D416">
            <v>0</v>
          </cell>
          <cell r="E416" t="str">
            <v>p3</v>
          </cell>
          <cell r="F416">
            <v>9.6525423728813564</v>
          </cell>
          <cell r="G416">
            <v>1.74</v>
          </cell>
          <cell r="H416">
            <v>0</v>
          </cell>
        </row>
        <row r="417">
          <cell r="B417" t="str">
            <v>Oxigeno Industrial 220</v>
          </cell>
          <cell r="C417">
            <v>0</v>
          </cell>
          <cell r="D417">
            <v>0</v>
          </cell>
          <cell r="E417" t="str">
            <v>p3</v>
          </cell>
          <cell r="F417">
            <v>2.6864406779661016</v>
          </cell>
          <cell r="G417">
            <v>0.48</v>
          </cell>
          <cell r="H417">
            <v>0</v>
          </cell>
        </row>
        <row r="418">
          <cell r="B418" t="str">
            <v>Disco p/ esmerilar</v>
          </cell>
          <cell r="C418">
            <v>3</v>
          </cell>
          <cell r="D418">
            <v>0</v>
          </cell>
          <cell r="E418" t="str">
            <v>Ud</v>
          </cell>
          <cell r="F418">
            <v>150</v>
          </cell>
          <cell r="G418">
            <v>27</v>
          </cell>
          <cell r="H418">
            <v>531</v>
          </cell>
        </row>
        <row r="419">
          <cell r="B419" t="str">
            <v>Mano de Obra</v>
          </cell>
        </row>
        <row r="420">
          <cell r="B420" t="str">
            <v>Fabricación</v>
          </cell>
        </row>
        <row r="421">
          <cell r="B421" t="str">
            <v>SandBlasting Superficie Metálicas</v>
          </cell>
          <cell r="C421">
            <v>0.49548288000000001</v>
          </cell>
          <cell r="D421">
            <v>9.1166015665364378E-3</v>
          </cell>
          <cell r="E421" t="str">
            <v>m2</v>
          </cell>
          <cell r="F421">
            <v>169.5</v>
          </cell>
          <cell r="G421">
            <v>30.51</v>
          </cell>
          <cell r="H421">
            <v>100.01</v>
          </cell>
        </row>
        <row r="422">
          <cell r="B422" t="str">
            <v>Fabricación Estructura Metalica - Placa</v>
          </cell>
          <cell r="C422">
            <v>3.8799999999999994E-2</v>
          </cell>
          <cell r="D422">
            <v>3.0927835051546566E-2</v>
          </cell>
          <cell r="E422" t="str">
            <v>ton</v>
          </cell>
          <cell r="F422">
            <v>22000</v>
          </cell>
          <cell r="G422">
            <v>3960</v>
          </cell>
          <cell r="H422">
            <v>1038.4000000000001</v>
          </cell>
        </row>
        <row r="423">
          <cell r="B423" t="str">
            <v>Pintura de Taller</v>
          </cell>
        </row>
        <row r="424">
          <cell r="B424" t="str">
            <v>MO-1001-12 [PEM] Pintor Estructura Metálica</v>
          </cell>
          <cell r="C424">
            <v>0.5</v>
          </cell>
          <cell r="D424">
            <v>0</v>
          </cell>
          <cell r="E424" t="str">
            <v>Día</v>
          </cell>
          <cell r="F424">
            <v>737.38099547511399</v>
          </cell>
          <cell r="G424">
            <v>132.72999999999999</v>
          </cell>
          <cell r="H424">
            <v>435.06</v>
          </cell>
        </row>
        <row r="425">
          <cell r="B425" t="str">
            <v>MO-1001-13 [AEM] Armadores Estructuras Metálica</v>
          </cell>
          <cell r="C425">
            <v>0.5</v>
          </cell>
          <cell r="D425">
            <v>0</v>
          </cell>
          <cell r="E425" t="str">
            <v>Día</v>
          </cell>
          <cell r="F425">
            <v>1124.7393665158368</v>
          </cell>
          <cell r="G425">
            <v>202.45</v>
          </cell>
          <cell r="H425">
            <v>663.59</v>
          </cell>
        </row>
        <row r="426">
          <cell r="B426" t="str">
            <v>MO-1001-14 [AyEM] Ayudante Estructuras Metálica</v>
          </cell>
          <cell r="C426">
            <v>0.5</v>
          </cell>
          <cell r="D426">
            <v>0</v>
          </cell>
          <cell r="E426" t="str">
            <v>Día</v>
          </cell>
          <cell r="F426">
            <v>866.50045248868685</v>
          </cell>
          <cell r="G426">
            <v>155.97</v>
          </cell>
          <cell r="H426">
            <v>511.24</v>
          </cell>
        </row>
        <row r="427">
          <cell r="B427" t="str">
            <v>Servicios, Herramientas y Equipos</v>
          </cell>
        </row>
        <row r="428">
          <cell r="B428" t="str">
            <v>Compresor p/ Pintura</v>
          </cell>
          <cell r="C428">
            <v>4</v>
          </cell>
          <cell r="D428">
            <v>0</v>
          </cell>
          <cell r="E428" t="str">
            <v>Hr</v>
          </cell>
          <cell r="F428">
            <v>63.56</v>
          </cell>
          <cell r="G428">
            <v>11.44</v>
          </cell>
          <cell r="H428">
            <v>300</v>
          </cell>
        </row>
        <row r="429">
          <cell r="A429">
            <v>66.25</v>
          </cell>
          <cell r="B429" t="str">
            <v>Conexión Clipconn Viga - Viga - Viga [ W24 + W24 @ W24 ]</v>
          </cell>
          <cell r="C429">
            <v>1</v>
          </cell>
          <cell r="E429" t="str">
            <v>Ud</v>
          </cell>
          <cell r="G429">
            <v>116.26881443298969</v>
          </cell>
          <cell r="I429">
            <v>9022.4599999999991</v>
          </cell>
        </row>
        <row r="431">
          <cell r="A431">
            <v>67.25</v>
          </cell>
          <cell r="B431" t="str">
            <v>Análisis de Precio Unitario de 1.00 Ud de Conexión Clipconn Viga - Viga [ C12 + C12 @ W24 ]:</v>
          </cell>
        </row>
        <row r="432">
          <cell r="B432" t="str">
            <v>Materiales</v>
          </cell>
        </row>
        <row r="433">
          <cell r="A433" t="str">
            <v>lbm</v>
          </cell>
          <cell r="B433" t="str">
            <v>Placa Base</v>
          </cell>
          <cell r="I433" t="str">
            <v>Perimeter</v>
          </cell>
        </row>
        <row r="434">
          <cell r="A434">
            <v>40.833333333333329</v>
          </cell>
          <cell r="B434" t="str">
            <v>Plate 1/1 ''</v>
          </cell>
          <cell r="C434">
            <v>0</v>
          </cell>
          <cell r="D434">
            <v>0.05</v>
          </cell>
          <cell r="E434" t="str">
            <v>p2</v>
          </cell>
          <cell r="F434">
            <v>939.16666666666652</v>
          </cell>
          <cell r="G434">
            <v>169.05</v>
          </cell>
          <cell r="H434">
            <v>0</v>
          </cell>
          <cell r="I434">
            <v>2</v>
          </cell>
        </row>
        <row r="435">
          <cell r="A435">
            <v>0</v>
          </cell>
          <cell r="B435" t="str">
            <v>Perno ø 1 3/8'' x 20'' F1554 A36</v>
          </cell>
          <cell r="C435">
            <v>0</v>
          </cell>
          <cell r="D435">
            <v>0</v>
          </cell>
          <cell r="E435" t="str">
            <v>Ud</v>
          </cell>
          <cell r="F435">
            <v>1560</v>
          </cell>
          <cell r="G435">
            <v>280.8</v>
          </cell>
          <cell r="H435">
            <v>0</v>
          </cell>
        </row>
        <row r="436">
          <cell r="B436" t="str">
            <v>Esparragos y Pernos:</v>
          </cell>
        </row>
        <row r="437">
          <cell r="A437">
            <v>0</v>
          </cell>
          <cell r="B437" t="str">
            <v>Perno Ø  - A325   3/4'' x 2 1/2''</v>
          </cell>
          <cell r="C437">
            <v>18</v>
          </cell>
          <cell r="D437">
            <v>0</v>
          </cell>
          <cell r="E437" t="str">
            <v>Ud</v>
          </cell>
          <cell r="F437">
            <v>36.347457627118644</v>
          </cell>
          <cell r="G437">
            <v>6.54</v>
          </cell>
          <cell r="H437">
            <v>771.97</v>
          </cell>
        </row>
        <row r="438">
          <cell r="B438" t="str">
            <v>Conexión Clipconn</v>
          </cell>
        </row>
        <row r="439">
          <cell r="A439">
            <v>19.399999999999999</v>
          </cell>
          <cell r="B439" t="str">
            <v>2L4X4X3/8</v>
          </cell>
          <cell r="C439">
            <v>3</v>
          </cell>
          <cell r="D439">
            <v>0</v>
          </cell>
          <cell r="E439" t="str">
            <v>pl</v>
          </cell>
          <cell r="F439">
            <v>450</v>
          </cell>
          <cell r="G439">
            <v>81</v>
          </cell>
          <cell r="H439">
            <v>1593</v>
          </cell>
          <cell r="I439">
            <v>1.3333333333333333</v>
          </cell>
        </row>
        <row r="440">
          <cell r="A440">
            <v>7.2</v>
          </cell>
          <cell r="B440" t="str">
            <v>L3X3X3/8</v>
          </cell>
          <cell r="C440">
            <v>0</v>
          </cell>
          <cell r="D440">
            <v>0</v>
          </cell>
          <cell r="E440" t="str">
            <v>pl</v>
          </cell>
          <cell r="F440">
            <v>170</v>
          </cell>
          <cell r="G440">
            <v>30.6</v>
          </cell>
          <cell r="H440">
            <v>0</v>
          </cell>
          <cell r="I440">
            <v>1</v>
          </cell>
        </row>
        <row r="441">
          <cell r="B441" t="str">
            <v>Pinturas</v>
          </cell>
        </row>
        <row r="442">
          <cell r="B442" t="str">
            <v>Pintura Multi-Purpose Epoxy Haze Gray</v>
          </cell>
          <cell r="C442">
            <v>2.4774144000000001E-2</v>
          </cell>
          <cell r="D442">
            <v>3.0364664062661459</v>
          </cell>
          <cell r="E442" t="str">
            <v>cub</v>
          </cell>
          <cell r="F442">
            <v>5925.0254237288136</v>
          </cell>
          <cell r="G442">
            <v>1066.5</v>
          </cell>
          <cell r="H442">
            <v>699.15</v>
          </cell>
        </row>
        <row r="443">
          <cell r="B443" t="str">
            <v>Pintura High Gloss Urethane Gris Perla</v>
          </cell>
          <cell r="C443">
            <v>1.2387072000000001E-2</v>
          </cell>
          <cell r="D443">
            <v>7.0729328125322919</v>
          </cell>
          <cell r="E443" t="str">
            <v>Gls</v>
          </cell>
          <cell r="F443">
            <v>2154.5508474576272</v>
          </cell>
          <cell r="G443">
            <v>387.82</v>
          </cell>
          <cell r="H443">
            <v>254.24</v>
          </cell>
        </row>
        <row r="444">
          <cell r="B444" t="str">
            <v>Miscelaneos</v>
          </cell>
        </row>
        <row r="445">
          <cell r="B445" t="str">
            <v>Electrodo E70XX Universal 1/8''</v>
          </cell>
          <cell r="C445">
            <v>0</v>
          </cell>
          <cell r="D445">
            <v>0</v>
          </cell>
          <cell r="E445" t="str">
            <v>Lbs</v>
          </cell>
          <cell r="F445">
            <v>98</v>
          </cell>
          <cell r="G445">
            <v>17.64</v>
          </cell>
          <cell r="H445">
            <v>0</v>
          </cell>
        </row>
        <row r="446">
          <cell r="B446" t="str">
            <v>Acetileno 390</v>
          </cell>
          <cell r="C446">
            <v>0</v>
          </cell>
          <cell r="D446">
            <v>0</v>
          </cell>
          <cell r="E446" t="str">
            <v>p3</v>
          </cell>
          <cell r="F446">
            <v>9.6525423728813564</v>
          </cell>
          <cell r="G446">
            <v>1.74</v>
          </cell>
          <cell r="H446">
            <v>0</v>
          </cell>
        </row>
        <row r="447">
          <cell r="B447" t="str">
            <v>Oxigeno Industrial 220</v>
          </cell>
          <cell r="C447">
            <v>0</v>
          </cell>
          <cell r="D447">
            <v>0</v>
          </cell>
          <cell r="E447" t="str">
            <v>p3</v>
          </cell>
          <cell r="F447">
            <v>2.6864406779661016</v>
          </cell>
          <cell r="G447">
            <v>0.48</v>
          </cell>
          <cell r="H447">
            <v>0</v>
          </cell>
        </row>
        <row r="448">
          <cell r="B448" t="str">
            <v>Disco p/ esmerilar</v>
          </cell>
          <cell r="C448">
            <v>3</v>
          </cell>
          <cell r="D448">
            <v>0</v>
          </cell>
          <cell r="E448" t="str">
            <v>Ud</v>
          </cell>
          <cell r="F448">
            <v>150</v>
          </cell>
          <cell r="G448">
            <v>27</v>
          </cell>
          <cell r="H448">
            <v>531</v>
          </cell>
        </row>
        <row r="449">
          <cell r="B449" t="str">
            <v>Mano de Obra</v>
          </cell>
        </row>
        <row r="450">
          <cell r="B450" t="str">
            <v>Fabricación</v>
          </cell>
        </row>
        <row r="451">
          <cell r="B451" t="str">
            <v>SandBlasting Superficie Metálicas</v>
          </cell>
          <cell r="C451">
            <v>0.37161216000000002</v>
          </cell>
          <cell r="D451">
            <v>2.2571489587423565E-2</v>
          </cell>
          <cell r="E451" t="str">
            <v>m2</v>
          </cell>
          <cell r="F451">
            <v>169.5</v>
          </cell>
          <cell r="G451">
            <v>30.51</v>
          </cell>
          <cell r="H451">
            <v>76</v>
          </cell>
        </row>
        <row r="452">
          <cell r="B452" t="str">
            <v>Fabricación Estructura Metalica - Placa</v>
          </cell>
          <cell r="C452">
            <v>2.9100000000000001E-2</v>
          </cell>
          <cell r="D452">
            <v>3.0927835051546324E-2</v>
          </cell>
          <cell r="E452" t="str">
            <v>ton</v>
          </cell>
          <cell r="F452">
            <v>22000</v>
          </cell>
          <cell r="G452">
            <v>3960</v>
          </cell>
          <cell r="H452">
            <v>778.8</v>
          </cell>
        </row>
        <row r="453">
          <cell r="B453" t="str">
            <v>Pintura de Taller</v>
          </cell>
        </row>
        <row r="454">
          <cell r="B454" t="str">
            <v>MO-1001-12 [PEM] Pintor Estructura Metálica</v>
          </cell>
          <cell r="C454">
            <v>0.5</v>
          </cell>
          <cell r="D454">
            <v>0</v>
          </cell>
          <cell r="E454" t="str">
            <v>Día</v>
          </cell>
          <cell r="F454">
            <v>737.38099547511399</v>
          </cell>
          <cell r="G454">
            <v>132.72999999999999</v>
          </cell>
          <cell r="H454">
            <v>435.06</v>
          </cell>
        </row>
        <row r="455">
          <cell r="B455" t="str">
            <v>MO-1001-13 [AEM] Armadores Estructuras Metálica</v>
          </cell>
          <cell r="C455">
            <v>0.5</v>
          </cell>
          <cell r="D455">
            <v>0</v>
          </cell>
          <cell r="E455" t="str">
            <v>Día</v>
          </cell>
          <cell r="F455">
            <v>1124.7393665158368</v>
          </cell>
          <cell r="G455">
            <v>202.45</v>
          </cell>
          <cell r="H455">
            <v>663.59</v>
          </cell>
        </row>
        <row r="456">
          <cell r="B456" t="str">
            <v>MO-1001-14 [AyEM] Ayudante Estructuras Metálica</v>
          </cell>
          <cell r="C456">
            <v>0.5</v>
          </cell>
          <cell r="D456">
            <v>0</v>
          </cell>
          <cell r="E456" t="str">
            <v>Día</v>
          </cell>
          <cell r="F456">
            <v>866.50045248868685</v>
          </cell>
          <cell r="G456">
            <v>155.97</v>
          </cell>
          <cell r="H456">
            <v>511.24</v>
          </cell>
        </row>
        <row r="457">
          <cell r="B457" t="str">
            <v>Servicios, Herramientas y Equipos</v>
          </cell>
        </row>
        <row r="458">
          <cell r="B458" t="str">
            <v>Compresor p/ Pintura</v>
          </cell>
          <cell r="C458">
            <v>4</v>
          </cell>
          <cell r="D458">
            <v>0</v>
          </cell>
          <cell r="E458" t="str">
            <v>Hr</v>
          </cell>
          <cell r="F458">
            <v>63.56</v>
          </cell>
          <cell r="G458">
            <v>11.44</v>
          </cell>
          <cell r="H458">
            <v>300</v>
          </cell>
        </row>
        <row r="459">
          <cell r="A459">
            <v>67.25</v>
          </cell>
          <cell r="B459" t="str">
            <v>Conexión Clipconn Viga - Viga [ C12 + C12 @ W24 ]</v>
          </cell>
          <cell r="C459">
            <v>1</v>
          </cell>
          <cell r="E459" t="str">
            <v>Ud</v>
          </cell>
          <cell r="G459">
            <v>113.64347079037803</v>
          </cell>
          <cell r="I459">
            <v>6614.05</v>
          </cell>
        </row>
        <row r="461">
          <cell r="A461">
            <v>68.25</v>
          </cell>
          <cell r="B461" t="str">
            <v>Análisis de Precio Unitario de 1.00 Ud de Conexión Clipconn Viga - Viga [ C12 @ W24 ]:</v>
          </cell>
        </row>
        <row r="462">
          <cell r="B462" t="str">
            <v>Materiales</v>
          </cell>
        </row>
        <row r="463">
          <cell r="A463" t="str">
            <v>lbm</v>
          </cell>
          <cell r="B463" t="str">
            <v>Placa Base</v>
          </cell>
          <cell r="I463" t="str">
            <v>Perimeter</v>
          </cell>
        </row>
        <row r="464">
          <cell r="A464">
            <v>40.833333333333329</v>
          </cell>
          <cell r="B464" t="str">
            <v>Plate 1/1 ''</v>
          </cell>
          <cell r="C464">
            <v>0</v>
          </cell>
          <cell r="D464">
            <v>0.05</v>
          </cell>
          <cell r="E464" t="str">
            <v>p2</v>
          </cell>
          <cell r="F464">
            <v>939.16666666666652</v>
          </cell>
          <cell r="G464">
            <v>169.05</v>
          </cell>
          <cell r="H464">
            <v>0</v>
          </cell>
          <cell r="I464">
            <v>2</v>
          </cell>
        </row>
        <row r="465">
          <cell r="A465">
            <v>0</v>
          </cell>
          <cell r="B465" t="str">
            <v>Perno ø 1 3/8'' x 20'' F1554 A36</v>
          </cell>
          <cell r="C465">
            <v>0</v>
          </cell>
          <cell r="D465">
            <v>0</v>
          </cell>
          <cell r="E465" t="str">
            <v>Ud</v>
          </cell>
          <cell r="F465">
            <v>1560</v>
          </cell>
          <cell r="G465">
            <v>280.8</v>
          </cell>
          <cell r="H465">
            <v>0</v>
          </cell>
        </row>
        <row r="466">
          <cell r="B466" t="str">
            <v>Esparragos y Pernos:</v>
          </cell>
        </row>
        <row r="467">
          <cell r="A467">
            <v>0</v>
          </cell>
          <cell r="B467" t="str">
            <v>Perno Ø  - A325   3/4'' x 2 1/2''</v>
          </cell>
          <cell r="C467">
            <v>12</v>
          </cell>
          <cell r="D467">
            <v>0</v>
          </cell>
          <cell r="E467" t="str">
            <v>Ud</v>
          </cell>
          <cell r="F467">
            <v>36.347457627118644</v>
          </cell>
          <cell r="G467">
            <v>6.54</v>
          </cell>
          <cell r="H467">
            <v>514.65</v>
          </cell>
        </row>
        <row r="468">
          <cell r="B468" t="str">
            <v>Conexión Clipconn</v>
          </cell>
        </row>
        <row r="469">
          <cell r="A469">
            <v>19.399999999999999</v>
          </cell>
          <cell r="B469" t="str">
            <v>2L4X4X3/8</v>
          </cell>
          <cell r="C469">
            <v>1.5</v>
          </cell>
          <cell r="D469">
            <v>0</v>
          </cell>
          <cell r="E469" t="str">
            <v>pl</v>
          </cell>
          <cell r="F469">
            <v>450</v>
          </cell>
          <cell r="G469">
            <v>81</v>
          </cell>
          <cell r="H469">
            <v>796.5</v>
          </cell>
          <cell r="I469">
            <v>1.3333333333333333</v>
          </cell>
        </row>
        <row r="470">
          <cell r="A470">
            <v>7.2</v>
          </cell>
          <cell r="B470" t="str">
            <v>L3X3X3/8</v>
          </cell>
          <cell r="C470">
            <v>0</v>
          </cell>
          <cell r="D470">
            <v>0</v>
          </cell>
          <cell r="E470" t="str">
            <v>pl</v>
          </cell>
          <cell r="F470">
            <v>170</v>
          </cell>
          <cell r="G470">
            <v>30.6</v>
          </cell>
          <cell r="H470">
            <v>0</v>
          </cell>
          <cell r="I470">
            <v>1</v>
          </cell>
        </row>
        <row r="471">
          <cell r="B471" t="str">
            <v>Pinturas</v>
          </cell>
        </row>
        <row r="472">
          <cell r="B472" t="str">
            <v>Pintura Multi-Purpose Epoxy Haze Gray</v>
          </cell>
          <cell r="C472">
            <v>1.2387072000000001E-2</v>
          </cell>
          <cell r="D472">
            <v>7.0729328125322919</v>
          </cell>
          <cell r="E472" t="str">
            <v>cub</v>
          </cell>
          <cell r="F472">
            <v>5925.0254237288136</v>
          </cell>
          <cell r="G472">
            <v>1066.5</v>
          </cell>
          <cell r="H472">
            <v>699.15</v>
          </cell>
        </row>
        <row r="473">
          <cell r="B473" t="str">
            <v>Pintura High Gloss Urethane Gris Perla</v>
          </cell>
          <cell r="C473">
            <v>6.1935360000000004E-3</v>
          </cell>
          <cell r="D473">
            <v>15.145865625064584</v>
          </cell>
          <cell r="E473" t="str">
            <v>Gls</v>
          </cell>
          <cell r="F473">
            <v>2154.5508474576272</v>
          </cell>
          <cell r="G473">
            <v>387.82</v>
          </cell>
          <cell r="H473">
            <v>254.24</v>
          </cell>
        </row>
        <row r="474">
          <cell r="B474" t="str">
            <v>Miscelaneos</v>
          </cell>
        </row>
        <row r="475">
          <cell r="B475" t="str">
            <v>Electrodo E70XX Universal 1/8''</v>
          </cell>
          <cell r="C475">
            <v>0</v>
          </cell>
          <cell r="D475">
            <v>0</v>
          </cell>
          <cell r="E475" t="str">
            <v>Lbs</v>
          </cell>
          <cell r="F475">
            <v>98</v>
          </cell>
          <cell r="G475">
            <v>17.64</v>
          </cell>
          <cell r="H475">
            <v>0</v>
          </cell>
        </row>
        <row r="476">
          <cell r="B476" t="str">
            <v>Acetileno 390</v>
          </cell>
          <cell r="C476">
            <v>0</v>
          </cell>
          <cell r="D476">
            <v>0</v>
          </cell>
          <cell r="E476" t="str">
            <v>p3</v>
          </cell>
          <cell r="F476">
            <v>9.6525423728813564</v>
          </cell>
          <cell r="G476">
            <v>1.74</v>
          </cell>
          <cell r="H476">
            <v>0</v>
          </cell>
        </row>
        <row r="477">
          <cell r="B477" t="str">
            <v>Oxigeno Industrial 220</v>
          </cell>
          <cell r="C477">
            <v>0</v>
          </cell>
          <cell r="D477">
            <v>0</v>
          </cell>
          <cell r="E477" t="str">
            <v>p3</v>
          </cell>
          <cell r="F477">
            <v>2.6864406779661016</v>
          </cell>
          <cell r="G477">
            <v>0.48</v>
          </cell>
          <cell r="H477">
            <v>0</v>
          </cell>
        </row>
        <row r="478">
          <cell r="B478" t="str">
            <v>Disco p/ esmerilar</v>
          </cell>
          <cell r="C478">
            <v>3</v>
          </cell>
          <cell r="D478">
            <v>0</v>
          </cell>
          <cell r="E478" t="str">
            <v>Ud</v>
          </cell>
          <cell r="F478">
            <v>150</v>
          </cell>
          <cell r="G478">
            <v>27</v>
          </cell>
          <cell r="H478">
            <v>531</v>
          </cell>
        </row>
        <row r="479">
          <cell r="B479" t="str">
            <v>Mano de Obra</v>
          </cell>
        </row>
        <row r="480">
          <cell r="B480" t="str">
            <v>Fabricación</v>
          </cell>
        </row>
        <row r="481">
          <cell r="B481" t="str">
            <v>SandBlasting Superficie Metálicas</v>
          </cell>
          <cell r="C481">
            <v>0.18580608000000001</v>
          </cell>
          <cell r="D481">
            <v>2.2571489587423565E-2</v>
          </cell>
          <cell r="E481" t="str">
            <v>m2</v>
          </cell>
          <cell r="F481">
            <v>169.5</v>
          </cell>
          <cell r="G481">
            <v>30.51</v>
          </cell>
          <cell r="H481">
            <v>38</v>
          </cell>
        </row>
        <row r="482">
          <cell r="B482" t="str">
            <v>Fabricación Estructura Metalica - Placa</v>
          </cell>
          <cell r="C482">
            <v>1.455E-2</v>
          </cell>
          <cell r="D482">
            <v>0.37457044673539519</v>
          </cell>
          <cell r="E482" t="str">
            <v>ton</v>
          </cell>
          <cell r="F482">
            <v>22000</v>
          </cell>
          <cell r="G482">
            <v>3960</v>
          </cell>
          <cell r="H482">
            <v>519.20000000000005</v>
          </cell>
        </row>
        <row r="483">
          <cell r="B483" t="str">
            <v>Pintura de Taller</v>
          </cell>
        </row>
        <row r="484">
          <cell r="B484" t="str">
            <v>MO-1001-12 [PEM] Pintor Estructura Metálica</v>
          </cell>
          <cell r="C484">
            <v>0.5</v>
          </cell>
          <cell r="D484">
            <v>0</v>
          </cell>
          <cell r="E484" t="str">
            <v>Día</v>
          </cell>
          <cell r="F484">
            <v>737.38099547511399</v>
          </cell>
          <cell r="G484">
            <v>132.72999999999999</v>
          </cell>
          <cell r="H484">
            <v>435.06</v>
          </cell>
        </row>
        <row r="485">
          <cell r="B485" t="str">
            <v>MO-1001-13 [AEM] Armadores Estructuras Metálica</v>
          </cell>
          <cell r="C485">
            <v>0.5</v>
          </cell>
          <cell r="D485">
            <v>0</v>
          </cell>
          <cell r="E485" t="str">
            <v>Día</v>
          </cell>
          <cell r="F485">
            <v>1124.7393665158368</v>
          </cell>
          <cell r="G485">
            <v>202.45</v>
          </cell>
          <cell r="H485">
            <v>663.59</v>
          </cell>
        </row>
        <row r="486">
          <cell r="B486" t="str">
            <v>MO-1001-14 [AyEM] Ayudante Estructuras Metálica</v>
          </cell>
          <cell r="C486">
            <v>0.5</v>
          </cell>
          <cell r="D486">
            <v>0</v>
          </cell>
          <cell r="E486" t="str">
            <v>Día</v>
          </cell>
          <cell r="F486">
            <v>866.50045248868685</v>
          </cell>
          <cell r="G486">
            <v>155.97</v>
          </cell>
          <cell r="H486">
            <v>511.24</v>
          </cell>
        </row>
        <row r="487">
          <cell r="B487" t="str">
            <v>Servicios, Herramientas y Equipos</v>
          </cell>
        </row>
        <row r="488">
          <cell r="B488" t="str">
            <v>Compresor p/ Pintura</v>
          </cell>
          <cell r="C488">
            <v>4</v>
          </cell>
          <cell r="D488">
            <v>0</v>
          </cell>
          <cell r="E488" t="str">
            <v>Hr</v>
          </cell>
          <cell r="F488">
            <v>63.56</v>
          </cell>
          <cell r="G488">
            <v>11.44</v>
          </cell>
          <cell r="H488">
            <v>300</v>
          </cell>
        </row>
        <row r="489">
          <cell r="A489">
            <v>68.25</v>
          </cell>
          <cell r="B489" t="str">
            <v>Conexión Clipconn Viga - Viga [ C12 @ W24 ]</v>
          </cell>
          <cell r="C489">
            <v>1</v>
          </cell>
          <cell r="E489" t="str">
            <v>Ud</v>
          </cell>
          <cell r="G489">
            <v>180.84639175257732</v>
          </cell>
          <cell r="I489">
            <v>5262.63</v>
          </cell>
        </row>
        <row r="491">
          <cell r="A491">
            <v>69.25</v>
          </cell>
          <cell r="B491" t="str">
            <v>Análisis de Precio Unitario de 1.00 Ud de Conexión Clipconn Viga - Viga [ W24 @ W24 ]:</v>
          </cell>
        </row>
        <row r="492">
          <cell r="B492" t="str">
            <v>Materiales</v>
          </cell>
        </row>
        <row r="493">
          <cell r="A493" t="str">
            <v>lbm</v>
          </cell>
          <cell r="B493" t="str">
            <v>Placa Base</v>
          </cell>
          <cell r="I493" t="str">
            <v>Perimeter</v>
          </cell>
        </row>
        <row r="494">
          <cell r="A494">
            <v>40.833333333333329</v>
          </cell>
          <cell r="B494" t="str">
            <v>Plate 1/1 ''</v>
          </cell>
          <cell r="C494">
            <v>0</v>
          </cell>
          <cell r="D494">
            <v>0.05</v>
          </cell>
          <cell r="E494" t="str">
            <v>p2</v>
          </cell>
          <cell r="F494">
            <v>939.16666666666652</v>
          </cell>
          <cell r="G494">
            <v>169.05</v>
          </cell>
          <cell r="H494">
            <v>0</v>
          </cell>
          <cell r="I494">
            <v>2</v>
          </cell>
        </row>
        <row r="495">
          <cell r="A495">
            <v>0</v>
          </cell>
          <cell r="B495" t="str">
            <v>Perno ø 1 3/8'' x 20'' F1554 A36</v>
          </cell>
          <cell r="C495">
            <v>0</v>
          </cell>
          <cell r="D495">
            <v>0</v>
          </cell>
          <cell r="E495" t="str">
            <v>Ud</v>
          </cell>
          <cell r="F495">
            <v>1560</v>
          </cell>
          <cell r="G495">
            <v>280.8</v>
          </cell>
          <cell r="H495">
            <v>0</v>
          </cell>
        </row>
        <row r="496">
          <cell r="B496" t="str">
            <v>Esparragos y Pernos:</v>
          </cell>
        </row>
        <row r="497">
          <cell r="A497">
            <v>0</v>
          </cell>
          <cell r="B497" t="str">
            <v>Perno Ø  - A325   3/4'' x 2 1/2''</v>
          </cell>
          <cell r="C497">
            <v>18</v>
          </cell>
          <cell r="D497">
            <v>0</v>
          </cell>
          <cell r="E497" t="str">
            <v>Ud</v>
          </cell>
          <cell r="F497">
            <v>36.347457627118644</v>
          </cell>
          <cell r="G497">
            <v>6.54</v>
          </cell>
          <cell r="H497">
            <v>771.97</v>
          </cell>
        </row>
        <row r="498">
          <cell r="B498" t="str">
            <v>Conexión Clipconn</v>
          </cell>
        </row>
        <row r="499">
          <cell r="A499">
            <v>19.399999999999999</v>
          </cell>
          <cell r="B499" t="str">
            <v>2L4X4X3/8</v>
          </cell>
          <cell r="C499">
            <v>1.5</v>
          </cell>
          <cell r="D499">
            <v>0</v>
          </cell>
          <cell r="E499" t="str">
            <v>pl</v>
          </cell>
          <cell r="F499">
            <v>450</v>
          </cell>
          <cell r="G499">
            <v>81</v>
          </cell>
          <cell r="H499">
            <v>796.5</v>
          </cell>
          <cell r="I499">
            <v>1.3333333333333333</v>
          </cell>
        </row>
        <row r="500">
          <cell r="A500">
            <v>7.2</v>
          </cell>
          <cell r="B500" t="str">
            <v>L3X3X3/8</v>
          </cell>
          <cell r="C500">
            <v>0</v>
          </cell>
          <cell r="D500">
            <v>0</v>
          </cell>
          <cell r="E500" t="str">
            <v>pl</v>
          </cell>
          <cell r="F500">
            <v>170</v>
          </cell>
          <cell r="G500">
            <v>30.6</v>
          </cell>
          <cell r="H500">
            <v>0</v>
          </cell>
          <cell r="I500">
            <v>1</v>
          </cell>
        </row>
        <row r="501">
          <cell r="B501" t="str">
            <v>Pinturas</v>
          </cell>
        </row>
        <row r="502">
          <cell r="B502" t="str">
            <v>Pintura Multi-Purpose Epoxy Haze Gray</v>
          </cell>
          <cell r="C502">
            <v>1.2387072000000001E-2</v>
          </cell>
          <cell r="D502">
            <v>7.0729328125322919</v>
          </cell>
          <cell r="E502" t="str">
            <v>cub</v>
          </cell>
          <cell r="F502">
            <v>5925.0254237288136</v>
          </cell>
          <cell r="G502">
            <v>1066.5</v>
          </cell>
          <cell r="H502">
            <v>699.15</v>
          </cell>
        </row>
        <row r="503">
          <cell r="B503" t="str">
            <v>Pintura High Gloss Urethane Gris Perla</v>
          </cell>
          <cell r="C503">
            <v>6.1935360000000004E-3</v>
          </cell>
          <cell r="D503">
            <v>15.145865625064584</v>
          </cell>
          <cell r="E503" t="str">
            <v>Gls</v>
          </cell>
          <cell r="F503">
            <v>2154.5508474576272</v>
          </cell>
          <cell r="G503">
            <v>387.82</v>
          </cell>
          <cell r="H503">
            <v>254.24</v>
          </cell>
        </row>
        <row r="504">
          <cell r="B504" t="str">
            <v>Miscelaneos</v>
          </cell>
        </row>
        <row r="505">
          <cell r="B505" t="str">
            <v>Electrodo E70XX Universal 1/8''</v>
          </cell>
          <cell r="C505">
            <v>0</v>
          </cell>
          <cell r="D505">
            <v>0</v>
          </cell>
          <cell r="E505" t="str">
            <v>Lbs</v>
          </cell>
          <cell r="F505">
            <v>98</v>
          </cell>
          <cell r="G505">
            <v>17.64</v>
          </cell>
          <cell r="H505">
            <v>0</v>
          </cell>
        </row>
        <row r="506">
          <cell r="B506" t="str">
            <v>Acetileno 390</v>
          </cell>
          <cell r="C506">
            <v>0</v>
          </cell>
          <cell r="D506">
            <v>0</v>
          </cell>
          <cell r="E506" t="str">
            <v>p3</v>
          </cell>
          <cell r="F506">
            <v>9.6525423728813564</v>
          </cell>
          <cell r="G506">
            <v>1.74</v>
          </cell>
          <cell r="H506">
            <v>0</v>
          </cell>
        </row>
        <row r="507">
          <cell r="B507" t="str">
            <v>Oxigeno Industrial 220</v>
          </cell>
          <cell r="C507">
            <v>0</v>
          </cell>
          <cell r="D507">
            <v>0</v>
          </cell>
          <cell r="E507" t="str">
            <v>p3</v>
          </cell>
          <cell r="F507">
            <v>2.6864406779661016</v>
          </cell>
          <cell r="G507">
            <v>0.48</v>
          </cell>
          <cell r="H507">
            <v>0</v>
          </cell>
        </row>
        <row r="508">
          <cell r="B508" t="str">
            <v>Disco p/ esmerilar</v>
          </cell>
          <cell r="C508">
            <v>3</v>
          </cell>
          <cell r="D508">
            <v>0</v>
          </cell>
          <cell r="E508" t="str">
            <v>Ud</v>
          </cell>
          <cell r="F508">
            <v>150</v>
          </cell>
          <cell r="G508">
            <v>27</v>
          </cell>
          <cell r="H508">
            <v>531</v>
          </cell>
        </row>
        <row r="509">
          <cell r="B509" t="str">
            <v>Mano de Obra</v>
          </cell>
        </row>
        <row r="510">
          <cell r="B510" t="str">
            <v>Fabricación</v>
          </cell>
        </row>
        <row r="511">
          <cell r="B511" t="str">
            <v>SandBlasting Superficie Metálicas</v>
          </cell>
          <cell r="C511">
            <v>0.18580608000000001</v>
          </cell>
          <cell r="D511">
            <v>2.2571489587423565E-2</v>
          </cell>
          <cell r="E511" t="str">
            <v>m2</v>
          </cell>
          <cell r="F511">
            <v>169.5</v>
          </cell>
          <cell r="G511">
            <v>30.51</v>
          </cell>
          <cell r="H511">
            <v>38</v>
          </cell>
        </row>
        <row r="512">
          <cell r="B512" t="str">
            <v>Fabricación Estructura Metalica - Placa</v>
          </cell>
          <cell r="C512">
            <v>1.455E-2</v>
          </cell>
          <cell r="D512">
            <v>0.37457044673539519</v>
          </cell>
          <cell r="E512" t="str">
            <v>ton</v>
          </cell>
          <cell r="F512">
            <v>22000</v>
          </cell>
          <cell r="G512">
            <v>3960</v>
          </cell>
          <cell r="H512">
            <v>519.20000000000005</v>
          </cell>
        </row>
        <row r="513">
          <cell r="B513" t="str">
            <v>Pintura de Taller</v>
          </cell>
        </row>
        <row r="514">
          <cell r="B514" t="str">
            <v>MO-1001-12 [PEM] Pintor Estructura Metálica</v>
          </cell>
          <cell r="C514">
            <v>0.5</v>
          </cell>
          <cell r="D514">
            <v>0</v>
          </cell>
          <cell r="E514" t="str">
            <v>Día</v>
          </cell>
          <cell r="F514">
            <v>737.38099547511399</v>
          </cell>
          <cell r="G514">
            <v>132.72999999999999</v>
          </cell>
          <cell r="H514">
            <v>435.06</v>
          </cell>
        </row>
        <row r="515">
          <cell r="B515" t="str">
            <v>MO-1001-13 [AEM] Armadores Estructuras Metálica</v>
          </cell>
          <cell r="C515">
            <v>0.5</v>
          </cell>
          <cell r="D515">
            <v>0</v>
          </cell>
          <cell r="E515" t="str">
            <v>Día</v>
          </cell>
          <cell r="F515">
            <v>1124.7393665158368</v>
          </cell>
          <cell r="G515">
            <v>202.45</v>
          </cell>
          <cell r="H515">
            <v>663.59</v>
          </cell>
        </row>
        <row r="516">
          <cell r="B516" t="str">
            <v>MO-1001-14 [AyEM] Ayudante Estructuras Metálica</v>
          </cell>
          <cell r="C516">
            <v>0.5</v>
          </cell>
          <cell r="D516">
            <v>0</v>
          </cell>
          <cell r="E516" t="str">
            <v>Día</v>
          </cell>
          <cell r="F516">
            <v>866.50045248868685</v>
          </cell>
          <cell r="G516">
            <v>155.97</v>
          </cell>
          <cell r="H516">
            <v>511.24</v>
          </cell>
        </row>
        <row r="517">
          <cell r="B517" t="str">
            <v>Servicios, Herramientas y Equipos</v>
          </cell>
        </row>
        <row r="518">
          <cell r="B518" t="str">
            <v>Compresor p/ Pintura</v>
          </cell>
          <cell r="C518">
            <v>4</v>
          </cell>
          <cell r="D518">
            <v>0</v>
          </cell>
          <cell r="E518" t="str">
            <v>Hr</v>
          </cell>
          <cell r="F518">
            <v>63.56</v>
          </cell>
          <cell r="G518">
            <v>11.44</v>
          </cell>
          <cell r="H518">
            <v>300</v>
          </cell>
        </row>
        <row r="519">
          <cell r="A519">
            <v>69.25</v>
          </cell>
          <cell r="B519" t="str">
            <v>Conexión Clipconn Viga - Viga [ W24 @ W24 ]</v>
          </cell>
          <cell r="C519">
            <v>1</v>
          </cell>
          <cell r="E519" t="str">
            <v>Ud</v>
          </cell>
          <cell r="G519">
            <v>189.68900343642611</v>
          </cell>
          <cell r="I519">
            <v>5519.95</v>
          </cell>
        </row>
        <row r="521">
          <cell r="A521">
            <v>70.25</v>
          </cell>
          <cell r="B521" t="str">
            <v>Análisis de Precio Unitario de 1.00 Ud de Conexión a Momento y Cortante Viga - Col [ W 24 @ HSS 12 ]:</v>
          </cell>
        </row>
        <row r="522">
          <cell r="B522" t="str">
            <v>Materiales</v>
          </cell>
        </row>
        <row r="523">
          <cell r="A523" t="str">
            <v>lbm</v>
          </cell>
          <cell r="B523" t="str">
            <v>Moment Plate</v>
          </cell>
          <cell r="I523" t="str">
            <v>Perimeter</v>
          </cell>
        </row>
        <row r="524">
          <cell r="A524">
            <v>40.833333333333329</v>
          </cell>
          <cell r="B524" t="str">
            <v>Plate 1/1 ''</v>
          </cell>
          <cell r="C524">
            <v>4.8611111111111107</v>
          </cell>
          <cell r="D524">
            <v>0.05</v>
          </cell>
          <cell r="E524" t="str">
            <v>p2</v>
          </cell>
          <cell r="F524">
            <v>939.16666666666652</v>
          </cell>
          <cell r="G524">
            <v>169.05</v>
          </cell>
          <cell r="H524">
            <v>5656.52</v>
          </cell>
          <cell r="I524">
            <v>2</v>
          </cell>
        </row>
        <row r="525">
          <cell r="A525">
            <v>0</v>
          </cell>
          <cell r="B525" t="str">
            <v>Perno Ø  - A325 1    '' x 3    ''</v>
          </cell>
          <cell r="C525">
            <v>20</v>
          </cell>
          <cell r="D525">
            <v>0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1971.48</v>
          </cell>
        </row>
        <row r="526">
          <cell r="B526" t="str">
            <v>Shear Plate</v>
          </cell>
        </row>
        <row r="527">
          <cell r="A527">
            <v>15.3125</v>
          </cell>
          <cell r="B527" t="str">
            <v>Plate 3/8 ''</v>
          </cell>
          <cell r="C527">
            <v>0.4709201388888889</v>
          </cell>
          <cell r="D527">
            <v>0</v>
          </cell>
          <cell r="E527" t="str">
            <v>p2</v>
          </cell>
          <cell r="F527">
            <v>352.1875</v>
          </cell>
          <cell r="G527">
            <v>63.39</v>
          </cell>
          <cell r="H527">
            <v>195.7</v>
          </cell>
          <cell r="I527">
            <v>24</v>
          </cell>
        </row>
        <row r="528">
          <cell r="A528">
            <v>0</v>
          </cell>
          <cell r="B528" t="str">
            <v>Perno Ø  - A325 1    '' x 3    ''</v>
          </cell>
          <cell r="C528">
            <v>5</v>
          </cell>
          <cell r="D528">
            <v>0.05</v>
          </cell>
          <cell r="E528" t="str">
            <v>Ud</v>
          </cell>
          <cell r="F528">
            <v>83.533898305084747</v>
          </cell>
          <cell r="G528">
            <v>15.04</v>
          </cell>
          <cell r="H528">
            <v>517.51</v>
          </cell>
          <cell r="I528">
            <v>0</v>
          </cell>
        </row>
        <row r="529">
          <cell r="B529" t="str">
            <v>Pinturas</v>
          </cell>
        </row>
        <row r="530">
          <cell r="B530" t="str">
            <v>Pintura Multi-Purpose Epoxy Haze Gray</v>
          </cell>
          <cell r="C530">
            <v>0.13021479333333336</v>
          </cell>
          <cell r="D530">
            <v>0.53592379851976857</v>
          </cell>
          <cell r="E530" t="str">
            <v>cub</v>
          </cell>
          <cell r="F530">
            <v>5925.0254237288136</v>
          </cell>
          <cell r="G530">
            <v>1066.5</v>
          </cell>
          <cell r="H530">
            <v>1398.31</v>
          </cell>
        </row>
        <row r="531">
          <cell r="B531" t="str">
            <v>Pintura High Gloss Urethane Gris Perla</v>
          </cell>
          <cell r="C531">
            <v>6.5107396666666678E-2</v>
          </cell>
          <cell r="D531">
            <v>0.53592379851976857</v>
          </cell>
          <cell r="E531" t="str">
            <v>Gls</v>
          </cell>
          <cell r="F531">
            <v>2154.5508474576272</v>
          </cell>
          <cell r="G531">
            <v>387.82</v>
          </cell>
          <cell r="H531">
            <v>254.24</v>
          </cell>
        </row>
        <row r="532">
          <cell r="B532" t="str">
            <v>Miscelaneos</v>
          </cell>
        </row>
        <row r="533">
          <cell r="B533" t="str">
            <v>Electrodo E70XX Universal 1/8''</v>
          </cell>
          <cell r="C533">
            <v>12</v>
          </cell>
          <cell r="D533">
            <v>0</v>
          </cell>
          <cell r="E533" t="str">
            <v>Lbs</v>
          </cell>
          <cell r="F533">
            <v>98</v>
          </cell>
          <cell r="G533">
            <v>17.64</v>
          </cell>
          <cell r="H533">
            <v>1387.68</v>
          </cell>
        </row>
        <row r="534">
          <cell r="B534" t="str">
            <v>Acetileno 390</v>
          </cell>
          <cell r="C534">
            <v>24</v>
          </cell>
          <cell r="D534">
            <v>0</v>
          </cell>
          <cell r="E534" t="str">
            <v>p3</v>
          </cell>
          <cell r="F534">
            <v>9.6525423728813564</v>
          </cell>
          <cell r="G534">
            <v>1.74</v>
          </cell>
          <cell r="H534">
            <v>273.42</v>
          </cell>
        </row>
        <row r="535">
          <cell r="B535" t="str">
            <v>Oxigeno Industrial 220</v>
          </cell>
          <cell r="C535">
            <v>7.92</v>
          </cell>
          <cell r="D535">
            <v>1.0101010101010111E-2</v>
          </cell>
          <cell r="E535" t="str">
            <v>p3</v>
          </cell>
          <cell r="F535">
            <v>2.6864406779661016</v>
          </cell>
          <cell r="G535">
            <v>0.48</v>
          </cell>
          <cell r="H535">
            <v>25.33</v>
          </cell>
        </row>
        <row r="536">
          <cell r="B536" t="str">
            <v>Disco p/ esmerilar</v>
          </cell>
          <cell r="C536">
            <v>3</v>
          </cell>
          <cell r="D536">
            <v>0</v>
          </cell>
          <cell r="E536" t="str">
            <v>Ud</v>
          </cell>
          <cell r="F536">
            <v>150</v>
          </cell>
          <cell r="G536">
            <v>27</v>
          </cell>
          <cell r="H536">
            <v>531</v>
          </cell>
        </row>
        <row r="537">
          <cell r="B537" t="str">
            <v>Mano de Obra</v>
          </cell>
        </row>
        <row r="538">
          <cell r="B538" t="str">
            <v>Fabricación</v>
          </cell>
        </row>
        <row r="539">
          <cell r="B539" t="str">
            <v>SandBlasting Superficie Metálicas</v>
          </cell>
          <cell r="C539">
            <v>1.9532219000000002</v>
          </cell>
          <cell r="D539">
            <v>3.4702150329155058E-3</v>
          </cell>
          <cell r="E539" t="str">
            <v>m2</v>
          </cell>
          <cell r="F539">
            <v>169.5</v>
          </cell>
          <cell r="G539">
            <v>30.51</v>
          </cell>
          <cell r="H539">
            <v>392.02</v>
          </cell>
        </row>
        <row r="540">
          <cell r="B540" t="str">
            <v>Fabricación Estructura Metalica - Placa</v>
          </cell>
          <cell r="C540">
            <v>0.10285316749855322</v>
          </cell>
          <cell r="D540">
            <v>6.9485779342160839E-2</v>
          </cell>
          <cell r="E540" t="str">
            <v>ton</v>
          </cell>
          <cell r="F540">
            <v>22000</v>
          </cell>
          <cell r="G540">
            <v>3960</v>
          </cell>
          <cell r="H540">
            <v>2855.6</v>
          </cell>
        </row>
        <row r="541">
          <cell r="B541" t="str">
            <v>Pintura de Taller</v>
          </cell>
        </row>
        <row r="542">
          <cell r="B542" t="str">
            <v>MO-1001-12 [PEM] Pintor Estructura Metálica</v>
          </cell>
          <cell r="C542">
            <v>1</v>
          </cell>
          <cell r="D542">
            <v>0</v>
          </cell>
          <cell r="E542" t="str">
            <v>Día</v>
          </cell>
          <cell r="F542">
            <v>737.38099547511399</v>
          </cell>
          <cell r="G542">
            <v>132.72999999999999</v>
          </cell>
          <cell r="H542">
            <v>870.11</v>
          </cell>
        </row>
        <row r="543">
          <cell r="B543" t="str">
            <v>MO-1001-13 [AEM] Armadores Estructuras Metálica</v>
          </cell>
          <cell r="C543">
            <v>1</v>
          </cell>
          <cell r="D543">
            <v>0</v>
          </cell>
          <cell r="E543" t="str">
            <v>Día</v>
          </cell>
          <cell r="F543">
            <v>1124.7393665158368</v>
          </cell>
          <cell r="G543">
            <v>202.45</v>
          </cell>
          <cell r="H543">
            <v>1327.19</v>
          </cell>
        </row>
        <row r="544">
          <cell r="B544" t="str">
            <v>MO-1001-14 [AyEM] Ayudante Estructuras Metálica</v>
          </cell>
          <cell r="C544">
            <v>1</v>
          </cell>
          <cell r="D544">
            <v>0</v>
          </cell>
          <cell r="E544" t="str">
            <v>Día</v>
          </cell>
          <cell r="F544">
            <v>866.50045248868685</v>
          </cell>
          <cell r="G544">
            <v>155.97</v>
          </cell>
          <cell r="H544">
            <v>1022.47</v>
          </cell>
        </row>
        <row r="545">
          <cell r="B545" t="str">
            <v>Servicios, Herramientas y Equipos</v>
          </cell>
        </row>
        <row r="546">
          <cell r="B546" t="str">
            <v>Compresor p/ Pintura</v>
          </cell>
          <cell r="C546">
            <v>8</v>
          </cell>
          <cell r="D546">
            <v>0</v>
          </cell>
          <cell r="E546" t="str">
            <v>Hr</v>
          </cell>
          <cell r="F546">
            <v>63.56</v>
          </cell>
          <cell r="G546">
            <v>11.44</v>
          </cell>
          <cell r="H546">
            <v>600</v>
          </cell>
        </row>
        <row r="547">
          <cell r="A547">
            <v>70.25</v>
          </cell>
          <cell r="B547" t="str">
            <v>Conexión a Momento y Cortante Viga - Col [ W 24 @ HSS 12 ]</v>
          </cell>
          <cell r="C547">
            <v>1</v>
          </cell>
          <cell r="E547" t="str">
            <v>Ud</v>
          </cell>
          <cell r="G547">
            <v>93.718941617773638</v>
          </cell>
          <cell r="I547">
            <v>19278.580000000002</v>
          </cell>
        </row>
        <row r="549">
          <cell r="A549">
            <v>71.25</v>
          </cell>
          <cell r="B549" t="str">
            <v>Análisis de Precio Unitario de 1.00 Ud de Conexión a Momento y Cortante Viga - Col [ W16 @ W12 ] - { Patin }:</v>
          </cell>
        </row>
        <row r="550">
          <cell r="B550" t="str">
            <v>Materiales</v>
          </cell>
        </row>
        <row r="551">
          <cell r="A551" t="str">
            <v>lbm</v>
          </cell>
          <cell r="B551" t="str">
            <v>Moment Plate</v>
          </cell>
          <cell r="I551" t="str">
            <v>Perimeter</v>
          </cell>
        </row>
        <row r="552">
          <cell r="A552">
            <v>20.416666666666664</v>
          </cell>
          <cell r="B552" t="str">
            <v>Plate 1/2 ''</v>
          </cell>
          <cell r="C552">
            <v>0.75</v>
          </cell>
          <cell r="D552">
            <v>0.05</v>
          </cell>
          <cell r="E552" t="str">
            <v>p2</v>
          </cell>
          <cell r="F552">
            <v>469.58333333333326</v>
          </cell>
          <cell r="G552">
            <v>84.53</v>
          </cell>
          <cell r="H552">
            <v>436.36</v>
          </cell>
          <cell r="I552">
            <v>2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0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514.65</v>
          </cell>
        </row>
        <row r="554">
          <cell r="B554" t="str">
            <v>Shear Plate</v>
          </cell>
        </row>
        <row r="555">
          <cell r="A555">
            <v>19.399999999999999</v>
          </cell>
          <cell r="B555" t="str">
            <v>2L4X4X3/8</v>
          </cell>
          <cell r="C555">
            <v>12</v>
          </cell>
          <cell r="D555">
            <v>0</v>
          </cell>
          <cell r="E555" t="str">
            <v>pl</v>
          </cell>
          <cell r="F555">
            <v>450</v>
          </cell>
          <cell r="G555">
            <v>81</v>
          </cell>
          <cell r="H555">
            <v>6372</v>
          </cell>
          <cell r="I555">
            <v>1.3333333333333333</v>
          </cell>
        </row>
        <row r="556">
          <cell r="A556">
            <v>0</v>
          </cell>
          <cell r="B556" t="str">
            <v>Perno Ø  - A325   3/4'' x 2 1/2''</v>
          </cell>
          <cell r="C556">
            <v>12</v>
          </cell>
          <cell r="D556">
            <v>5.0000000000000121E-2</v>
          </cell>
          <cell r="E556" t="str">
            <v>Ud</v>
          </cell>
          <cell r="F556">
            <v>36.347457627118644</v>
          </cell>
          <cell r="G556">
            <v>6.54</v>
          </cell>
          <cell r="H556">
            <v>540.38</v>
          </cell>
          <cell r="I556">
            <v>0</v>
          </cell>
        </row>
        <row r="557">
          <cell r="B557" t="str">
            <v>Pinturas</v>
          </cell>
        </row>
        <row r="558">
          <cell r="B558" t="str">
            <v>Pintura Multi-Purpose Epoxy Haze Gray</v>
          </cell>
          <cell r="C558">
            <v>0.10838688</v>
          </cell>
          <cell r="D558">
            <v>1.4882982146916635E-2</v>
          </cell>
          <cell r="E558" t="str">
            <v>cub</v>
          </cell>
          <cell r="F558">
            <v>5925.0254237288136</v>
          </cell>
          <cell r="G558">
            <v>1066.5</v>
          </cell>
          <cell r="H558">
            <v>769.07</v>
          </cell>
        </row>
        <row r="559">
          <cell r="B559" t="str">
            <v>Pintura High Gloss Urethane Gris Perla</v>
          </cell>
          <cell r="C559">
            <v>5.4193440000000002E-2</v>
          </cell>
          <cell r="D559">
            <v>0.10714507143299992</v>
          </cell>
          <cell r="E559" t="str">
            <v>Gls</v>
          </cell>
          <cell r="F559">
            <v>2154.5508474576272</v>
          </cell>
          <cell r="G559">
            <v>387.82</v>
          </cell>
          <cell r="H559">
            <v>152.54</v>
          </cell>
        </row>
        <row r="560">
          <cell r="B560" t="str">
            <v>Miscelaneos</v>
          </cell>
        </row>
        <row r="561">
          <cell r="B561" t="str">
            <v>Electrodo E70XX Universal 1/8''</v>
          </cell>
          <cell r="C561">
            <v>0</v>
          </cell>
          <cell r="D561">
            <v>0</v>
          </cell>
          <cell r="E561" t="str">
            <v>Lbs</v>
          </cell>
          <cell r="F561">
            <v>98</v>
          </cell>
          <cell r="G561">
            <v>17.64</v>
          </cell>
          <cell r="H561">
            <v>0</v>
          </cell>
        </row>
        <row r="562">
          <cell r="B562" t="str">
            <v>Acetileno 390</v>
          </cell>
          <cell r="C562">
            <v>0</v>
          </cell>
          <cell r="D562">
            <v>0</v>
          </cell>
          <cell r="E562" t="str">
            <v>p3</v>
          </cell>
          <cell r="F562">
            <v>9.6525423728813564</v>
          </cell>
          <cell r="G562">
            <v>1.74</v>
          </cell>
          <cell r="H562">
            <v>0</v>
          </cell>
        </row>
        <row r="563">
          <cell r="B563" t="str">
            <v>Oxigeno Industrial 220</v>
          </cell>
          <cell r="C563">
            <v>0</v>
          </cell>
          <cell r="D563">
            <v>0</v>
          </cell>
          <cell r="E563" t="str">
            <v>p3</v>
          </cell>
          <cell r="F563">
            <v>2.6864406779661016</v>
          </cell>
          <cell r="G563">
            <v>0.48</v>
          </cell>
          <cell r="H563">
            <v>0</v>
          </cell>
        </row>
        <row r="564">
          <cell r="B564" t="str">
            <v>Disco p/ esmerilar</v>
          </cell>
          <cell r="C564">
            <v>2</v>
          </cell>
          <cell r="D564">
            <v>0</v>
          </cell>
          <cell r="E564" t="str">
            <v>Ud</v>
          </cell>
          <cell r="F564">
            <v>150</v>
          </cell>
          <cell r="G564">
            <v>27</v>
          </cell>
          <cell r="H564">
            <v>354</v>
          </cell>
        </row>
        <row r="565">
          <cell r="B565" t="str">
            <v>Mano de Obra</v>
          </cell>
        </row>
        <row r="566">
          <cell r="B566" t="str">
            <v>Fabricación</v>
          </cell>
        </row>
        <row r="567">
          <cell r="B567" t="str">
            <v>SandBlasting Superficie Metálicas</v>
          </cell>
          <cell r="C567">
            <v>1.6258032</v>
          </cell>
          <cell r="D567">
            <v>2.5813702421056323E-3</v>
          </cell>
          <cell r="E567" t="str">
            <v>m2</v>
          </cell>
          <cell r="F567">
            <v>169.5</v>
          </cell>
          <cell r="G567">
            <v>30.51</v>
          </cell>
          <cell r="H567">
            <v>326.02</v>
          </cell>
        </row>
        <row r="568">
          <cell r="B568" t="str">
            <v>Fabricación Estructura Metalica - Placa</v>
          </cell>
          <cell r="C568">
            <v>0.12405624999999999</v>
          </cell>
          <cell r="D568">
            <v>4.7911733588593977E-2</v>
          </cell>
          <cell r="E568" t="str">
            <v>ton</v>
          </cell>
          <cell r="F568">
            <v>22000</v>
          </cell>
          <cell r="G568">
            <v>3960</v>
          </cell>
          <cell r="H568">
            <v>3374.8</v>
          </cell>
        </row>
        <row r="569">
          <cell r="B569" t="str">
            <v>Pintura de Taller</v>
          </cell>
        </row>
        <row r="570">
          <cell r="B570" t="str">
            <v>MO-1001-12 [PEM] Pintor Estructura Metálica</v>
          </cell>
          <cell r="C570">
            <v>0.25</v>
          </cell>
          <cell r="D570">
            <v>0.20000000000000018</v>
          </cell>
          <cell r="E570" t="str">
            <v>Día</v>
          </cell>
          <cell r="F570">
            <v>737.38099547511399</v>
          </cell>
          <cell r="G570">
            <v>132.72999999999999</v>
          </cell>
          <cell r="H570">
            <v>261.02999999999997</v>
          </cell>
        </row>
        <row r="571">
          <cell r="B571" t="str">
            <v>MO-1001-13 [AEM] Armadores Estructuras Metálica</v>
          </cell>
          <cell r="C571">
            <v>0.25</v>
          </cell>
          <cell r="D571">
            <v>0.20000000000000018</v>
          </cell>
          <cell r="E571" t="str">
            <v>Día</v>
          </cell>
          <cell r="F571">
            <v>1124.7393665158368</v>
          </cell>
          <cell r="G571">
            <v>202.45</v>
          </cell>
          <cell r="H571">
            <v>398.16</v>
          </cell>
        </row>
        <row r="572">
          <cell r="B572" t="str">
            <v>MO-1001-14 [AyEM] Ayudante Estructuras Metálica</v>
          </cell>
          <cell r="C572">
            <v>0.25</v>
          </cell>
          <cell r="D572">
            <v>0.20000000000000018</v>
          </cell>
          <cell r="E572" t="str">
            <v>Día</v>
          </cell>
          <cell r="F572">
            <v>866.50045248868685</v>
          </cell>
          <cell r="G572">
            <v>155.97</v>
          </cell>
          <cell r="H572">
            <v>306.74</v>
          </cell>
        </row>
        <row r="573">
          <cell r="B573" t="str">
            <v>Servicios, Herramientas y Equipos</v>
          </cell>
        </row>
        <row r="574">
          <cell r="B574" t="str">
            <v>Compresor p/ Pintura</v>
          </cell>
          <cell r="C574">
            <v>2</v>
          </cell>
          <cell r="D574">
            <v>0</v>
          </cell>
          <cell r="E574" t="str">
            <v>Hr</v>
          </cell>
          <cell r="F574">
            <v>63.56</v>
          </cell>
          <cell r="G574">
            <v>11.44</v>
          </cell>
          <cell r="H574">
            <v>150</v>
          </cell>
        </row>
        <row r="575">
          <cell r="A575">
            <v>71.25</v>
          </cell>
          <cell r="B575" t="str">
            <v>Conexión a Momento y Cortante Viga - Col [ W16 @ W12 ] - { Patin }</v>
          </cell>
          <cell r="C575">
            <v>1</v>
          </cell>
          <cell r="E575" t="str">
            <v>Ud</v>
          </cell>
          <cell r="G575">
            <v>56.247669907803939</v>
          </cell>
          <cell r="I575">
            <v>13955.75</v>
          </cell>
        </row>
        <row r="577">
          <cell r="A577">
            <v>72.25</v>
          </cell>
          <cell r="B577" t="str">
            <v>Análisis de Precio Unitario de 1.00 Ud de Conexión Viga - Col HA [ W12 ]:</v>
          </cell>
          <cell r="H577" t="str">
            <v>Terminal</v>
          </cell>
        </row>
        <row r="578">
          <cell r="B578" t="str">
            <v>Materiales</v>
          </cell>
        </row>
        <row r="579">
          <cell r="A579" t="str">
            <v>lbm</v>
          </cell>
          <cell r="B579" t="str">
            <v>Placa Base</v>
          </cell>
          <cell r="I579" t="str">
            <v>Perimeter</v>
          </cell>
        </row>
        <row r="580">
          <cell r="A580">
            <v>30.625</v>
          </cell>
          <cell r="B580" t="str">
            <v>Plate 3/4 ''</v>
          </cell>
          <cell r="C580">
            <v>1.3541666666666667</v>
          </cell>
          <cell r="D580">
            <v>0.05</v>
          </cell>
          <cell r="E580" t="str">
            <v>p2</v>
          </cell>
          <cell r="F580">
            <v>704.375</v>
          </cell>
          <cell r="G580">
            <v>126.79</v>
          </cell>
          <cell r="H580">
            <v>1181.81</v>
          </cell>
          <cell r="I580">
            <v>2</v>
          </cell>
        </row>
        <row r="581">
          <cell r="A581">
            <v>0</v>
          </cell>
          <cell r="B581" t="str">
            <v>Perno ø 3/4'' x 6'' F1554 A36</v>
          </cell>
          <cell r="C581">
            <v>8</v>
          </cell>
          <cell r="D581">
            <v>0</v>
          </cell>
          <cell r="E581" t="str">
            <v>Ud</v>
          </cell>
          <cell r="F581">
            <v>98</v>
          </cell>
          <cell r="G581">
            <v>17.64</v>
          </cell>
          <cell r="H581">
            <v>925.12</v>
          </cell>
        </row>
        <row r="582">
          <cell r="B582" t="str">
            <v>Esparragos y Pernos:</v>
          </cell>
        </row>
        <row r="583">
          <cell r="A583">
            <v>0</v>
          </cell>
          <cell r="B583" t="str">
            <v>Perno Ø  - A325   3/4'' x 2 1/2''</v>
          </cell>
          <cell r="C583">
            <v>0</v>
          </cell>
          <cell r="D583">
            <v>0</v>
          </cell>
          <cell r="E583" t="str">
            <v>Ud</v>
          </cell>
          <cell r="F583">
            <v>36.347457627118644</v>
          </cell>
          <cell r="G583">
            <v>6.54</v>
          </cell>
          <cell r="H583">
            <v>0</v>
          </cell>
        </row>
        <row r="584">
          <cell r="B584" t="str">
            <v>Conexión Shear plate</v>
          </cell>
        </row>
        <row r="585">
          <cell r="A585">
            <v>19.399999999999999</v>
          </cell>
          <cell r="B585" t="str">
            <v>2L4X4X3/8</v>
          </cell>
          <cell r="C585">
            <v>0</v>
          </cell>
          <cell r="D585">
            <v>0</v>
          </cell>
          <cell r="E585" t="str">
            <v>pl</v>
          </cell>
          <cell r="F585">
            <v>450</v>
          </cell>
          <cell r="G585">
            <v>81</v>
          </cell>
          <cell r="H585">
            <v>0</v>
          </cell>
          <cell r="I585">
            <v>1.3333333333333333</v>
          </cell>
        </row>
        <row r="586">
          <cell r="A586">
            <v>7.2</v>
          </cell>
          <cell r="B586" t="str">
            <v>L3X3X3/8</v>
          </cell>
          <cell r="C586">
            <v>0</v>
          </cell>
          <cell r="D586">
            <v>0</v>
          </cell>
          <cell r="E586" t="str">
            <v>pl</v>
          </cell>
          <cell r="F586">
            <v>170</v>
          </cell>
          <cell r="G586">
            <v>30.6</v>
          </cell>
          <cell r="H586">
            <v>0</v>
          </cell>
          <cell r="I586">
            <v>1</v>
          </cell>
        </row>
        <row r="587">
          <cell r="B587" t="str">
            <v>Pinturas</v>
          </cell>
        </row>
        <row r="588">
          <cell r="B588" t="str">
            <v>Pintura Multi-Purpose Epoxy Haze Gray</v>
          </cell>
          <cell r="C588">
            <v>1.677416E-2</v>
          </cell>
          <cell r="D588">
            <v>4.9615503846392315</v>
          </cell>
          <cell r="E588" t="str">
            <v>cub</v>
          </cell>
          <cell r="F588">
            <v>5925.0254237288136</v>
          </cell>
          <cell r="G588">
            <v>1066.5</v>
          </cell>
          <cell r="H588">
            <v>699.15</v>
          </cell>
        </row>
        <row r="589">
          <cell r="B589" t="str">
            <v>Pintura High Gloss Urethane Gris Perla</v>
          </cell>
          <cell r="C589">
            <v>8.3870799999999999E-3</v>
          </cell>
          <cell r="D589">
            <v>10.923100769278461</v>
          </cell>
          <cell r="E589" t="str">
            <v>Gls</v>
          </cell>
          <cell r="F589">
            <v>2154.5508474576272</v>
          </cell>
          <cell r="G589">
            <v>387.82</v>
          </cell>
          <cell r="H589">
            <v>254.24</v>
          </cell>
        </row>
        <row r="590">
          <cell r="B590" t="str">
            <v>Miscelaneos</v>
          </cell>
        </row>
        <row r="591">
          <cell r="B591" t="str">
            <v>Electrodo E70XX Universal 1/8''</v>
          </cell>
          <cell r="C591">
            <v>5</v>
          </cell>
          <cell r="D591">
            <v>0</v>
          </cell>
          <cell r="E591" t="str">
            <v>Lbs</v>
          </cell>
          <cell r="F591">
            <v>98</v>
          </cell>
          <cell r="G591">
            <v>17.64</v>
          </cell>
          <cell r="H591">
            <v>578.20000000000005</v>
          </cell>
        </row>
        <row r="592">
          <cell r="B592" t="str">
            <v>Acetileno 390</v>
          </cell>
          <cell r="C592">
            <v>10</v>
          </cell>
          <cell r="D592">
            <v>0</v>
          </cell>
          <cell r="E592" t="str">
            <v>p3</v>
          </cell>
          <cell r="F592">
            <v>9.6525423728813564</v>
          </cell>
          <cell r="G592">
            <v>1.74</v>
          </cell>
          <cell r="H592">
            <v>113.93</v>
          </cell>
        </row>
        <row r="593">
          <cell r="B593" t="str">
            <v>Oxigeno Industrial 220</v>
          </cell>
          <cell r="C593">
            <v>3.3000000000000003</v>
          </cell>
          <cell r="D593">
            <v>0</v>
          </cell>
          <cell r="E593" t="str">
            <v>p3</v>
          </cell>
          <cell r="F593">
            <v>2.6864406779661016</v>
          </cell>
          <cell r="G593">
            <v>0.48</v>
          </cell>
          <cell r="H593">
            <v>10.45</v>
          </cell>
        </row>
        <row r="594">
          <cell r="B594" t="str">
            <v>Disco p/ esmerilar</v>
          </cell>
          <cell r="C594">
            <v>3</v>
          </cell>
          <cell r="D594">
            <v>0</v>
          </cell>
          <cell r="E594" t="str">
            <v>Ud</v>
          </cell>
          <cell r="F594">
            <v>150</v>
          </cell>
          <cell r="G594">
            <v>27</v>
          </cell>
          <cell r="H594">
            <v>531</v>
          </cell>
        </row>
        <row r="595">
          <cell r="B595" t="str">
            <v>Mano de Obra</v>
          </cell>
        </row>
        <row r="596">
          <cell r="B596" t="str">
            <v>Fabricación</v>
          </cell>
        </row>
        <row r="597">
          <cell r="B597" t="str">
            <v>SandBlasting Superficie Metálicas</v>
          </cell>
          <cell r="C597">
            <v>0.25161240000000001</v>
          </cell>
          <cell r="D597">
            <v>3.333540000413332E-2</v>
          </cell>
          <cell r="E597" t="str">
            <v>m2</v>
          </cell>
          <cell r="F597">
            <v>169.5</v>
          </cell>
          <cell r="G597">
            <v>30.51</v>
          </cell>
          <cell r="H597">
            <v>52</v>
          </cell>
        </row>
        <row r="598">
          <cell r="B598" t="str">
            <v>Fabricación Estructura Metalica - Placa</v>
          </cell>
          <cell r="C598">
            <v>2.0735677083333338E-2</v>
          </cell>
          <cell r="D598">
            <v>0.44678178963893211</v>
          </cell>
          <cell r="E598" t="str">
            <v>ton</v>
          </cell>
          <cell r="F598">
            <v>22000</v>
          </cell>
          <cell r="G598">
            <v>3960</v>
          </cell>
          <cell r="H598">
            <v>778.8</v>
          </cell>
        </row>
        <row r="599">
          <cell r="B599" t="str">
            <v>Pintura de Taller</v>
          </cell>
        </row>
        <row r="600">
          <cell r="B600" t="str">
            <v>MO-1001-12 [PEM] Pintor Estructura Metálica</v>
          </cell>
          <cell r="C600">
            <v>0.5</v>
          </cell>
          <cell r="D600">
            <v>0</v>
          </cell>
          <cell r="E600" t="str">
            <v>Día</v>
          </cell>
          <cell r="F600">
            <v>737.38099547511399</v>
          </cell>
          <cell r="G600">
            <v>132.72999999999999</v>
          </cell>
          <cell r="H600">
            <v>435.06</v>
          </cell>
        </row>
        <row r="601">
          <cell r="B601" t="str">
            <v>MO-1001-13 [AEM] Armadores Estructuras Metálica</v>
          </cell>
          <cell r="C601">
            <v>0.5</v>
          </cell>
          <cell r="D601">
            <v>0</v>
          </cell>
          <cell r="E601" t="str">
            <v>Día</v>
          </cell>
          <cell r="F601">
            <v>1124.7393665158368</v>
          </cell>
          <cell r="G601">
            <v>202.45</v>
          </cell>
          <cell r="H601">
            <v>663.59</v>
          </cell>
        </row>
        <row r="602">
          <cell r="B602" t="str">
            <v>MO-1001-14 [AyEM] Ayudante Estructuras Metálica</v>
          </cell>
          <cell r="C602">
            <v>0.5</v>
          </cell>
          <cell r="D602">
            <v>0</v>
          </cell>
          <cell r="E602" t="str">
            <v>Día</v>
          </cell>
          <cell r="F602">
            <v>866.50045248868685</v>
          </cell>
          <cell r="G602">
            <v>155.97</v>
          </cell>
          <cell r="H602">
            <v>511.24</v>
          </cell>
        </row>
        <row r="603">
          <cell r="B603" t="str">
            <v>Servicios, Herramientas y Equipos</v>
          </cell>
        </row>
        <row r="604">
          <cell r="B604" t="str">
            <v>Compresor p/ Pintura</v>
          </cell>
          <cell r="C604">
            <v>4</v>
          </cell>
          <cell r="D604">
            <v>0</v>
          </cell>
          <cell r="E604" t="str">
            <v>Hr</v>
          </cell>
          <cell r="F604">
            <v>63.56</v>
          </cell>
          <cell r="G604">
            <v>11.44</v>
          </cell>
          <cell r="H604">
            <v>300</v>
          </cell>
        </row>
        <row r="605">
          <cell r="A605">
            <v>72.25</v>
          </cell>
          <cell r="B605" t="str">
            <v>Conexión Viga - Col HA [ W12 ]</v>
          </cell>
          <cell r="C605">
            <v>1</v>
          </cell>
          <cell r="E605" t="str">
            <v>Ud</v>
          </cell>
          <cell r="G605">
            <v>169.62527849293562</v>
          </cell>
          <cell r="I605">
            <v>7034.59</v>
          </cell>
        </row>
        <row r="607">
          <cell r="A607">
            <v>73.25</v>
          </cell>
          <cell r="B607" t="str">
            <v>Análisis de Precio Unitario de 1.00 Ud de Conexión Viga - Viga HA [ W6 ]:</v>
          </cell>
          <cell r="H607" t="str">
            <v>Terminal</v>
          </cell>
        </row>
        <row r="608">
          <cell r="B608" t="str">
            <v>Materiales</v>
          </cell>
        </row>
        <row r="609">
          <cell r="A609" t="str">
            <v>lbm</v>
          </cell>
          <cell r="B609" t="str">
            <v>Placa Base</v>
          </cell>
          <cell r="I609" t="str">
            <v>Perimeter</v>
          </cell>
        </row>
        <row r="610">
          <cell r="A610">
            <v>20.416666666666664</v>
          </cell>
          <cell r="B610" t="str">
            <v>Plate 1/2 ''</v>
          </cell>
          <cell r="C610">
            <v>1.75</v>
          </cell>
          <cell r="D610">
            <v>0.05</v>
          </cell>
          <cell r="E610" t="str">
            <v>p2</v>
          </cell>
          <cell r="F610">
            <v>469.58333333333326</v>
          </cell>
          <cell r="G610">
            <v>84.53</v>
          </cell>
          <cell r="H610">
            <v>1018.18</v>
          </cell>
          <cell r="I610">
            <v>2</v>
          </cell>
        </row>
        <row r="611">
          <cell r="A611">
            <v>0</v>
          </cell>
          <cell r="B611" t="str">
            <v>Perno ø 3/4'' x 6'' F1554 A36</v>
          </cell>
          <cell r="C611">
            <v>6</v>
          </cell>
          <cell r="D611">
            <v>0</v>
          </cell>
          <cell r="E611" t="str">
            <v>Ud</v>
          </cell>
          <cell r="F611">
            <v>98</v>
          </cell>
          <cell r="G611">
            <v>17.64</v>
          </cell>
          <cell r="H611">
            <v>693.84</v>
          </cell>
        </row>
        <row r="612">
          <cell r="B612" t="str">
            <v>Esparragos y Pernos:</v>
          </cell>
        </row>
        <row r="613">
          <cell r="A613">
            <v>0</v>
          </cell>
          <cell r="B613" t="str">
            <v>Perno Ø  - A325   3/4'' x 2 1/2''</v>
          </cell>
          <cell r="C613">
            <v>4</v>
          </cell>
          <cell r="D613">
            <v>0</v>
          </cell>
          <cell r="E613" t="str">
            <v>Ud</v>
          </cell>
          <cell r="F613">
            <v>36.347457627118644</v>
          </cell>
          <cell r="G613">
            <v>6.54</v>
          </cell>
          <cell r="H613">
            <v>171.55</v>
          </cell>
        </row>
        <row r="614">
          <cell r="B614" t="str">
            <v>Conexión Shear plate</v>
          </cell>
        </row>
        <row r="615">
          <cell r="A615">
            <v>19.399999999999999</v>
          </cell>
          <cell r="B615" t="str">
            <v>2L4X4X3/8</v>
          </cell>
          <cell r="C615">
            <v>1</v>
          </cell>
          <cell r="D615">
            <v>0</v>
          </cell>
          <cell r="E615" t="str">
            <v>pl</v>
          </cell>
          <cell r="F615">
            <v>450</v>
          </cell>
          <cell r="G615">
            <v>81</v>
          </cell>
          <cell r="H615">
            <v>531</v>
          </cell>
          <cell r="I615">
            <v>1.3333333333333333</v>
          </cell>
        </row>
        <row r="616">
          <cell r="A616">
            <v>7.2</v>
          </cell>
          <cell r="B616" t="str">
            <v>L3X3X3/8</v>
          </cell>
          <cell r="C616">
            <v>0</v>
          </cell>
          <cell r="D616">
            <v>0</v>
          </cell>
          <cell r="E616" t="str">
            <v>pl</v>
          </cell>
          <cell r="F616">
            <v>170</v>
          </cell>
          <cell r="G616">
            <v>30.6</v>
          </cell>
          <cell r="H616">
            <v>0</v>
          </cell>
          <cell r="I616">
            <v>1</v>
          </cell>
        </row>
        <row r="617">
          <cell r="B617" t="str">
            <v>Pinturas</v>
          </cell>
        </row>
        <row r="618">
          <cell r="B618" t="str">
            <v>Pintura Multi-Purpose Epoxy Haze Gray</v>
          </cell>
          <cell r="C618">
            <v>2.9935423999999999E-2</v>
          </cell>
          <cell r="D618">
            <v>2.3405239224271552</v>
          </cell>
          <cell r="E618" t="str">
            <v>cub</v>
          </cell>
          <cell r="F618">
            <v>5925.0254237288136</v>
          </cell>
          <cell r="G618">
            <v>1066.5</v>
          </cell>
          <cell r="H618">
            <v>699.15</v>
          </cell>
        </row>
        <row r="619">
          <cell r="B619" t="str">
            <v>Pintura High Gloss Urethane Gris Perla</v>
          </cell>
          <cell r="C619">
            <v>1.4967711999999999E-2</v>
          </cell>
          <cell r="D619">
            <v>5.6810478448543114</v>
          </cell>
          <cell r="E619" t="str">
            <v>Gls</v>
          </cell>
          <cell r="F619">
            <v>2154.5508474576272</v>
          </cell>
          <cell r="G619">
            <v>387.82</v>
          </cell>
          <cell r="H619">
            <v>254.24</v>
          </cell>
        </row>
        <row r="620">
          <cell r="B620" t="str">
            <v>Miscelaneos</v>
          </cell>
        </row>
        <row r="621">
          <cell r="B621" t="str">
            <v>Electrodo E70XX Universal 1/8''</v>
          </cell>
          <cell r="C621">
            <v>5</v>
          </cell>
          <cell r="D621">
            <v>0</v>
          </cell>
          <cell r="E621" t="str">
            <v>Lbs</v>
          </cell>
          <cell r="F621">
            <v>98</v>
          </cell>
          <cell r="G621">
            <v>17.64</v>
          </cell>
          <cell r="H621">
            <v>578.20000000000005</v>
          </cell>
        </row>
        <row r="622">
          <cell r="B622" t="str">
            <v>Acetileno 390</v>
          </cell>
          <cell r="C622">
            <v>10</v>
          </cell>
          <cell r="D622">
            <v>0</v>
          </cell>
          <cell r="E622" t="str">
            <v>p3</v>
          </cell>
          <cell r="F622">
            <v>9.6525423728813564</v>
          </cell>
          <cell r="G622">
            <v>1.74</v>
          </cell>
          <cell r="H622">
            <v>113.93</v>
          </cell>
        </row>
        <row r="623">
          <cell r="B623" t="str">
            <v>Oxigeno Industrial 220</v>
          </cell>
          <cell r="C623">
            <v>3.3000000000000003</v>
          </cell>
          <cell r="D623">
            <v>0</v>
          </cell>
          <cell r="E623" t="str">
            <v>p3</v>
          </cell>
          <cell r="F623">
            <v>2.6864406779661016</v>
          </cell>
          <cell r="G623">
            <v>0.48</v>
          </cell>
          <cell r="H623">
            <v>10.45</v>
          </cell>
        </row>
        <row r="624">
          <cell r="B624" t="str">
            <v>Disco p/ esmerilar</v>
          </cell>
          <cell r="C624">
            <v>3</v>
          </cell>
          <cell r="D624">
            <v>0</v>
          </cell>
          <cell r="E624" t="str">
            <v>Ud</v>
          </cell>
          <cell r="F624">
            <v>150</v>
          </cell>
          <cell r="G624">
            <v>27</v>
          </cell>
          <cell r="H624">
            <v>531</v>
          </cell>
        </row>
        <row r="625">
          <cell r="B625" t="str">
            <v>Mano de Obra</v>
          </cell>
        </row>
        <row r="626">
          <cell r="B626" t="str">
            <v>Fabricación</v>
          </cell>
        </row>
        <row r="627">
          <cell r="B627" t="str">
            <v>SandBlasting Superficie Metálicas</v>
          </cell>
          <cell r="C627">
            <v>0.44903135999999999</v>
          </cell>
          <cell r="D627">
            <v>2.1571767281466057E-3</v>
          </cell>
          <cell r="E627" t="str">
            <v>m2</v>
          </cell>
          <cell r="F627">
            <v>169.5</v>
          </cell>
          <cell r="G627">
            <v>30.51</v>
          </cell>
          <cell r="H627">
            <v>90</v>
          </cell>
        </row>
        <row r="628">
          <cell r="B628" t="str">
            <v>Fabricación Estructura Metalica - Placa</v>
          </cell>
          <cell r="C628">
            <v>2.7564583333333333E-2</v>
          </cell>
          <cell r="D628">
            <v>8.8353110120172287E-2</v>
          </cell>
          <cell r="E628" t="str">
            <v>ton</v>
          </cell>
          <cell r="F628">
            <v>22000</v>
          </cell>
          <cell r="G628">
            <v>3960</v>
          </cell>
          <cell r="H628">
            <v>778.8</v>
          </cell>
        </row>
        <row r="629">
          <cell r="B629" t="str">
            <v>Pintura de Taller</v>
          </cell>
        </row>
        <row r="630">
          <cell r="B630" t="str">
            <v>MO-1001-12 [PEM] Pintor Estructura Metálica</v>
          </cell>
          <cell r="C630">
            <v>0.5</v>
          </cell>
          <cell r="D630">
            <v>0</v>
          </cell>
          <cell r="E630" t="str">
            <v>Día</v>
          </cell>
          <cell r="F630">
            <v>737.38099547511399</v>
          </cell>
          <cell r="G630">
            <v>132.72999999999999</v>
          </cell>
          <cell r="H630">
            <v>435.06</v>
          </cell>
        </row>
        <row r="631">
          <cell r="B631" t="str">
            <v>MO-1001-13 [AEM] Armadores Estructuras Metálica</v>
          </cell>
          <cell r="C631">
            <v>0.5</v>
          </cell>
          <cell r="D631">
            <v>0</v>
          </cell>
          <cell r="E631" t="str">
            <v>Día</v>
          </cell>
          <cell r="F631">
            <v>1124.7393665158368</v>
          </cell>
          <cell r="G631">
            <v>202.45</v>
          </cell>
          <cell r="H631">
            <v>663.59</v>
          </cell>
        </row>
        <row r="632">
          <cell r="B632" t="str">
            <v>MO-1001-14 [AyEM] Ayudante Estructuras Metálica</v>
          </cell>
          <cell r="C632">
            <v>0.5</v>
          </cell>
          <cell r="D632">
            <v>0</v>
          </cell>
          <cell r="E632" t="str">
            <v>Día</v>
          </cell>
          <cell r="F632">
            <v>866.50045248868685</v>
          </cell>
          <cell r="G632">
            <v>155.97</v>
          </cell>
          <cell r="H632">
            <v>511.24</v>
          </cell>
        </row>
        <row r="633">
          <cell r="B633" t="str">
            <v>Servicios, Herramientas y Equipos</v>
          </cell>
        </row>
        <row r="634">
          <cell r="B634" t="str">
            <v>Compresor p/ Pintura</v>
          </cell>
          <cell r="C634">
            <v>4</v>
          </cell>
          <cell r="D634">
            <v>0</v>
          </cell>
          <cell r="E634" t="str">
            <v>Hr</v>
          </cell>
          <cell r="F634">
            <v>63.56</v>
          </cell>
          <cell r="G634">
            <v>11.44</v>
          </cell>
          <cell r="H634">
            <v>300</v>
          </cell>
        </row>
        <row r="635">
          <cell r="A635">
            <v>73.25</v>
          </cell>
          <cell r="B635" t="str">
            <v>Conexión Viga - Viga HA [ W6 ]</v>
          </cell>
          <cell r="C635">
            <v>1</v>
          </cell>
          <cell r="E635" t="str">
            <v>Ud</v>
          </cell>
          <cell r="G635">
            <v>133.87160456503665</v>
          </cell>
          <cell r="I635">
            <v>7380.23</v>
          </cell>
        </row>
        <row r="637">
          <cell r="A637">
            <v>74.25</v>
          </cell>
          <cell r="B637" t="str">
            <v>Análisis de Precio Unitario de 1.00 Ud de Conexión a Momento y Cortante Viga - Viga [ W6 @ W12 ]:</v>
          </cell>
        </row>
        <row r="638">
          <cell r="B638" t="str">
            <v>Materiales</v>
          </cell>
        </row>
        <row r="639">
          <cell r="A639" t="str">
            <v>lbm</v>
          </cell>
          <cell r="B639" t="str">
            <v>Moment Plate</v>
          </cell>
          <cell r="I639" t="str">
            <v>Perimeter</v>
          </cell>
        </row>
        <row r="640">
          <cell r="A640">
            <v>20.416666666666664</v>
          </cell>
          <cell r="B640" t="str">
            <v>Plate 1/2 ''</v>
          </cell>
          <cell r="C640">
            <v>0</v>
          </cell>
          <cell r="D640">
            <v>0.05</v>
          </cell>
          <cell r="E640" t="str">
            <v>p2</v>
          </cell>
          <cell r="F640">
            <v>469.58333333333326</v>
          </cell>
          <cell r="G640">
            <v>84.53</v>
          </cell>
          <cell r="H640">
            <v>0</v>
          </cell>
          <cell r="I640">
            <v>2</v>
          </cell>
        </row>
        <row r="641">
          <cell r="A641">
            <v>0</v>
          </cell>
          <cell r="B641" t="str">
            <v>Perno Ø  - A325   3/4'' x 2 1/2''</v>
          </cell>
          <cell r="C641">
            <v>0</v>
          </cell>
          <cell r="D641">
            <v>0</v>
          </cell>
          <cell r="E641" t="str">
            <v>Ud</v>
          </cell>
          <cell r="F641">
            <v>36.347457627118644</v>
          </cell>
          <cell r="G641">
            <v>6.54</v>
          </cell>
          <cell r="H641">
            <v>0</v>
          </cell>
        </row>
        <row r="642">
          <cell r="B642" t="str">
            <v>Shear Plate</v>
          </cell>
        </row>
        <row r="643">
          <cell r="A643">
            <v>19.399999999999999</v>
          </cell>
          <cell r="B643" t="str">
            <v>2L4X4X3/8</v>
          </cell>
          <cell r="C643">
            <v>12</v>
          </cell>
          <cell r="D643">
            <v>0</v>
          </cell>
          <cell r="E643" t="str">
            <v>pl</v>
          </cell>
          <cell r="F643">
            <v>450</v>
          </cell>
          <cell r="G643">
            <v>81</v>
          </cell>
          <cell r="H643">
            <v>6372</v>
          </cell>
          <cell r="I643">
            <v>1.3333333333333333</v>
          </cell>
        </row>
        <row r="644">
          <cell r="A644">
            <v>0</v>
          </cell>
          <cell r="B644" t="str">
            <v>Perno Ø  - A325   3/4'' x 2 1/2''</v>
          </cell>
          <cell r="C644">
            <v>12</v>
          </cell>
          <cell r="D644">
            <v>5.0000000000000121E-2</v>
          </cell>
          <cell r="E644" t="str">
            <v>Ud</v>
          </cell>
          <cell r="F644">
            <v>36.347457627118644</v>
          </cell>
          <cell r="G644">
            <v>6.54</v>
          </cell>
          <cell r="H644">
            <v>540.38</v>
          </cell>
          <cell r="I644">
            <v>0</v>
          </cell>
        </row>
        <row r="645">
          <cell r="B645" t="str">
            <v>Pinturas</v>
          </cell>
        </row>
        <row r="646">
          <cell r="B646" t="str">
            <v>Pintura Multi-Purpose Epoxy Haze Gray</v>
          </cell>
          <cell r="C646">
            <v>9.9096576000000006E-2</v>
          </cell>
          <cell r="D646">
            <v>9.1166015665364655E-3</v>
          </cell>
          <cell r="E646" t="str">
            <v>cub</v>
          </cell>
          <cell r="F646">
            <v>5925.0254237288136</v>
          </cell>
          <cell r="G646">
            <v>1066.5</v>
          </cell>
          <cell r="H646">
            <v>699.15</v>
          </cell>
        </row>
        <row r="647">
          <cell r="B647" t="str">
            <v>Pintura High Gloss Urethane Gris Perla</v>
          </cell>
          <cell r="C647">
            <v>4.9548288000000003E-2</v>
          </cell>
          <cell r="D647">
            <v>9.1166015665364655E-3</v>
          </cell>
          <cell r="E647" t="str">
            <v>Gls</v>
          </cell>
          <cell r="F647">
            <v>2154.5508474576272</v>
          </cell>
          <cell r="G647">
            <v>387.82</v>
          </cell>
          <cell r="H647">
            <v>127.12</v>
          </cell>
        </row>
        <row r="648">
          <cell r="B648" t="str">
            <v>Miscelaneos</v>
          </cell>
        </row>
        <row r="649">
          <cell r="B649" t="str">
            <v>Electrodo E70XX Universal 1/8''</v>
          </cell>
          <cell r="C649">
            <v>0</v>
          </cell>
          <cell r="D649">
            <v>0</v>
          </cell>
          <cell r="E649" t="str">
            <v>Lbs</v>
          </cell>
          <cell r="F649">
            <v>98</v>
          </cell>
          <cell r="G649">
            <v>17.64</v>
          </cell>
          <cell r="H649">
            <v>0</v>
          </cell>
        </row>
        <row r="650">
          <cell r="B650" t="str">
            <v>Acetileno 390</v>
          </cell>
          <cell r="C650">
            <v>0</v>
          </cell>
          <cell r="D650">
            <v>0</v>
          </cell>
          <cell r="E650" t="str">
            <v>p3</v>
          </cell>
          <cell r="F650">
            <v>9.6525423728813564</v>
          </cell>
          <cell r="G650">
            <v>1.74</v>
          </cell>
          <cell r="H650">
            <v>0</v>
          </cell>
        </row>
        <row r="651">
          <cell r="B651" t="str">
            <v>Oxigeno Industrial 220</v>
          </cell>
          <cell r="C651">
            <v>0</v>
          </cell>
          <cell r="D651">
            <v>0</v>
          </cell>
          <cell r="E651" t="str">
            <v>p3</v>
          </cell>
          <cell r="F651">
            <v>2.6864406779661016</v>
          </cell>
          <cell r="G651">
            <v>0.48</v>
          </cell>
          <cell r="H651">
            <v>0</v>
          </cell>
        </row>
        <row r="652">
          <cell r="B652" t="str">
            <v>Disco p/ esmerilar</v>
          </cell>
          <cell r="C652">
            <v>2</v>
          </cell>
          <cell r="D652">
            <v>0</v>
          </cell>
          <cell r="E652" t="str">
            <v>Ud</v>
          </cell>
          <cell r="F652">
            <v>150</v>
          </cell>
          <cell r="G652">
            <v>27</v>
          </cell>
          <cell r="H652">
            <v>354</v>
          </cell>
        </row>
        <row r="653">
          <cell r="B653" t="str">
            <v>Mano de Obra</v>
          </cell>
        </row>
        <row r="654">
          <cell r="B654" t="str">
            <v>Fabricación</v>
          </cell>
        </row>
        <row r="655">
          <cell r="B655" t="str">
            <v>SandBlasting Superficie Metálicas</v>
          </cell>
          <cell r="C655">
            <v>1.4864486400000001</v>
          </cell>
          <cell r="D655">
            <v>2.3891575560928175E-3</v>
          </cell>
          <cell r="E655" t="str">
            <v>m2</v>
          </cell>
          <cell r="F655">
            <v>169.5</v>
          </cell>
          <cell r="G655">
            <v>30.51</v>
          </cell>
          <cell r="H655">
            <v>298.01</v>
          </cell>
        </row>
        <row r="656">
          <cell r="B656" t="str">
            <v>Fabricación Estructura Metalica - Placa</v>
          </cell>
          <cell r="C656">
            <v>0.1164</v>
          </cell>
          <cell r="D656">
            <v>3.0927835051546324E-2</v>
          </cell>
          <cell r="E656" t="str">
            <v>ton</v>
          </cell>
          <cell r="F656">
            <v>22000</v>
          </cell>
          <cell r="G656">
            <v>3960</v>
          </cell>
          <cell r="H656">
            <v>3115.2</v>
          </cell>
        </row>
        <row r="657">
          <cell r="B657" t="str">
            <v>Pintura de Taller</v>
          </cell>
        </row>
        <row r="658">
          <cell r="B658" t="str">
            <v>MO-1001-12 [PEM] Pintor Estructura Metálica</v>
          </cell>
          <cell r="C658">
            <v>0.25</v>
          </cell>
          <cell r="D658">
            <v>0.20000000000000018</v>
          </cell>
          <cell r="E658" t="str">
            <v>Día</v>
          </cell>
          <cell r="F658">
            <v>737.38099547511399</v>
          </cell>
          <cell r="G658">
            <v>132.72999999999999</v>
          </cell>
          <cell r="H658">
            <v>261.02999999999997</v>
          </cell>
        </row>
        <row r="659">
          <cell r="B659" t="str">
            <v>MO-1001-13 [AEM] Armadores Estructuras Metálica</v>
          </cell>
          <cell r="C659">
            <v>0.25</v>
          </cell>
          <cell r="D659">
            <v>0.20000000000000018</v>
          </cell>
          <cell r="E659" t="str">
            <v>Día</v>
          </cell>
          <cell r="F659">
            <v>1124.7393665158368</v>
          </cell>
          <cell r="G659">
            <v>202.45</v>
          </cell>
          <cell r="H659">
            <v>398.16</v>
          </cell>
        </row>
        <row r="660">
          <cell r="B660" t="str">
            <v>MO-1001-14 [AyEM] Ayudante Estructuras Metálica</v>
          </cell>
          <cell r="C660">
            <v>0.25</v>
          </cell>
          <cell r="D660">
            <v>0.20000000000000018</v>
          </cell>
          <cell r="E660" t="str">
            <v>Día</v>
          </cell>
          <cell r="F660">
            <v>866.50045248868685</v>
          </cell>
          <cell r="G660">
            <v>155.97</v>
          </cell>
          <cell r="H660">
            <v>306.74</v>
          </cell>
        </row>
        <row r="661">
          <cell r="B661" t="str">
            <v>Servicios, Herramientas y Equipos</v>
          </cell>
        </row>
        <row r="662">
          <cell r="B662" t="str">
            <v>Compresor p/ Pintura</v>
          </cell>
          <cell r="C662">
            <v>2</v>
          </cell>
          <cell r="D662">
            <v>0</v>
          </cell>
          <cell r="E662" t="str">
            <v>Hr</v>
          </cell>
          <cell r="F662">
            <v>63.56</v>
          </cell>
          <cell r="G662">
            <v>11.44</v>
          </cell>
          <cell r="H662">
            <v>150</v>
          </cell>
        </row>
        <row r="663">
          <cell r="A663">
            <v>74.25</v>
          </cell>
          <cell r="B663" t="str">
            <v>Conexión a Momento y Cortante Viga - Viga [ W6 @ W12 ]</v>
          </cell>
          <cell r="C663">
            <v>1</v>
          </cell>
          <cell r="E663" t="str">
            <v>Ud</v>
          </cell>
          <cell r="G663">
            <v>54.217310996563583</v>
          </cell>
          <cell r="I663">
            <v>12621.79</v>
          </cell>
        </row>
        <row r="665">
          <cell r="A665">
            <v>75.25</v>
          </cell>
          <cell r="B665" t="str">
            <v>Análisis de Precio Unitario de 1.00 Ud de Conexión a Momento y Cortante Viga - Viga [ W6 @ W12 ]:</v>
          </cell>
        </row>
        <row r="666">
          <cell r="B666" t="str">
            <v>Materiales</v>
          </cell>
        </row>
        <row r="667">
          <cell r="A667" t="str">
            <v>lbm</v>
          </cell>
          <cell r="B667" t="str">
            <v>Moment Plate</v>
          </cell>
          <cell r="I667" t="str">
            <v>Perimeter</v>
          </cell>
        </row>
        <row r="668">
          <cell r="A668">
            <v>20.416666666666664</v>
          </cell>
          <cell r="B668" t="str">
            <v>Plate 1/2 ''</v>
          </cell>
          <cell r="C668">
            <v>0</v>
          </cell>
          <cell r="D668">
            <v>0.05</v>
          </cell>
          <cell r="E668" t="str">
            <v>p2</v>
          </cell>
          <cell r="F668">
            <v>469.58333333333326</v>
          </cell>
          <cell r="G668">
            <v>84.53</v>
          </cell>
          <cell r="H668">
            <v>0</v>
          </cell>
          <cell r="I668">
            <v>2</v>
          </cell>
        </row>
        <row r="669">
          <cell r="A669">
            <v>0</v>
          </cell>
          <cell r="B669" t="str">
            <v>Perno Ø  - A325   3/4'' x 2 1/2''</v>
          </cell>
          <cell r="C669">
            <v>0</v>
          </cell>
          <cell r="D669">
            <v>0</v>
          </cell>
          <cell r="E669" t="str">
            <v>Ud</v>
          </cell>
          <cell r="F669">
            <v>36.347457627118644</v>
          </cell>
          <cell r="G669">
            <v>6.54</v>
          </cell>
          <cell r="H669">
            <v>0</v>
          </cell>
        </row>
        <row r="670">
          <cell r="B670" t="str">
            <v>Shear Plate</v>
          </cell>
        </row>
        <row r="671">
          <cell r="A671">
            <v>19.399999999999999</v>
          </cell>
          <cell r="B671" t="str">
            <v>2L4X4X3/8</v>
          </cell>
          <cell r="C671">
            <v>12</v>
          </cell>
          <cell r="D671">
            <v>0</v>
          </cell>
          <cell r="E671" t="str">
            <v>pl</v>
          </cell>
          <cell r="F671">
            <v>450</v>
          </cell>
          <cell r="G671">
            <v>81</v>
          </cell>
          <cell r="H671">
            <v>6372</v>
          </cell>
          <cell r="I671">
            <v>1.3333333333333333</v>
          </cell>
        </row>
        <row r="672">
          <cell r="A672">
            <v>0</v>
          </cell>
          <cell r="B672" t="str">
            <v>Perno Ø  - A325   3/4'' x 2 1/2''</v>
          </cell>
          <cell r="C672">
            <v>12</v>
          </cell>
          <cell r="D672">
            <v>5.0000000000000121E-2</v>
          </cell>
          <cell r="E672" t="str">
            <v>Ud</v>
          </cell>
          <cell r="F672">
            <v>36.347457627118644</v>
          </cell>
          <cell r="G672">
            <v>6.54</v>
          </cell>
          <cell r="H672">
            <v>540.38</v>
          </cell>
          <cell r="I672">
            <v>0</v>
          </cell>
        </row>
        <row r="673">
          <cell r="B673" t="str">
            <v>Pinturas</v>
          </cell>
        </row>
        <row r="674">
          <cell r="B674" t="str">
            <v>Pintura Multi-Purpose Epoxy Haze Gray</v>
          </cell>
          <cell r="C674">
            <v>9.9096576000000006E-2</v>
          </cell>
          <cell r="D674">
            <v>9.1166015665364655E-3</v>
          </cell>
          <cell r="E674" t="str">
            <v>cub</v>
          </cell>
          <cell r="F674">
            <v>5925.0254237288136</v>
          </cell>
          <cell r="G674">
            <v>1066.5</v>
          </cell>
          <cell r="H674">
            <v>699.15</v>
          </cell>
        </row>
        <row r="675">
          <cell r="B675" t="str">
            <v>Pintura High Gloss Urethane Gris Perla</v>
          </cell>
          <cell r="C675">
            <v>4.9548288000000003E-2</v>
          </cell>
          <cell r="D675">
            <v>9.1166015665364655E-3</v>
          </cell>
          <cell r="E675" t="str">
            <v>Gls</v>
          </cell>
          <cell r="F675">
            <v>2154.5508474576272</v>
          </cell>
          <cell r="G675">
            <v>387.82</v>
          </cell>
          <cell r="H675">
            <v>127.12</v>
          </cell>
        </row>
        <row r="676">
          <cell r="B676" t="str">
            <v>Miscelaneos</v>
          </cell>
        </row>
        <row r="677">
          <cell r="B677" t="str">
            <v>Electrodo E70XX Universal 1/8''</v>
          </cell>
          <cell r="C677">
            <v>0</v>
          </cell>
          <cell r="D677">
            <v>0</v>
          </cell>
          <cell r="E677" t="str">
            <v>Lbs</v>
          </cell>
          <cell r="F677">
            <v>98</v>
          </cell>
          <cell r="G677">
            <v>17.64</v>
          </cell>
          <cell r="H677">
            <v>0</v>
          </cell>
        </row>
        <row r="678">
          <cell r="B678" t="str">
            <v>Acetileno 390</v>
          </cell>
          <cell r="C678">
            <v>0</v>
          </cell>
          <cell r="D678">
            <v>0</v>
          </cell>
          <cell r="E678" t="str">
            <v>p3</v>
          </cell>
          <cell r="F678">
            <v>9.6525423728813564</v>
          </cell>
          <cell r="G678">
            <v>1.74</v>
          </cell>
          <cell r="H678">
            <v>0</v>
          </cell>
        </row>
        <row r="679">
          <cell r="B679" t="str">
            <v>Oxigeno Industrial 220</v>
          </cell>
          <cell r="C679">
            <v>0</v>
          </cell>
          <cell r="D679">
            <v>0</v>
          </cell>
          <cell r="E679" t="str">
            <v>p3</v>
          </cell>
          <cell r="F679">
            <v>2.6864406779661016</v>
          </cell>
          <cell r="G679">
            <v>0.48</v>
          </cell>
          <cell r="H679">
            <v>0</v>
          </cell>
        </row>
        <row r="680">
          <cell r="B680" t="str">
            <v>Disco p/ esmerilar</v>
          </cell>
          <cell r="C680">
            <v>2</v>
          </cell>
          <cell r="D680">
            <v>0</v>
          </cell>
          <cell r="E680" t="str">
            <v>Ud</v>
          </cell>
          <cell r="F680">
            <v>150</v>
          </cell>
          <cell r="G680">
            <v>27</v>
          </cell>
          <cell r="H680">
            <v>354</v>
          </cell>
        </row>
        <row r="681">
          <cell r="B681" t="str">
            <v>Mano de Obra</v>
          </cell>
        </row>
        <row r="682">
          <cell r="B682" t="str">
            <v>Fabricación</v>
          </cell>
        </row>
        <row r="683">
          <cell r="B683" t="str">
            <v>SandBlasting Superficie Metálicas</v>
          </cell>
          <cell r="C683">
            <v>1.4864486400000001</v>
          </cell>
          <cell r="D683">
            <v>2.3891575560928175E-3</v>
          </cell>
          <cell r="E683" t="str">
            <v>m2</v>
          </cell>
          <cell r="F683">
            <v>169.5</v>
          </cell>
          <cell r="G683">
            <v>30.51</v>
          </cell>
          <cell r="H683">
            <v>298.01</v>
          </cell>
        </row>
        <row r="684">
          <cell r="B684" t="str">
            <v>Fabricación Estructura Metalica - Placa</v>
          </cell>
          <cell r="C684">
            <v>0.1164</v>
          </cell>
          <cell r="D684">
            <v>3.0927835051546324E-2</v>
          </cell>
          <cell r="E684" t="str">
            <v>ton</v>
          </cell>
          <cell r="F684">
            <v>22000</v>
          </cell>
          <cell r="G684">
            <v>3960</v>
          </cell>
          <cell r="H684">
            <v>3115.2</v>
          </cell>
        </row>
        <row r="685">
          <cell r="B685" t="str">
            <v>Pintura de Taller</v>
          </cell>
        </row>
        <row r="686">
          <cell r="B686" t="str">
            <v>MO-1001-12 [PEM] Pintor Estructura Metálica</v>
          </cell>
          <cell r="C686">
            <v>0.25</v>
          </cell>
          <cell r="D686">
            <v>0.20000000000000018</v>
          </cell>
          <cell r="E686" t="str">
            <v>Día</v>
          </cell>
          <cell r="F686">
            <v>737.38099547511399</v>
          </cell>
          <cell r="G686">
            <v>132.72999999999999</v>
          </cell>
          <cell r="H686">
            <v>261.02999999999997</v>
          </cell>
        </row>
        <row r="687">
          <cell r="B687" t="str">
            <v>MO-1001-13 [AEM] Armadores Estructuras Metálica</v>
          </cell>
          <cell r="C687">
            <v>0.25</v>
          </cell>
          <cell r="D687">
            <v>0.20000000000000018</v>
          </cell>
          <cell r="E687" t="str">
            <v>Día</v>
          </cell>
          <cell r="F687">
            <v>1124.7393665158368</v>
          </cell>
          <cell r="G687">
            <v>202.45</v>
          </cell>
          <cell r="H687">
            <v>398.16</v>
          </cell>
        </row>
        <row r="688">
          <cell r="B688" t="str">
            <v>MO-1001-14 [AyEM] Ayudante Estructuras Metálica</v>
          </cell>
          <cell r="C688">
            <v>0.25</v>
          </cell>
          <cell r="D688">
            <v>0.20000000000000018</v>
          </cell>
          <cell r="E688" t="str">
            <v>Día</v>
          </cell>
          <cell r="F688">
            <v>866.50045248868685</v>
          </cell>
          <cell r="G688">
            <v>155.97</v>
          </cell>
          <cell r="H688">
            <v>306.74</v>
          </cell>
        </row>
        <row r="689">
          <cell r="B689" t="str">
            <v>Servicios, Herramientas y Equipos</v>
          </cell>
        </row>
        <row r="690">
          <cell r="B690" t="str">
            <v>Compresor p/ Pintura</v>
          </cell>
          <cell r="C690">
            <v>2</v>
          </cell>
          <cell r="D690">
            <v>0</v>
          </cell>
          <cell r="E690" t="str">
            <v>Hr</v>
          </cell>
          <cell r="F690">
            <v>63.56</v>
          </cell>
          <cell r="G690">
            <v>11.44</v>
          </cell>
          <cell r="H690">
            <v>150</v>
          </cell>
        </row>
        <row r="691">
          <cell r="A691">
            <v>75.25</v>
          </cell>
          <cell r="B691" t="str">
            <v>Conexión a Momento y Cortante Viga - Viga [ W6 @ W12 ]</v>
          </cell>
          <cell r="C691">
            <v>1</v>
          </cell>
          <cell r="E691" t="str">
            <v>Ud</v>
          </cell>
          <cell r="G691">
            <v>54.217310996563583</v>
          </cell>
          <cell r="I691">
            <v>12621.79</v>
          </cell>
        </row>
        <row r="693">
          <cell r="A693">
            <v>76.25</v>
          </cell>
          <cell r="B693" t="str">
            <v>Análisis de Precio Unitario de 1.00 Ud de Conexión Clipconn Viga - Viga [ W12 + W12 @ W12 ]:</v>
          </cell>
        </row>
        <row r="694">
          <cell r="B694" t="str">
            <v>Materiales</v>
          </cell>
        </row>
        <row r="695">
          <cell r="A695" t="str">
            <v>lbm</v>
          </cell>
          <cell r="B695" t="str">
            <v>Placa Base</v>
          </cell>
          <cell r="I695" t="str">
            <v>Perimeter</v>
          </cell>
        </row>
        <row r="696">
          <cell r="A696">
            <v>40.833333333333329</v>
          </cell>
          <cell r="B696" t="str">
            <v>Plate 1/1 ''</v>
          </cell>
          <cell r="C696">
            <v>0</v>
          </cell>
          <cell r="D696">
            <v>0.05</v>
          </cell>
          <cell r="E696" t="str">
            <v>p2</v>
          </cell>
          <cell r="F696">
            <v>939.16666666666652</v>
          </cell>
          <cell r="G696">
            <v>169.05</v>
          </cell>
          <cell r="H696">
            <v>0</v>
          </cell>
          <cell r="I696">
            <v>2</v>
          </cell>
        </row>
        <row r="697">
          <cell r="A697">
            <v>0</v>
          </cell>
          <cell r="B697" t="str">
            <v>Perno ø 1 3/8'' x 20'' F1554 A36</v>
          </cell>
          <cell r="C697">
            <v>0</v>
          </cell>
          <cell r="D697">
            <v>0</v>
          </cell>
          <cell r="E697" t="str">
            <v>Ud</v>
          </cell>
          <cell r="F697">
            <v>1560</v>
          </cell>
          <cell r="G697">
            <v>280.8</v>
          </cell>
          <cell r="H697">
            <v>0</v>
          </cell>
        </row>
        <row r="698">
          <cell r="B698" t="str">
            <v>Esparragos y Pernos:</v>
          </cell>
        </row>
        <row r="699">
          <cell r="A699">
            <v>0</v>
          </cell>
          <cell r="B699" t="str">
            <v>Perno Ø  - A325   3/4'' x 2 1/2''</v>
          </cell>
          <cell r="C699">
            <v>18</v>
          </cell>
          <cell r="D699">
            <v>0</v>
          </cell>
          <cell r="E699" t="str">
            <v>Ud</v>
          </cell>
          <cell r="F699">
            <v>36.347457627118644</v>
          </cell>
          <cell r="G699">
            <v>6.54</v>
          </cell>
          <cell r="H699">
            <v>771.97</v>
          </cell>
        </row>
        <row r="700">
          <cell r="B700" t="str">
            <v>Conexión Clipconn</v>
          </cell>
        </row>
        <row r="701">
          <cell r="A701">
            <v>19.399999999999999</v>
          </cell>
          <cell r="B701" t="str">
            <v>2L4X4X3/8</v>
          </cell>
          <cell r="C701">
            <v>3</v>
          </cell>
          <cell r="D701">
            <v>0</v>
          </cell>
          <cell r="E701" t="str">
            <v>pl</v>
          </cell>
          <cell r="F701">
            <v>450</v>
          </cell>
          <cell r="G701">
            <v>81</v>
          </cell>
          <cell r="H701">
            <v>1593</v>
          </cell>
          <cell r="I701">
            <v>1.3333333333333333</v>
          </cell>
        </row>
        <row r="702">
          <cell r="A702">
            <v>7.2</v>
          </cell>
          <cell r="B702" t="str">
            <v>L3X3X3/8</v>
          </cell>
          <cell r="C702">
            <v>0</v>
          </cell>
          <cell r="D702">
            <v>0</v>
          </cell>
          <cell r="E702" t="str">
            <v>pl</v>
          </cell>
          <cell r="F702">
            <v>170</v>
          </cell>
          <cell r="G702">
            <v>30.6</v>
          </cell>
          <cell r="H702">
            <v>0</v>
          </cell>
          <cell r="I702">
            <v>1</v>
          </cell>
        </row>
        <row r="703">
          <cell r="B703" t="str">
            <v>Pinturas</v>
          </cell>
        </row>
        <row r="704">
          <cell r="B704" t="str">
            <v>Pintura Multi-Purpose Epoxy Haze Gray</v>
          </cell>
          <cell r="C704">
            <v>2.4774144000000001E-2</v>
          </cell>
          <cell r="D704">
            <v>3.0364664062661459</v>
          </cell>
          <cell r="E704" t="str">
            <v>cub</v>
          </cell>
          <cell r="F704">
            <v>5925.0254237288136</v>
          </cell>
          <cell r="G704">
            <v>1066.5</v>
          </cell>
          <cell r="H704">
            <v>699.15</v>
          </cell>
        </row>
        <row r="705">
          <cell r="B705" t="str">
            <v>Pintura High Gloss Urethane Gris Perla</v>
          </cell>
          <cell r="C705">
            <v>1.2387072000000001E-2</v>
          </cell>
          <cell r="D705">
            <v>7.0729328125322919</v>
          </cell>
          <cell r="E705" t="str">
            <v>Gls</v>
          </cell>
          <cell r="F705">
            <v>2154.5508474576272</v>
          </cell>
          <cell r="G705">
            <v>387.82</v>
          </cell>
          <cell r="H705">
            <v>254.24</v>
          </cell>
        </row>
        <row r="706">
          <cell r="B706" t="str">
            <v>Miscelaneos</v>
          </cell>
        </row>
        <row r="707">
          <cell r="B707" t="str">
            <v>Electrodo E70XX Universal 1/8''</v>
          </cell>
          <cell r="C707">
            <v>0</v>
          </cell>
          <cell r="D707">
            <v>0</v>
          </cell>
          <cell r="E707" t="str">
            <v>Lbs</v>
          </cell>
          <cell r="F707">
            <v>98</v>
          </cell>
          <cell r="G707">
            <v>17.64</v>
          </cell>
          <cell r="H707">
            <v>0</v>
          </cell>
        </row>
        <row r="708">
          <cell r="B708" t="str">
            <v>Acetileno 390</v>
          </cell>
          <cell r="C708">
            <v>0</v>
          </cell>
          <cell r="D708">
            <v>0</v>
          </cell>
          <cell r="E708" t="str">
            <v>p3</v>
          </cell>
          <cell r="F708">
            <v>9.6525423728813564</v>
          </cell>
          <cell r="G708">
            <v>1.74</v>
          </cell>
          <cell r="H708">
            <v>0</v>
          </cell>
        </row>
        <row r="709">
          <cell r="B709" t="str">
            <v>Oxigeno Industrial 220</v>
          </cell>
          <cell r="C709">
            <v>0</v>
          </cell>
          <cell r="D709">
            <v>0</v>
          </cell>
          <cell r="E709" t="str">
            <v>p3</v>
          </cell>
          <cell r="F709">
            <v>2.6864406779661016</v>
          </cell>
          <cell r="G709">
            <v>0.48</v>
          </cell>
          <cell r="H709">
            <v>0</v>
          </cell>
        </row>
        <row r="710">
          <cell r="B710" t="str">
            <v>Disco p/ esmerilar</v>
          </cell>
          <cell r="C710">
            <v>3</v>
          </cell>
          <cell r="D710">
            <v>0</v>
          </cell>
          <cell r="E710" t="str">
            <v>Ud</v>
          </cell>
          <cell r="F710">
            <v>150</v>
          </cell>
          <cell r="G710">
            <v>27</v>
          </cell>
          <cell r="H710">
            <v>531</v>
          </cell>
        </row>
        <row r="711">
          <cell r="B711" t="str">
            <v>Mano de Obra</v>
          </cell>
        </row>
        <row r="712">
          <cell r="B712" t="str">
            <v>Fabricación</v>
          </cell>
        </row>
        <row r="713">
          <cell r="B713" t="str">
            <v>SandBlasting Superficie Metálicas</v>
          </cell>
          <cell r="C713">
            <v>0.37161216000000002</v>
          </cell>
          <cell r="D713">
            <v>2.2571489587423565E-2</v>
          </cell>
          <cell r="E713" t="str">
            <v>m2</v>
          </cell>
          <cell r="F713">
            <v>169.5</v>
          </cell>
          <cell r="G713">
            <v>30.51</v>
          </cell>
          <cell r="H713">
            <v>76</v>
          </cell>
        </row>
        <row r="714">
          <cell r="B714" t="str">
            <v>Fabricación Estructura Metalica - Placa</v>
          </cell>
          <cell r="C714">
            <v>2.9100000000000001E-2</v>
          </cell>
          <cell r="D714">
            <v>3.0927835051546324E-2</v>
          </cell>
          <cell r="E714" t="str">
            <v>ton</v>
          </cell>
          <cell r="F714">
            <v>22000</v>
          </cell>
          <cell r="G714">
            <v>3960</v>
          </cell>
          <cell r="H714">
            <v>778.8</v>
          </cell>
        </row>
        <row r="715">
          <cell r="B715" t="str">
            <v>Pintura de Taller</v>
          </cell>
        </row>
        <row r="716">
          <cell r="B716" t="str">
            <v>MO-1001-12 [PEM] Pintor Estructura Metálica</v>
          </cell>
          <cell r="C716">
            <v>0.5</v>
          </cell>
          <cell r="D716">
            <v>0</v>
          </cell>
          <cell r="E716" t="str">
            <v>Día</v>
          </cell>
          <cell r="F716">
            <v>737.38099547511399</v>
          </cell>
          <cell r="G716">
            <v>132.72999999999999</v>
          </cell>
          <cell r="H716">
            <v>435.06</v>
          </cell>
        </row>
        <row r="717">
          <cell r="B717" t="str">
            <v>MO-1001-13 [AEM] Armadores Estructuras Metálica</v>
          </cell>
          <cell r="C717">
            <v>0.5</v>
          </cell>
          <cell r="D717">
            <v>0</v>
          </cell>
          <cell r="E717" t="str">
            <v>Día</v>
          </cell>
          <cell r="F717">
            <v>1124.7393665158368</v>
          </cell>
          <cell r="G717">
            <v>202.45</v>
          </cell>
          <cell r="H717">
            <v>663.59</v>
          </cell>
        </row>
        <row r="718">
          <cell r="B718" t="str">
            <v>MO-1001-14 [AyEM] Ayudante Estructuras Metálica</v>
          </cell>
          <cell r="C718">
            <v>0.5</v>
          </cell>
          <cell r="D718">
            <v>0</v>
          </cell>
          <cell r="E718" t="str">
            <v>Día</v>
          </cell>
          <cell r="F718">
            <v>866.50045248868685</v>
          </cell>
          <cell r="G718">
            <v>155.97</v>
          </cell>
          <cell r="H718">
            <v>511.24</v>
          </cell>
        </row>
        <row r="719">
          <cell r="B719" t="str">
            <v>Servicios, Herramientas y Equipos</v>
          </cell>
        </row>
        <row r="720">
          <cell r="B720" t="str">
            <v>Compresor p/ Pintura</v>
          </cell>
          <cell r="C720">
            <v>4</v>
          </cell>
          <cell r="D720">
            <v>0</v>
          </cell>
          <cell r="E720" t="str">
            <v>Hr</v>
          </cell>
          <cell r="F720">
            <v>63.56</v>
          </cell>
          <cell r="G720">
            <v>11.44</v>
          </cell>
          <cell r="H720">
            <v>300</v>
          </cell>
        </row>
        <row r="721">
          <cell r="A721">
            <v>76.25</v>
          </cell>
          <cell r="B721" t="str">
            <v>Conexión Clipconn Viga - Viga [ W12 + W12 @ W12 ]</v>
          </cell>
          <cell r="C721">
            <v>1</v>
          </cell>
          <cell r="E721" t="str">
            <v>Ud</v>
          </cell>
          <cell r="G721">
            <v>113.64347079037803</v>
          </cell>
          <cell r="I721">
            <v>6614.05</v>
          </cell>
        </row>
        <row r="723">
          <cell r="A723">
            <v>77.25</v>
          </cell>
          <cell r="B723" t="str">
            <v>Análisis de Precio Unitario de 1.00 Ud de Conexión a Momento y Cortante Viga - Col [ W12 @ W14 ] - { Patin }:</v>
          </cell>
        </row>
        <row r="724">
          <cell r="B724" t="str">
            <v>Materiales</v>
          </cell>
        </row>
        <row r="725">
          <cell r="A725" t="str">
            <v>lbm</v>
          </cell>
          <cell r="B725" t="str">
            <v>Moment Plate</v>
          </cell>
          <cell r="I725" t="str">
            <v>Perimeter</v>
          </cell>
        </row>
        <row r="726">
          <cell r="A726">
            <v>25.520833333333336</v>
          </cell>
          <cell r="B726" t="str">
            <v>Plate 5/8 ''</v>
          </cell>
          <cell r="C726">
            <v>0.95003906249999992</v>
          </cell>
          <cell r="D726">
            <v>0.05</v>
          </cell>
          <cell r="E726" t="str">
            <v>p2</v>
          </cell>
          <cell r="F726">
            <v>586.97916666666674</v>
          </cell>
          <cell r="G726">
            <v>105.66</v>
          </cell>
          <cell r="H726">
            <v>690.94</v>
          </cell>
          <cell r="I726">
            <v>2</v>
          </cell>
        </row>
        <row r="727">
          <cell r="A727">
            <v>0</v>
          </cell>
          <cell r="B727" t="str">
            <v>Perno Ø  - A325   3/4'' x 2 1/2''</v>
          </cell>
          <cell r="C727">
            <v>8</v>
          </cell>
          <cell r="D727">
            <v>0</v>
          </cell>
          <cell r="E727" t="str">
            <v>Ud</v>
          </cell>
          <cell r="F727">
            <v>36.347457627118644</v>
          </cell>
          <cell r="G727">
            <v>6.54</v>
          </cell>
          <cell r="H727">
            <v>343.1</v>
          </cell>
        </row>
        <row r="728">
          <cell r="B728" t="str">
            <v>Shear Plate</v>
          </cell>
        </row>
        <row r="729">
          <cell r="A729">
            <v>19.399999999999999</v>
          </cell>
          <cell r="B729" t="str">
            <v>2L4X4X3/8</v>
          </cell>
          <cell r="C729">
            <v>0</v>
          </cell>
          <cell r="D729">
            <v>0</v>
          </cell>
          <cell r="E729" t="str">
            <v>pl</v>
          </cell>
          <cell r="F729">
            <v>450</v>
          </cell>
          <cell r="G729">
            <v>81</v>
          </cell>
          <cell r="H729">
            <v>0</v>
          </cell>
          <cell r="I729">
            <v>1.3333333333333333</v>
          </cell>
        </row>
        <row r="730">
          <cell r="A730">
            <v>0</v>
          </cell>
          <cell r="B730" t="str">
            <v>Perno Ø  - A325   3/4'' x 2 1/2''</v>
          </cell>
          <cell r="C730">
            <v>0</v>
          </cell>
          <cell r="D730">
            <v>0</v>
          </cell>
          <cell r="E730" t="str">
            <v>Ud</v>
          </cell>
          <cell r="F730">
            <v>36.347457627118644</v>
          </cell>
          <cell r="G730">
            <v>6.54</v>
          </cell>
          <cell r="H730">
            <v>0</v>
          </cell>
          <cell r="I730">
            <v>0</v>
          </cell>
        </row>
        <row r="731">
          <cell r="B731" t="str">
            <v>Pinturas</v>
          </cell>
        </row>
        <row r="732">
          <cell r="B732" t="str">
            <v>Pintura Multi-Purpose Epoxy Haze Gray</v>
          </cell>
          <cell r="C732">
            <v>1.176820227E-2</v>
          </cell>
          <cell r="D732">
            <v>0.69949492209059394</v>
          </cell>
          <cell r="E732" t="str">
            <v>cub</v>
          </cell>
          <cell r="F732">
            <v>5925.0254237288136</v>
          </cell>
          <cell r="G732">
            <v>1066.5</v>
          </cell>
          <cell r="H732">
            <v>139.83000000000001</v>
          </cell>
        </row>
        <row r="733">
          <cell r="B733" t="str">
            <v>Pintura High Gloss Urethane Gris Perla</v>
          </cell>
          <cell r="C733">
            <v>5.884101135E-3</v>
          </cell>
          <cell r="D733">
            <v>0.69949492209059394</v>
          </cell>
          <cell r="E733" t="str">
            <v>Gls</v>
          </cell>
          <cell r="F733">
            <v>2154.5508474576272</v>
          </cell>
          <cell r="G733">
            <v>387.82</v>
          </cell>
          <cell r="H733">
            <v>25.42</v>
          </cell>
        </row>
        <row r="734">
          <cell r="B734" t="str">
            <v>Miscelaneos</v>
          </cell>
        </row>
        <row r="735">
          <cell r="B735" t="str">
            <v>Electrodo E70XX Universal 1/8''</v>
          </cell>
          <cell r="C735">
            <v>0</v>
          </cell>
          <cell r="D735">
            <v>0</v>
          </cell>
          <cell r="E735" t="str">
            <v>Lbs</v>
          </cell>
          <cell r="F735">
            <v>98</v>
          </cell>
          <cell r="G735">
            <v>17.64</v>
          </cell>
          <cell r="H735">
            <v>0</v>
          </cell>
        </row>
        <row r="736">
          <cell r="B736" t="str">
            <v>Acetileno 390</v>
          </cell>
          <cell r="C736">
            <v>0</v>
          </cell>
          <cell r="D736">
            <v>0</v>
          </cell>
          <cell r="E736" t="str">
            <v>p3</v>
          </cell>
          <cell r="F736">
            <v>9.6525423728813564</v>
          </cell>
          <cell r="G736">
            <v>1.74</v>
          </cell>
          <cell r="H736">
            <v>0</v>
          </cell>
        </row>
        <row r="737">
          <cell r="B737" t="str">
            <v>Oxigeno Industrial 220</v>
          </cell>
          <cell r="C737">
            <v>0</v>
          </cell>
          <cell r="D737">
            <v>0</v>
          </cell>
          <cell r="E737" t="str">
            <v>p3</v>
          </cell>
          <cell r="F737">
            <v>2.6864406779661016</v>
          </cell>
          <cell r="G737">
            <v>0.48</v>
          </cell>
          <cell r="H737">
            <v>0</v>
          </cell>
        </row>
        <row r="738">
          <cell r="B738" t="str">
            <v>Disco p/ esmerilar</v>
          </cell>
          <cell r="C738">
            <v>2</v>
          </cell>
          <cell r="D738">
            <v>0</v>
          </cell>
          <cell r="E738" t="str">
            <v>Ud</v>
          </cell>
          <cell r="F738">
            <v>150</v>
          </cell>
          <cell r="G738">
            <v>27</v>
          </cell>
          <cell r="H738">
            <v>354</v>
          </cell>
        </row>
        <row r="739">
          <cell r="B739" t="str">
            <v>Mano de Obra</v>
          </cell>
        </row>
        <row r="740">
          <cell r="B740" t="str">
            <v>Fabricación</v>
          </cell>
        </row>
        <row r="741">
          <cell r="B741" t="str">
            <v>SandBlasting Superficie Metálicas</v>
          </cell>
          <cell r="C741">
            <v>0.17652303405</v>
          </cell>
          <cell r="D741">
            <v>1.9696953254356293E-2</v>
          </cell>
          <cell r="E741" t="str">
            <v>m2</v>
          </cell>
          <cell r="F741">
            <v>169.5</v>
          </cell>
          <cell r="G741">
            <v>30.51</v>
          </cell>
          <cell r="H741">
            <v>36</v>
          </cell>
        </row>
        <row r="742">
          <cell r="B742" t="str">
            <v>Fabricación Estructura Metalica - Placa</v>
          </cell>
          <cell r="C742">
            <v>1.2122894287109375E-2</v>
          </cell>
          <cell r="D742">
            <v>0.64977104694104115</v>
          </cell>
          <cell r="E742" t="str">
            <v>ton</v>
          </cell>
          <cell r="F742">
            <v>22000</v>
          </cell>
          <cell r="G742">
            <v>3960</v>
          </cell>
          <cell r="H742">
            <v>519.20000000000005</v>
          </cell>
        </row>
        <row r="743">
          <cell r="B743" t="str">
            <v>Pintura de Taller</v>
          </cell>
        </row>
        <row r="744">
          <cell r="B744" t="str">
            <v>MO-1001-12 [PEM] Pintor Estructura Metálica</v>
          </cell>
          <cell r="C744">
            <v>0.25</v>
          </cell>
          <cell r="D744">
            <v>0.20000000000000018</v>
          </cell>
          <cell r="E744" t="str">
            <v>Día</v>
          </cell>
          <cell r="F744">
            <v>737.38099547511399</v>
          </cell>
          <cell r="G744">
            <v>132.72999999999999</v>
          </cell>
          <cell r="H744">
            <v>261.02999999999997</v>
          </cell>
        </row>
        <row r="745">
          <cell r="B745" t="str">
            <v>MO-1001-13 [AEM] Armadores Estructuras Metálica</v>
          </cell>
          <cell r="C745">
            <v>0.25</v>
          </cell>
          <cell r="D745">
            <v>0.20000000000000018</v>
          </cell>
          <cell r="E745" t="str">
            <v>Día</v>
          </cell>
          <cell r="F745">
            <v>1124.7393665158368</v>
          </cell>
          <cell r="G745">
            <v>202.45</v>
          </cell>
          <cell r="H745">
            <v>398.16</v>
          </cell>
        </row>
        <row r="746">
          <cell r="B746" t="str">
            <v>MO-1001-14 [AyEM] Ayudante Estructuras Metálica</v>
          </cell>
          <cell r="C746">
            <v>0.25</v>
          </cell>
          <cell r="D746">
            <v>0.20000000000000018</v>
          </cell>
          <cell r="E746" t="str">
            <v>Día</v>
          </cell>
          <cell r="F746">
            <v>866.50045248868685</v>
          </cell>
          <cell r="G746">
            <v>155.97</v>
          </cell>
          <cell r="H746">
            <v>306.74</v>
          </cell>
        </row>
        <row r="747">
          <cell r="B747" t="str">
            <v>Servicios, Herramientas y Equipos</v>
          </cell>
        </row>
        <row r="748">
          <cell r="B748" t="str">
            <v>Compresor p/ Pintura</v>
          </cell>
          <cell r="C748">
            <v>2</v>
          </cell>
          <cell r="D748">
            <v>0</v>
          </cell>
          <cell r="E748" t="str">
            <v>Hr</v>
          </cell>
          <cell r="F748">
            <v>63.56</v>
          </cell>
          <cell r="G748">
            <v>11.44</v>
          </cell>
          <cell r="H748">
            <v>150</v>
          </cell>
        </row>
        <row r="749">
          <cell r="A749">
            <v>77.25</v>
          </cell>
          <cell r="B749" t="str">
            <v>Conexión a Momento y Cortante Viga - Col [ W12 @ W14 ] - { Patin }</v>
          </cell>
          <cell r="C749">
            <v>1</v>
          </cell>
          <cell r="E749" t="str">
            <v>Ud</v>
          </cell>
          <cell r="G749">
            <v>132.98886897944078</v>
          </cell>
          <cell r="I749">
            <v>3224.42</v>
          </cell>
        </row>
        <row r="751">
          <cell r="A751">
            <v>78.25</v>
          </cell>
          <cell r="B751" t="str">
            <v>Análisis de Precio Unitario de 1.00 Ud de Conexión a Momento y Cortante Viga - Col [ W12 @ W14 ] - { Alma }:</v>
          </cell>
        </row>
        <row r="752">
          <cell r="B752" t="str">
            <v>Materiales</v>
          </cell>
        </row>
        <row r="753">
          <cell r="A753" t="str">
            <v>lbm</v>
          </cell>
          <cell r="B753" t="str">
            <v>Moment Plate</v>
          </cell>
          <cell r="I753" t="str">
            <v>Perimeter</v>
          </cell>
        </row>
        <row r="754">
          <cell r="A754">
            <v>20.416666666666664</v>
          </cell>
          <cell r="B754" t="str">
            <v>Plate 1/2 ''</v>
          </cell>
          <cell r="C754">
            <v>0.75</v>
          </cell>
          <cell r="D754">
            <v>0.05</v>
          </cell>
          <cell r="E754" t="str">
            <v>p2</v>
          </cell>
          <cell r="F754">
            <v>469.58333333333326</v>
          </cell>
          <cell r="G754">
            <v>84.53</v>
          </cell>
          <cell r="H754">
            <v>436.36</v>
          </cell>
          <cell r="I754">
            <v>2</v>
          </cell>
        </row>
        <row r="755">
          <cell r="A755">
            <v>0</v>
          </cell>
          <cell r="B755" t="str">
            <v>Perno Ø  - A325   3/4'' x 2 1/2''</v>
          </cell>
          <cell r="C755">
            <v>12</v>
          </cell>
          <cell r="D755">
            <v>0</v>
          </cell>
          <cell r="E755" t="str">
            <v>Ud</v>
          </cell>
          <cell r="F755">
            <v>36.347457627118644</v>
          </cell>
          <cell r="G755">
            <v>6.54</v>
          </cell>
          <cell r="H755">
            <v>514.65</v>
          </cell>
        </row>
        <row r="756">
          <cell r="B756" t="str">
            <v>Shear Plate</v>
          </cell>
        </row>
        <row r="757">
          <cell r="A757">
            <v>19.399999999999999</v>
          </cell>
          <cell r="B757" t="str">
            <v>2L4X4X3/8</v>
          </cell>
          <cell r="C757">
            <v>12</v>
          </cell>
          <cell r="D757">
            <v>0</v>
          </cell>
          <cell r="E757" t="str">
            <v>pl</v>
          </cell>
          <cell r="F757">
            <v>450</v>
          </cell>
          <cell r="G757">
            <v>81</v>
          </cell>
          <cell r="H757">
            <v>6372</v>
          </cell>
          <cell r="I757">
            <v>1.3333333333333333</v>
          </cell>
        </row>
        <row r="758">
          <cell r="A758">
            <v>0</v>
          </cell>
          <cell r="B758" t="str">
            <v>Perno Ø  - A325   3/4'' x 2 1/2''</v>
          </cell>
          <cell r="C758">
            <v>12</v>
          </cell>
          <cell r="D758">
            <v>5.0000000000000121E-2</v>
          </cell>
          <cell r="E758" t="str">
            <v>Ud</v>
          </cell>
          <cell r="F758">
            <v>36.347457627118644</v>
          </cell>
          <cell r="G758">
            <v>6.54</v>
          </cell>
          <cell r="H758">
            <v>540.38</v>
          </cell>
          <cell r="I758">
            <v>0</v>
          </cell>
        </row>
        <row r="759">
          <cell r="B759" t="str">
            <v>Pinturas</v>
          </cell>
        </row>
        <row r="760">
          <cell r="B760" t="str">
            <v>Pintura Multi-Purpose Epoxy Haze Gray</v>
          </cell>
          <cell r="C760">
            <v>0.10838688</v>
          </cell>
          <cell r="D760">
            <v>1.4882982146916635E-2</v>
          </cell>
          <cell r="E760" t="str">
            <v>cub</v>
          </cell>
          <cell r="F760">
            <v>5925.0254237288136</v>
          </cell>
          <cell r="G760">
            <v>1066.5</v>
          </cell>
          <cell r="H760">
            <v>769.07</v>
          </cell>
        </row>
        <row r="761">
          <cell r="B761" t="str">
            <v>Pintura High Gloss Urethane Gris Perla</v>
          </cell>
          <cell r="C761">
            <v>5.4193440000000002E-2</v>
          </cell>
          <cell r="D761">
            <v>0.10714507143299992</v>
          </cell>
          <cell r="E761" t="str">
            <v>Gls</v>
          </cell>
          <cell r="F761">
            <v>2154.5508474576272</v>
          </cell>
          <cell r="G761">
            <v>387.82</v>
          </cell>
          <cell r="H761">
            <v>152.54</v>
          </cell>
        </row>
        <row r="762">
          <cell r="B762" t="str">
            <v>Miscelaneos</v>
          </cell>
        </row>
        <row r="763">
          <cell r="B763" t="str">
            <v>Electrodo E70XX Universal 1/8''</v>
          </cell>
          <cell r="C763">
            <v>0</v>
          </cell>
          <cell r="D763">
            <v>0</v>
          </cell>
          <cell r="E763" t="str">
            <v>Lbs</v>
          </cell>
          <cell r="F763">
            <v>98</v>
          </cell>
          <cell r="G763">
            <v>17.64</v>
          </cell>
          <cell r="H763">
            <v>0</v>
          </cell>
        </row>
        <row r="764">
          <cell r="B764" t="str">
            <v>Acetileno 390</v>
          </cell>
          <cell r="C764">
            <v>0</v>
          </cell>
          <cell r="D764">
            <v>0</v>
          </cell>
          <cell r="E764" t="str">
            <v>p3</v>
          </cell>
          <cell r="F764">
            <v>9.6525423728813564</v>
          </cell>
          <cell r="G764">
            <v>1.74</v>
          </cell>
          <cell r="H764">
            <v>0</v>
          </cell>
        </row>
        <row r="765">
          <cell r="B765" t="str">
            <v>Oxigeno Industrial 220</v>
          </cell>
          <cell r="C765">
            <v>0</v>
          </cell>
          <cell r="D765">
            <v>0</v>
          </cell>
          <cell r="E765" t="str">
            <v>p3</v>
          </cell>
          <cell r="F765">
            <v>2.6864406779661016</v>
          </cell>
          <cell r="G765">
            <v>0.48</v>
          </cell>
          <cell r="H765">
            <v>0</v>
          </cell>
        </row>
        <row r="766">
          <cell r="B766" t="str">
            <v>Disco p/ esmerilar</v>
          </cell>
          <cell r="C766">
            <v>2</v>
          </cell>
          <cell r="D766">
            <v>0</v>
          </cell>
          <cell r="E766" t="str">
            <v>Ud</v>
          </cell>
          <cell r="F766">
            <v>150</v>
          </cell>
          <cell r="G766">
            <v>27</v>
          </cell>
          <cell r="H766">
            <v>354</v>
          </cell>
        </row>
        <row r="767">
          <cell r="B767" t="str">
            <v>Mano de Obra</v>
          </cell>
        </row>
        <row r="768">
          <cell r="B768" t="str">
            <v>Fabricación</v>
          </cell>
        </row>
        <row r="769">
          <cell r="B769" t="str">
            <v>SandBlasting Superficie Metálicas</v>
          </cell>
          <cell r="C769">
            <v>1.6258032</v>
          </cell>
          <cell r="D769">
            <v>2.5813702421056323E-3</v>
          </cell>
          <cell r="E769" t="str">
            <v>m2</v>
          </cell>
          <cell r="F769">
            <v>169.5</v>
          </cell>
          <cell r="G769">
            <v>30.51</v>
          </cell>
          <cell r="H769">
            <v>326.02</v>
          </cell>
        </row>
        <row r="770">
          <cell r="B770" t="str">
            <v>Fabricación Estructura Metalica - Placa</v>
          </cell>
          <cell r="C770">
            <v>0.12405624999999999</v>
          </cell>
          <cell r="D770">
            <v>4.7911733588593977E-2</v>
          </cell>
          <cell r="E770" t="str">
            <v>ton</v>
          </cell>
          <cell r="F770">
            <v>22000</v>
          </cell>
          <cell r="G770">
            <v>3960</v>
          </cell>
          <cell r="H770">
            <v>3374.8</v>
          </cell>
        </row>
        <row r="771">
          <cell r="B771" t="str">
            <v>Pintura de Taller</v>
          </cell>
        </row>
        <row r="772">
          <cell r="B772" t="str">
            <v>MO-1001-12 [PEM] Pintor Estructura Metálica</v>
          </cell>
          <cell r="C772">
            <v>0.25</v>
          </cell>
          <cell r="D772">
            <v>0.20000000000000018</v>
          </cell>
          <cell r="E772" t="str">
            <v>Día</v>
          </cell>
          <cell r="F772">
            <v>737.38099547511399</v>
          </cell>
          <cell r="G772">
            <v>132.72999999999999</v>
          </cell>
          <cell r="H772">
            <v>261.02999999999997</v>
          </cell>
        </row>
        <row r="773">
          <cell r="B773" t="str">
            <v>MO-1001-13 [AEM] Armadores Estructuras Metálica</v>
          </cell>
          <cell r="C773">
            <v>0.25</v>
          </cell>
          <cell r="D773">
            <v>0.20000000000000018</v>
          </cell>
          <cell r="E773" t="str">
            <v>Día</v>
          </cell>
          <cell r="F773">
            <v>1124.7393665158368</v>
          </cell>
          <cell r="G773">
            <v>202.45</v>
          </cell>
          <cell r="H773">
            <v>398.16</v>
          </cell>
        </row>
        <row r="774">
          <cell r="B774" t="str">
            <v>MO-1001-14 [AyEM] Ayudante Estructuras Metálica</v>
          </cell>
          <cell r="C774">
            <v>0.25</v>
          </cell>
          <cell r="D774">
            <v>0.20000000000000018</v>
          </cell>
          <cell r="E774" t="str">
            <v>Día</v>
          </cell>
          <cell r="F774">
            <v>866.50045248868685</v>
          </cell>
          <cell r="G774">
            <v>155.97</v>
          </cell>
          <cell r="H774">
            <v>306.74</v>
          </cell>
        </row>
        <row r="775">
          <cell r="B775" t="str">
            <v>Servicios, Herramientas y Equipos</v>
          </cell>
        </row>
        <row r="776">
          <cell r="B776" t="str">
            <v>Compresor p/ Pintura</v>
          </cell>
          <cell r="C776">
            <v>2</v>
          </cell>
          <cell r="D776">
            <v>0</v>
          </cell>
          <cell r="E776" t="str">
            <v>Hr</v>
          </cell>
          <cell r="F776">
            <v>63.56</v>
          </cell>
          <cell r="G776">
            <v>11.44</v>
          </cell>
          <cell r="H776">
            <v>150</v>
          </cell>
        </row>
        <row r="777">
          <cell r="A777">
            <v>78.25</v>
          </cell>
          <cell r="B777" t="str">
            <v>Conexión a Momento y Cortante Viga - Col [ W12 @ W14 ] - { Alma }</v>
          </cell>
          <cell r="C777">
            <v>1</v>
          </cell>
          <cell r="E777" t="str">
            <v>Ud</v>
          </cell>
          <cell r="G777">
            <v>56.247669907803939</v>
          </cell>
          <cell r="I777">
            <v>13955.75</v>
          </cell>
        </row>
        <row r="779">
          <cell r="A779">
            <v>79.25</v>
          </cell>
          <cell r="B779" t="str">
            <v>Análisis de Precio Unitario de 1.00 Ud de Viga Principal W14X48 de 15.65 m + Conexión Terminal de Viga - VIGA ha [ W16 @ V1-Y ] { End Tab } + Conector de cortante Ø 3/4'' x 3'' Autosoldable ( incluye Frabricación &amp; Pintura de Taller):</v>
          </cell>
          <cell r="H779" t="str">
            <v>Terminal</v>
          </cell>
        </row>
        <row r="780">
          <cell r="B780" t="str">
            <v>Materiales</v>
          </cell>
        </row>
        <row r="781">
          <cell r="A781" t="str">
            <v>lbm</v>
          </cell>
          <cell r="B781" t="str">
            <v>Viga Principal</v>
          </cell>
          <cell r="C781">
            <v>15.65</v>
          </cell>
          <cell r="D781" t="str">
            <v>m</v>
          </cell>
          <cell r="I781" t="str">
            <v>perimeter</v>
          </cell>
        </row>
        <row r="782">
          <cell r="A782">
            <v>48</v>
          </cell>
          <cell r="B782" t="str">
            <v>W14X48</v>
          </cell>
          <cell r="C782">
            <v>13.779527559055119</v>
          </cell>
          <cell r="D782">
            <v>1.5999999999999973E-2</v>
          </cell>
          <cell r="E782" t="str">
            <v>pl</v>
          </cell>
          <cell r="F782">
            <v>960</v>
          </cell>
          <cell r="G782">
            <v>172.8</v>
          </cell>
          <cell r="H782">
            <v>15859.2</v>
          </cell>
          <cell r="I782">
            <v>4.8633333333333333</v>
          </cell>
        </row>
        <row r="783">
          <cell r="B783" t="str">
            <v>Conexión Moment Plate</v>
          </cell>
        </row>
        <row r="784">
          <cell r="A784">
            <v>0</v>
          </cell>
          <cell r="B784" t="str">
            <v>Conexión Terminal de Viga - VIGA ha [ W16 @ V1-Y ] { End Tab }</v>
          </cell>
          <cell r="C784">
            <v>1</v>
          </cell>
          <cell r="D784">
            <v>0</v>
          </cell>
          <cell r="E784" t="str">
            <v>Ud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A785">
            <v>0</v>
          </cell>
          <cell r="B785" t="str">
            <v>Conector de cortante Ø 3/4'' x 3'' Autosoldable</v>
          </cell>
          <cell r="C785">
            <v>13</v>
          </cell>
          <cell r="D785">
            <v>0</v>
          </cell>
          <cell r="E785" t="str">
            <v>Ud</v>
          </cell>
          <cell r="F785">
            <v>100</v>
          </cell>
          <cell r="G785">
            <v>18</v>
          </cell>
          <cell r="H785">
            <v>1534</v>
          </cell>
          <cell r="I785">
            <v>0</v>
          </cell>
        </row>
        <row r="786">
          <cell r="B786" t="str">
            <v>Mano de Obra</v>
          </cell>
        </row>
        <row r="787">
          <cell r="B787" t="str">
            <v>Frabricación</v>
          </cell>
        </row>
        <row r="788">
          <cell r="B788" t="str">
            <v>SandBlasting Superficie Metálicas</v>
          </cell>
          <cell r="C788">
            <v>6.2258448</v>
          </cell>
          <cell r="D788">
            <v>6.674114330637458E-4</v>
          </cell>
          <cell r="E788" t="str">
            <v>m2</v>
          </cell>
          <cell r="F788">
            <v>169.5</v>
          </cell>
          <cell r="G788">
            <v>30.51</v>
          </cell>
          <cell r="H788">
            <v>1246.06</v>
          </cell>
        </row>
        <row r="789">
          <cell r="B789" t="str">
            <v>Fabricación Estructura Metalica - Viga</v>
          </cell>
          <cell r="C789">
            <v>0.33070866141732286</v>
          </cell>
          <cell r="D789">
            <v>2.8095238095238097E-2</v>
          </cell>
          <cell r="E789" t="str">
            <v>ton</v>
          </cell>
          <cell r="F789">
            <v>11999.999999999998</v>
          </cell>
          <cell r="G789">
            <v>2160</v>
          </cell>
          <cell r="H789">
            <v>4814.3999999999996</v>
          </cell>
        </row>
        <row r="790">
          <cell r="B790" t="str">
            <v>Fabricación Estructura Metalica - Placa</v>
          </cell>
          <cell r="C790">
            <v>0</v>
          </cell>
          <cell r="D790">
            <v>0</v>
          </cell>
          <cell r="E790" t="str">
            <v>ton</v>
          </cell>
          <cell r="F790">
            <v>22000</v>
          </cell>
          <cell r="G790">
            <v>3960</v>
          </cell>
          <cell r="H790">
            <v>0</v>
          </cell>
        </row>
        <row r="791">
          <cell r="B791" t="str">
            <v>Pintura de Taller</v>
          </cell>
        </row>
        <row r="792">
          <cell r="B792" t="str">
            <v>MO-1001-12 [PEM] Pintor Estructura Metálica</v>
          </cell>
          <cell r="C792">
            <v>1</v>
          </cell>
          <cell r="D792">
            <v>0</v>
          </cell>
          <cell r="E792" t="str">
            <v>Día</v>
          </cell>
          <cell r="F792">
            <v>737.38099547511399</v>
          </cell>
          <cell r="G792">
            <v>132.72999999999999</v>
          </cell>
          <cell r="H792">
            <v>870.11</v>
          </cell>
        </row>
        <row r="793">
          <cell r="B793" t="str">
            <v>MO-1001-13 [AEM] Armadores Estructuras Metálica</v>
          </cell>
          <cell r="C793">
            <v>1</v>
          </cell>
          <cell r="D793">
            <v>0</v>
          </cell>
          <cell r="E793" t="str">
            <v>Día</v>
          </cell>
          <cell r="F793">
            <v>1124.7393665158368</v>
          </cell>
          <cell r="G793">
            <v>202.45</v>
          </cell>
          <cell r="H793">
            <v>1327.19</v>
          </cell>
        </row>
        <row r="794">
          <cell r="B794" t="str">
            <v>MO-1001-14 [AyEM] Ayudante Estructuras Metálica</v>
          </cell>
          <cell r="C794">
            <v>2</v>
          </cell>
          <cell r="D794">
            <v>0</v>
          </cell>
          <cell r="E794" t="str">
            <v>Día</v>
          </cell>
          <cell r="F794">
            <v>866.50045248868685</v>
          </cell>
          <cell r="G794">
            <v>155.97</v>
          </cell>
          <cell r="H794">
            <v>2044.94</v>
          </cell>
        </row>
        <row r="795">
          <cell r="B795" t="str">
            <v>Servicios, Herramientas y Equipos</v>
          </cell>
        </row>
        <row r="796">
          <cell r="B796" t="str">
            <v>Compresor p/ Pintura</v>
          </cell>
          <cell r="C796">
            <v>8</v>
          </cell>
          <cell r="D796">
            <v>0</v>
          </cell>
          <cell r="E796" t="str">
            <v>Hr</v>
          </cell>
          <cell r="F796">
            <v>63.56</v>
          </cell>
          <cell r="G796">
            <v>11.44</v>
          </cell>
          <cell r="H796">
            <v>600</v>
          </cell>
        </row>
        <row r="797">
          <cell r="A797">
            <v>79.25</v>
          </cell>
          <cell r="B797" t="str">
            <v>Viga Principal W14X48 de 15.65 m + Conexión Terminal de Viga - VIGA ha [ W16 @ V1-Y ] { End Tab } + Conector de cortante Ø 3/4'' x 3'' Autosoldable ( incluye Frabricación &amp; Pintura de Taller)</v>
          </cell>
          <cell r="C797">
            <v>1</v>
          </cell>
          <cell r="E797" t="str">
            <v>Ud</v>
          </cell>
          <cell r="G797">
            <v>42.780705952380956</v>
          </cell>
          <cell r="I797">
            <v>28295.9</v>
          </cell>
        </row>
        <row r="799">
          <cell r="A799">
            <v>80.25</v>
          </cell>
          <cell r="B799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</row>
        <row r="800">
          <cell r="B800" t="str">
            <v>Materiales</v>
          </cell>
        </row>
        <row r="801">
          <cell r="A801" t="str">
            <v>lbm</v>
          </cell>
          <cell r="B801" t="str">
            <v>Base para Tanque</v>
          </cell>
          <cell r="I801" t="str">
            <v>perimeter</v>
          </cell>
        </row>
        <row r="802">
          <cell r="A802">
            <v>49</v>
          </cell>
          <cell r="B802" t="str">
            <v>W10X49</v>
          </cell>
          <cell r="C802">
            <v>17.979002624671914</v>
          </cell>
          <cell r="D802">
            <v>5.1226277372263027E-2</v>
          </cell>
          <cell r="E802" t="str">
            <v>pl</v>
          </cell>
          <cell r="F802">
            <v>980</v>
          </cell>
          <cell r="G802">
            <v>176.4</v>
          </cell>
          <cell r="H802">
            <v>21855.96</v>
          </cell>
          <cell r="I802">
            <v>4.8866666666666667</v>
          </cell>
        </row>
        <row r="803">
          <cell r="B803" t="str">
            <v>Placa Base</v>
          </cell>
        </row>
        <row r="804">
          <cell r="A804">
            <v>20.416666666666664</v>
          </cell>
          <cell r="B804" t="str">
            <v>Plate 1/2 ''</v>
          </cell>
          <cell r="C804">
            <v>21.86113350004478</v>
          </cell>
          <cell r="D804">
            <v>8.6393736150430778E-3</v>
          </cell>
          <cell r="E804" t="str">
            <v>p2</v>
          </cell>
          <cell r="F804">
            <v>469.58333333333326</v>
          </cell>
          <cell r="G804">
            <v>84.53</v>
          </cell>
          <cell r="H804">
            <v>12218.2</v>
          </cell>
          <cell r="I804">
            <v>2</v>
          </cell>
        </row>
        <row r="805">
          <cell r="B805" t="str">
            <v>Esparragos y Pernos:</v>
          </cell>
        </row>
        <row r="806">
          <cell r="A806">
            <v>0</v>
          </cell>
          <cell r="B806" t="str">
            <v>Conector de cortante Ø 3/4'' x 3'' Autosoldable</v>
          </cell>
          <cell r="C806">
            <v>12</v>
          </cell>
          <cell r="D806">
            <v>5.0000000000000121E-2</v>
          </cell>
          <cell r="E806" t="str">
            <v>Ud</v>
          </cell>
          <cell r="F806">
            <v>100</v>
          </cell>
          <cell r="G806">
            <v>18</v>
          </cell>
          <cell r="H806">
            <v>1486.8</v>
          </cell>
        </row>
        <row r="807">
          <cell r="B807" t="str">
            <v>Conexión Shear plate</v>
          </cell>
        </row>
        <row r="808">
          <cell r="A808">
            <v>31.3</v>
          </cell>
          <cell r="B808" t="str">
            <v>2L4X4X5/8</v>
          </cell>
          <cell r="C808">
            <v>0</v>
          </cell>
          <cell r="D808">
            <v>0</v>
          </cell>
          <cell r="E808" t="str">
            <v>pl</v>
          </cell>
          <cell r="F808">
            <v>340</v>
          </cell>
          <cell r="G808">
            <v>61.2</v>
          </cell>
          <cell r="H808">
            <v>0</v>
          </cell>
          <cell r="I808">
            <v>16</v>
          </cell>
        </row>
        <row r="809">
          <cell r="B809" t="str">
            <v>Tornillería (para Vigas Secundarias)</v>
          </cell>
        </row>
        <row r="810">
          <cell r="A810">
            <v>0</v>
          </cell>
          <cell r="B810" t="str">
            <v>Perno Ø  - A325   3/4'' x 1 3/4''</v>
          </cell>
          <cell r="C810">
            <v>0</v>
          </cell>
          <cell r="D810">
            <v>0</v>
          </cell>
          <cell r="E810" t="str">
            <v>Ud</v>
          </cell>
          <cell r="F810">
            <v>31.194915254237291</v>
          </cell>
          <cell r="G810">
            <v>5.62</v>
          </cell>
          <cell r="H810">
            <v>0</v>
          </cell>
          <cell r="I810">
            <v>0</v>
          </cell>
        </row>
        <row r="811">
          <cell r="B811" t="str">
            <v>Perno Ø  - A325   3/4'' x 2 1/4''</v>
          </cell>
          <cell r="C811">
            <v>0</v>
          </cell>
          <cell r="D811">
            <v>0</v>
          </cell>
          <cell r="E811" t="str">
            <v>Ud</v>
          </cell>
          <cell r="F811">
            <v>33.33898305084746</v>
          </cell>
          <cell r="G811">
            <v>6</v>
          </cell>
          <cell r="H811">
            <v>0</v>
          </cell>
        </row>
        <row r="812">
          <cell r="B812" t="str">
            <v>Conectores de Cortante</v>
          </cell>
        </row>
        <row r="813">
          <cell r="A813">
            <v>0</v>
          </cell>
          <cell r="B813" t="str">
            <v>Conectores de cortantes Ø 1/2'' x 3''</v>
          </cell>
          <cell r="C813">
            <v>0</v>
          </cell>
          <cell r="D813">
            <v>0</v>
          </cell>
          <cell r="E813" t="str">
            <v>UD</v>
          </cell>
          <cell r="F813">
            <v>42.37</v>
          </cell>
          <cell r="G813">
            <v>7.63</v>
          </cell>
          <cell r="H813">
            <v>0</v>
          </cell>
          <cell r="I813">
            <v>0</v>
          </cell>
        </row>
        <row r="814">
          <cell r="B814" t="str">
            <v>Pinturas</v>
          </cell>
        </row>
        <row r="815">
          <cell r="B815" t="str">
            <v>Pintura Multi-Purpose Epoxy Haze Gray</v>
          </cell>
          <cell r="C815">
            <v>0.16298867199999997</v>
          </cell>
          <cell r="D815">
            <v>4.3017271777022886E-2</v>
          </cell>
          <cell r="E815" t="str">
            <v>cub</v>
          </cell>
          <cell r="F815">
            <v>5925.0254237288136</v>
          </cell>
          <cell r="G815">
            <v>1066.5</v>
          </cell>
          <cell r="H815">
            <v>1188.56</v>
          </cell>
        </row>
        <row r="816">
          <cell r="B816" t="str">
            <v>Pintura High Gloss Urethane Gris Perla</v>
          </cell>
          <cell r="C816">
            <v>0.81494335999999989</v>
          </cell>
          <cell r="D816">
            <v>6.204897479010282E-3</v>
          </cell>
          <cell r="E816" t="str">
            <v>Gls</v>
          </cell>
          <cell r="F816">
            <v>2154.5508474576272</v>
          </cell>
          <cell r="G816">
            <v>387.82</v>
          </cell>
          <cell r="H816">
            <v>2084.7399999999998</v>
          </cell>
        </row>
        <row r="817">
          <cell r="B817" t="str">
            <v>Grout</v>
          </cell>
        </row>
        <row r="818">
          <cell r="B818" t="str">
            <v>Mortero Listo Grout 640 kg/cm²</v>
          </cell>
          <cell r="C818">
            <v>0</v>
          </cell>
          <cell r="D818">
            <v>0</v>
          </cell>
          <cell r="E818" t="str">
            <v>fdas</v>
          </cell>
          <cell r="F818">
            <v>650</v>
          </cell>
          <cell r="G818">
            <v>117</v>
          </cell>
          <cell r="H818">
            <v>0</v>
          </cell>
        </row>
        <row r="819">
          <cell r="B819" t="str">
            <v>Miscelaneos</v>
          </cell>
        </row>
        <row r="820">
          <cell r="B820" t="str">
            <v>Electrodo E70XX Universal 1/8''</v>
          </cell>
          <cell r="C820">
            <v>99.547695317612849</v>
          </cell>
          <cell r="D820">
            <v>5.2542333823277741E-4</v>
          </cell>
          <cell r="E820" t="str">
            <v>Lbs</v>
          </cell>
          <cell r="F820">
            <v>98</v>
          </cell>
          <cell r="G820">
            <v>17.64</v>
          </cell>
          <cell r="H820">
            <v>11517.74</v>
          </cell>
        </row>
        <row r="821">
          <cell r="B821" t="str">
            <v>Acetileno 390</v>
          </cell>
          <cell r="C821">
            <v>199.0953906352257</v>
          </cell>
          <cell r="D821">
            <v>2.3151539368231372E-5</v>
          </cell>
          <cell r="E821" t="str">
            <v>p3</v>
          </cell>
          <cell r="F821">
            <v>9.6525423728813564</v>
          </cell>
          <cell r="G821">
            <v>1.74</v>
          </cell>
          <cell r="H821">
            <v>2268.2600000000002</v>
          </cell>
        </row>
        <row r="822">
          <cell r="B822" t="str">
            <v>Oxigeno Industrial 220</v>
          </cell>
          <cell r="C822">
            <v>65.701478909624484</v>
          </cell>
          <cell r="D822">
            <v>1.49952622087904E-3</v>
          </cell>
          <cell r="E822" t="str">
            <v>p3</v>
          </cell>
          <cell r="F822">
            <v>2.6864406779661016</v>
          </cell>
          <cell r="G822">
            <v>0.48</v>
          </cell>
          <cell r="H822">
            <v>208.35</v>
          </cell>
        </row>
        <row r="823">
          <cell r="B823" t="str">
            <v>Disco p/ esmerilar</v>
          </cell>
          <cell r="C823">
            <v>15</v>
          </cell>
          <cell r="D823">
            <v>0</v>
          </cell>
          <cell r="E823" t="str">
            <v>Ud</v>
          </cell>
          <cell r="F823">
            <v>150</v>
          </cell>
          <cell r="G823">
            <v>27</v>
          </cell>
          <cell r="H823">
            <v>2655</v>
          </cell>
        </row>
        <row r="824">
          <cell r="B824" t="str">
            <v>Mano de Obra</v>
          </cell>
        </row>
        <row r="825">
          <cell r="B825" t="str">
            <v>Frabricación</v>
          </cell>
        </row>
        <row r="826">
          <cell r="B826" t="str">
            <v>SandBlasting Superficie Metálicas</v>
          </cell>
          <cell r="C826">
            <v>12.224150399999999</v>
          </cell>
          <cell r="D826">
            <v>4.7852814376377696E-4</v>
          </cell>
          <cell r="E826" t="str">
            <v>m2</v>
          </cell>
          <cell r="F826">
            <v>169.5</v>
          </cell>
          <cell r="G826">
            <v>30.51</v>
          </cell>
          <cell r="H826">
            <v>2446.12</v>
          </cell>
        </row>
        <row r="827">
          <cell r="B827" t="str">
            <v>Fabricación Estructura Metalica - Columna</v>
          </cell>
          <cell r="C827">
            <v>0.44048556430446184</v>
          </cell>
          <cell r="D827">
            <v>2.1599880828243968E-2</v>
          </cell>
          <cell r="E827" t="str">
            <v>ton</v>
          </cell>
          <cell r="F827">
            <v>11999.999999999998</v>
          </cell>
          <cell r="G827">
            <v>2160</v>
          </cell>
          <cell r="H827">
            <v>6372</v>
          </cell>
        </row>
        <row r="828">
          <cell r="B828" t="str">
            <v>Fabricación Estructura Metalica - Placa</v>
          </cell>
          <cell r="C828">
            <v>0.22316573781295712</v>
          </cell>
          <cell r="D828">
            <v>3.0624155186272001E-2</v>
          </cell>
          <cell r="E828" t="str">
            <v>ton</v>
          </cell>
          <cell r="F828">
            <v>22000</v>
          </cell>
          <cell r="G828">
            <v>3960</v>
          </cell>
          <cell r="H828">
            <v>5970.8</v>
          </cell>
        </row>
        <row r="829">
          <cell r="B829" t="str">
            <v>Pintura de Taller E Instalación</v>
          </cell>
        </row>
        <row r="830">
          <cell r="B830" t="str">
            <v>MO-1001-11 [SEM] Soldadores - Estructura Metálica</v>
          </cell>
          <cell r="C830">
            <v>3.1243203293813995</v>
          </cell>
          <cell r="D830">
            <v>2.4222762918034373E-2</v>
          </cell>
          <cell r="E830" t="str">
            <v>Día</v>
          </cell>
          <cell r="F830">
            <v>1283.4162895927611</v>
          </cell>
          <cell r="G830">
            <v>231.01</v>
          </cell>
          <cell r="H830">
            <v>4846.16</v>
          </cell>
        </row>
        <row r="831">
          <cell r="B831" t="str">
            <v>MO-1001-12 [PEM] Pintor Estructura Metálica</v>
          </cell>
          <cell r="C831">
            <v>1.785325902503657</v>
          </cell>
          <cell r="D831">
            <v>8.2192822474399831E-3</v>
          </cell>
          <cell r="E831" t="str">
            <v>Día</v>
          </cell>
          <cell r="F831">
            <v>737.38099547511399</v>
          </cell>
          <cell r="G831">
            <v>132.72999999999999</v>
          </cell>
          <cell r="H831">
            <v>1566.2</v>
          </cell>
        </row>
        <row r="832">
          <cell r="B832" t="str">
            <v>MO-1001-14 [AyEM] Ayudante Estructuras Metálica</v>
          </cell>
          <cell r="C832">
            <v>3.5706518050073139</v>
          </cell>
          <cell r="D832">
            <v>8.2192822474399831E-3</v>
          </cell>
          <cell r="E832" t="str">
            <v>Día</v>
          </cell>
          <cell r="F832">
            <v>866.50045248868685</v>
          </cell>
          <cell r="G832">
            <v>155.97</v>
          </cell>
          <cell r="H832">
            <v>3680.89</v>
          </cell>
        </row>
        <row r="833">
          <cell r="B833" t="str">
            <v>Servicios, Herramientas y Equipos</v>
          </cell>
        </row>
        <row r="834">
          <cell r="B834" t="str">
            <v>Compresor p/ Pintura</v>
          </cell>
          <cell r="C834">
            <v>14.282607220029256</v>
          </cell>
          <cell r="D834">
            <v>1.2177594540550088E-3</v>
          </cell>
          <cell r="E834" t="str">
            <v>Hr</v>
          </cell>
          <cell r="F834">
            <v>63.56</v>
          </cell>
          <cell r="G834">
            <v>11.44</v>
          </cell>
          <cell r="H834">
            <v>1072.5</v>
          </cell>
        </row>
        <row r="835">
          <cell r="A835">
            <v>80.25</v>
          </cell>
          <cell r="B835" t="str">
            <v>Base para Tanque W10X49 + Placa Base Plate 1/2 '' + Esparragos y Pernos: Conector de cortante Ø 3/4'' x 3'' Autosoldable ( incluye Frabricación &amp; Pintura de Taller E Instalación)</v>
          </cell>
          <cell r="C835">
            <v>2</v>
          </cell>
          <cell r="E835" t="str">
            <v>Ud</v>
          </cell>
          <cell r="I835">
            <v>40719.14</v>
          </cell>
        </row>
        <row r="837">
          <cell r="A837">
            <v>81.25</v>
          </cell>
          <cell r="B837" t="str">
            <v>Análisis de Precio Unitario de 4.00 Ud de Columna W14X34 de 15.65 m + Placa Base Plate 3/4 '' + Esparragos y Pernos: Perno ø 1'' x 24'' F1554 A36 (6)ud ( incluye Frabricación &amp; Pintura de Taller):</v>
          </cell>
          <cell r="H837" t="str">
            <v>Comandancia</v>
          </cell>
        </row>
        <row r="838">
          <cell r="B838" t="str">
            <v>Materiales</v>
          </cell>
        </row>
        <row r="839">
          <cell r="A839" t="str">
            <v>lbm</v>
          </cell>
          <cell r="B839" t="str">
            <v>Columna</v>
          </cell>
          <cell r="C839">
            <v>15.65</v>
          </cell>
          <cell r="D839" t="str">
            <v>m</v>
          </cell>
          <cell r="I839" t="str">
            <v>perimeter</v>
          </cell>
        </row>
        <row r="840">
          <cell r="A840">
            <v>34</v>
          </cell>
          <cell r="B840" t="str">
            <v>W14X34</v>
          </cell>
          <cell r="C840">
            <v>205.38057742782152</v>
          </cell>
          <cell r="D840">
            <v>2.2492012779552723E-2</v>
          </cell>
          <cell r="E840" t="str">
            <v>pl</v>
          </cell>
          <cell r="F840">
            <v>918</v>
          </cell>
          <cell r="G840">
            <v>165.24</v>
          </cell>
          <cell r="H840">
            <v>227480.4</v>
          </cell>
          <cell r="I840">
            <v>4.4883333333333333</v>
          </cell>
        </row>
        <row r="841">
          <cell r="B841" t="str">
            <v>Placa Base</v>
          </cell>
        </row>
        <row r="842">
          <cell r="A842">
            <v>30.625</v>
          </cell>
          <cell r="B842" t="str">
            <v>Plate 3/4 ''</v>
          </cell>
          <cell r="C842">
            <v>16</v>
          </cell>
          <cell r="D842">
            <v>0</v>
          </cell>
          <cell r="E842" t="str">
            <v>p2</v>
          </cell>
          <cell r="F842">
            <v>704.375</v>
          </cell>
          <cell r="G842">
            <v>126.79</v>
          </cell>
          <cell r="H842">
            <v>13298.64</v>
          </cell>
          <cell r="I842">
            <v>2</v>
          </cell>
        </row>
        <row r="843">
          <cell r="B843" t="str">
            <v>Esparragos y Pernos:</v>
          </cell>
          <cell r="C843">
            <v>6</v>
          </cell>
        </row>
        <row r="844">
          <cell r="A844">
            <v>0</v>
          </cell>
          <cell r="B844" t="str">
            <v>Perno ø 1'' x 24'' F1554 A36</v>
          </cell>
          <cell r="C844">
            <v>24</v>
          </cell>
          <cell r="D844">
            <v>6.2500000000000888E-3</v>
          </cell>
          <cell r="E844" t="str">
            <v>Ud</v>
          </cell>
          <cell r="F844">
            <v>300</v>
          </cell>
          <cell r="G844">
            <v>54</v>
          </cell>
          <cell r="H844">
            <v>8549.1</v>
          </cell>
        </row>
        <row r="845">
          <cell r="B845" t="str">
            <v>Conexión Shear plate</v>
          </cell>
        </row>
        <row r="846">
          <cell r="A846">
            <v>31.3</v>
          </cell>
          <cell r="B846" t="str">
            <v>2L4X4X5/8</v>
          </cell>
          <cell r="C846">
            <v>0</v>
          </cell>
          <cell r="D846">
            <v>0</v>
          </cell>
          <cell r="E846" t="str">
            <v>pl</v>
          </cell>
          <cell r="F846">
            <v>340</v>
          </cell>
          <cell r="G846">
            <v>61.2</v>
          </cell>
          <cell r="H846">
            <v>0</v>
          </cell>
          <cell r="I846">
            <v>1.3333333333333333</v>
          </cell>
        </row>
        <row r="847">
          <cell r="B847" t="str">
            <v>Tornillería (para Vigas Girder)</v>
          </cell>
        </row>
        <row r="848">
          <cell r="A848">
            <v>0</v>
          </cell>
          <cell r="B848" t="str">
            <v>Perno Ø  - A325   3/4'' x 1 3/4''</v>
          </cell>
          <cell r="C848">
            <v>0</v>
          </cell>
          <cell r="D848">
            <v>0</v>
          </cell>
          <cell r="E848" t="str">
            <v>Ud</v>
          </cell>
          <cell r="F848">
            <v>31.194915254237291</v>
          </cell>
          <cell r="G848">
            <v>5.62</v>
          </cell>
          <cell r="H848">
            <v>0</v>
          </cell>
          <cell r="I848">
            <v>0</v>
          </cell>
        </row>
        <row r="849">
          <cell r="B849" t="str">
            <v>Perno Ø  - A325   3/4'' x 2 1/4''</v>
          </cell>
          <cell r="C849">
            <v>0</v>
          </cell>
          <cell r="D849">
            <v>0</v>
          </cell>
          <cell r="E849" t="str">
            <v>Ud</v>
          </cell>
          <cell r="F849">
            <v>33.33898305084746</v>
          </cell>
          <cell r="G849">
            <v>6</v>
          </cell>
          <cell r="H849">
            <v>0</v>
          </cell>
        </row>
        <row r="850">
          <cell r="B850" t="str">
            <v>Conectores de Cortante</v>
          </cell>
        </row>
        <row r="851">
          <cell r="A851">
            <v>0</v>
          </cell>
          <cell r="B851" t="str">
            <v>Conectores de cortantes Ø 1/2'' x 3''</v>
          </cell>
          <cell r="C851">
            <v>0</v>
          </cell>
          <cell r="D851">
            <v>0</v>
          </cell>
          <cell r="E851" t="str">
            <v>UD</v>
          </cell>
          <cell r="F851">
            <v>42.37</v>
          </cell>
          <cell r="G851">
            <v>7.63</v>
          </cell>
          <cell r="H851">
            <v>0</v>
          </cell>
          <cell r="I851">
            <v>0</v>
          </cell>
        </row>
        <row r="852">
          <cell r="B852" t="str">
            <v>Pinturas</v>
          </cell>
        </row>
        <row r="853">
          <cell r="B853" t="str">
            <v>Pintura Multi-Purpose Epoxy Haze Gray</v>
          </cell>
          <cell r="C853">
            <v>1.1814993557333335</v>
          </cell>
          <cell r="D853">
            <v>7.1947938231335124E-3</v>
          </cell>
          <cell r="E853" t="str">
            <v>cub</v>
          </cell>
          <cell r="F853">
            <v>5925.0254237288136</v>
          </cell>
          <cell r="G853">
            <v>1066.5</v>
          </cell>
          <cell r="H853">
            <v>8319.92</v>
          </cell>
        </row>
        <row r="854">
          <cell r="B854" t="str">
            <v>Pintura High Gloss Urethane Gris Perla</v>
          </cell>
          <cell r="C854">
            <v>1.1814993557333335</v>
          </cell>
          <cell r="D854">
            <v>7.1947938231335124E-3</v>
          </cell>
          <cell r="E854" t="str">
            <v>Gls</v>
          </cell>
          <cell r="F854">
            <v>2154.5508474576272</v>
          </cell>
          <cell r="G854">
            <v>387.82</v>
          </cell>
          <cell r="H854">
            <v>3025.42</v>
          </cell>
        </row>
        <row r="855">
          <cell r="B855" t="str">
            <v>Grout</v>
          </cell>
        </row>
        <row r="856">
          <cell r="B856" t="str">
            <v>Mortero Listo Grout 640 kg/cm²</v>
          </cell>
          <cell r="C856">
            <v>5.8085839163076924</v>
          </cell>
          <cell r="D856">
            <v>1.5738101576815614E-2</v>
          </cell>
          <cell r="E856" t="str">
            <v>fdas</v>
          </cell>
          <cell r="F856">
            <v>650</v>
          </cell>
          <cell r="G856">
            <v>117</v>
          </cell>
          <cell r="H856">
            <v>4525.3</v>
          </cell>
        </row>
        <row r="857">
          <cell r="B857" t="str">
            <v>Miscelaneos</v>
          </cell>
        </row>
        <row r="858">
          <cell r="B858" t="str">
            <v>Electrodo E70XX Universal 1/8''</v>
          </cell>
          <cell r="C858">
            <v>224.18818897637794</v>
          </cell>
          <cell r="D858">
            <v>5.2683523052668367E-5</v>
          </cell>
          <cell r="E858" t="str">
            <v>Lbs</v>
          </cell>
          <cell r="F858">
            <v>98</v>
          </cell>
          <cell r="G858">
            <v>17.64</v>
          </cell>
          <cell r="H858">
            <v>25926.49</v>
          </cell>
        </row>
        <row r="859">
          <cell r="B859" t="str">
            <v>Acetileno 390</v>
          </cell>
          <cell r="C859">
            <v>448.37637795275589</v>
          </cell>
          <cell r="D859">
            <v>5.2683523052668367E-5</v>
          </cell>
          <cell r="E859" t="str">
            <v>p3</v>
          </cell>
          <cell r="F859">
            <v>9.6525423728813564</v>
          </cell>
          <cell r="G859">
            <v>1.74</v>
          </cell>
          <cell r="H859">
            <v>5108.42</v>
          </cell>
        </row>
        <row r="860">
          <cell r="B860" t="str">
            <v>Oxigeno Industrial 220</v>
          </cell>
          <cell r="C860">
            <v>147.96420472440946</v>
          </cell>
          <cell r="D860">
            <v>2.419184806028921E-4</v>
          </cell>
          <cell r="E860" t="str">
            <v>p3</v>
          </cell>
          <cell r="F860">
            <v>2.6864406779661016</v>
          </cell>
          <cell r="G860">
            <v>0.48</v>
          </cell>
          <cell r="H860">
            <v>468.63</v>
          </cell>
        </row>
        <row r="861">
          <cell r="B861" t="str">
            <v>Disco p/ esmerilar</v>
          </cell>
          <cell r="C861">
            <v>10</v>
          </cell>
          <cell r="D861">
            <v>0</v>
          </cell>
          <cell r="E861" t="str">
            <v>Ud</v>
          </cell>
          <cell r="F861">
            <v>150</v>
          </cell>
          <cell r="G861">
            <v>27</v>
          </cell>
          <cell r="H861">
            <v>1770</v>
          </cell>
        </row>
        <row r="862">
          <cell r="B862" t="str">
            <v>Mano de Obra</v>
          </cell>
        </row>
        <row r="863">
          <cell r="B863" t="str">
            <v>Frabricación</v>
          </cell>
        </row>
        <row r="864">
          <cell r="B864" t="str">
            <v>SandBlasting Superficie Metálicas</v>
          </cell>
          <cell r="C864">
            <v>88.612451680000007</v>
          </cell>
          <cell r="D864">
            <v>8.5183513793937979E-5</v>
          </cell>
          <cell r="E864" t="str">
            <v>m2</v>
          </cell>
          <cell r="F864">
            <v>169.5</v>
          </cell>
          <cell r="G864">
            <v>30.51</v>
          </cell>
          <cell r="H864">
            <v>17724.89</v>
          </cell>
        </row>
        <row r="865">
          <cell r="B865" t="str">
            <v>Fabricación Estructura Metalica - Columna</v>
          </cell>
          <cell r="C865">
            <v>3.491469816272966</v>
          </cell>
          <cell r="D865">
            <v>2.4431497838751644E-3</v>
          </cell>
          <cell r="E865" t="str">
            <v>ton</v>
          </cell>
          <cell r="F865">
            <v>11999.999999999998</v>
          </cell>
          <cell r="G865">
            <v>2160</v>
          </cell>
          <cell r="H865">
            <v>49560</v>
          </cell>
        </row>
        <row r="866">
          <cell r="B866" t="str">
            <v>Fabricación Estructura Metalica - Placa</v>
          </cell>
          <cell r="C866">
            <v>0.24500000000000002</v>
          </cell>
          <cell r="D866">
            <v>2.0408163265306024E-2</v>
          </cell>
          <cell r="E866" t="str">
            <v>ton</v>
          </cell>
          <cell r="F866">
            <v>22000</v>
          </cell>
          <cell r="G866">
            <v>3960</v>
          </cell>
          <cell r="H866">
            <v>6490</v>
          </cell>
        </row>
        <row r="867">
          <cell r="B867" t="str">
            <v>Pintura de Taller</v>
          </cell>
        </row>
        <row r="868">
          <cell r="B868" t="str">
            <v>MO-1001-12 [PEM] Pintor Estructura Metálica</v>
          </cell>
          <cell r="C868">
            <v>4</v>
          </cell>
          <cell r="D868">
            <v>0</v>
          </cell>
          <cell r="E868" t="str">
            <v>Día</v>
          </cell>
          <cell r="F868">
            <v>737.38099547511399</v>
          </cell>
          <cell r="G868">
            <v>132.72999999999999</v>
          </cell>
          <cell r="H868">
            <v>3480.44</v>
          </cell>
        </row>
        <row r="869">
          <cell r="B869" t="str">
            <v>MO-1001-14 [AyEM] Ayudante Estructuras Metálica</v>
          </cell>
          <cell r="C869">
            <v>4</v>
          </cell>
          <cell r="D869">
            <v>0</v>
          </cell>
          <cell r="E869" t="str">
            <v>Día</v>
          </cell>
          <cell r="F869">
            <v>866.50045248868685</v>
          </cell>
          <cell r="G869">
            <v>155.97</v>
          </cell>
          <cell r="H869">
            <v>4089.88</v>
          </cell>
        </row>
        <row r="870">
          <cell r="B870" t="str">
            <v>Servicios, Herramientas y Equipos</v>
          </cell>
        </row>
        <row r="871">
          <cell r="B871" t="str">
            <v>Compresor p/ Pintura</v>
          </cell>
          <cell r="C871">
            <v>32</v>
          </cell>
          <cell r="D871">
            <v>0</v>
          </cell>
          <cell r="E871" t="str">
            <v>Hr</v>
          </cell>
          <cell r="F871">
            <v>63.56</v>
          </cell>
          <cell r="G871">
            <v>11.44</v>
          </cell>
          <cell r="H871">
            <v>2400</v>
          </cell>
        </row>
        <row r="872">
          <cell r="A872">
            <v>81.25</v>
          </cell>
          <cell r="B872" t="str">
            <v>Columna W14X34 de 15.65 m + Placa Base Plate 3/4 '' + Esparragos y Pernos: Perno ø 1'' x 24'' F1554 A36 (6)ud ( incluye Frabricación &amp; Pintura de Taller)</v>
          </cell>
          <cell r="C872">
            <v>4</v>
          </cell>
          <cell r="E872" t="str">
            <v>Ud</v>
          </cell>
          <cell r="G872">
            <v>51.146877774226517</v>
          </cell>
          <cell r="I872">
            <v>95554.38</v>
          </cell>
        </row>
        <row r="874">
          <cell r="A874">
            <v>82.25</v>
          </cell>
          <cell r="B874" t="str">
            <v>Análisis de Precio Unitario de 4.00 Ud de Columna W14X34 de 17.75 m + Placa Base Plate 3/4 '' + Esparragos y Pernos: Perno ø 1'' x 24'' F1554 A36 (6)ud ( incluye Frabricación &amp; Pintura de Taller):</v>
          </cell>
          <cell r="H874" t="str">
            <v>Comandancia</v>
          </cell>
        </row>
        <row r="875">
          <cell r="B875" t="str">
            <v>Materiales</v>
          </cell>
        </row>
        <row r="876">
          <cell r="A876" t="str">
            <v>lbm</v>
          </cell>
          <cell r="B876" t="str">
            <v>Columna</v>
          </cell>
          <cell r="C876">
            <v>17.75</v>
          </cell>
          <cell r="D876" t="str">
            <v>m</v>
          </cell>
          <cell r="I876" t="str">
            <v>perimeter</v>
          </cell>
        </row>
        <row r="877">
          <cell r="A877">
            <v>34</v>
          </cell>
          <cell r="B877" t="str">
            <v>W14X34</v>
          </cell>
          <cell r="C877">
            <v>232.93963254593177</v>
          </cell>
          <cell r="D877">
            <v>3.0309859154929515E-2</v>
          </cell>
          <cell r="E877" t="str">
            <v>pl</v>
          </cell>
          <cell r="F877">
            <v>918</v>
          </cell>
          <cell r="G877">
            <v>165.24</v>
          </cell>
          <cell r="H877">
            <v>259977.60000000001</v>
          </cell>
          <cell r="I877">
            <v>4.4883333333333333</v>
          </cell>
        </row>
        <row r="878">
          <cell r="B878" t="str">
            <v>Placa Base</v>
          </cell>
        </row>
        <row r="879">
          <cell r="A879">
            <v>30.625</v>
          </cell>
          <cell r="B879" t="str">
            <v>Plate 3/4 ''</v>
          </cell>
          <cell r="C879">
            <v>16</v>
          </cell>
          <cell r="D879">
            <v>0</v>
          </cell>
          <cell r="E879" t="str">
            <v>p2</v>
          </cell>
          <cell r="F879">
            <v>704.375</v>
          </cell>
          <cell r="G879">
            <v>126.79</v>
          </cell>
          <cell r="H879">
            <v>13298.64</v>
          </cell>
          <cell r="I879">
            <v>2</v>
          </cell>
        </row>
        <row r="880">
          <cell r="B880" t="str">
            <v>Esparragos y Pernos:</v>
          </cell>
          <cell r="C880">
            <v>6</v>
          </cell>
        </row>
        <row r="881">
          <cell r="A881">
            <v>0</v>
          </cell>
          <cell r="B881" t="str">
            <v>Perno ø 1'' x 24'' F1554 A36</v>
          </cell>
          <cell r="C881">
            <v>24</v>
          </cell>
          <cell r="D881">
            <v>6.2500000000000888E-3</v>
          </cell>
          <cell r="E881" t="str">
            <v>Ud</v>
          </cell>
          <cell r="F881">
            <v>300</v>
          </cell>
          <cell r="G881">
            <v>54</v>
          </cell>
          <cell r="H881">
            <v>8549.1</v>
          </cell>
        </row>
        <row r="882">
          <cell r="B882" t="str">
            <v>Conexión Shear plate</v>
          </cell>
        </row>
        <row r="883">
          <cell r="A883">
            <v>31.3</v>
          </cell>
          <cell r="B883" t="str">
            <v>2L4X4X5/8</v>
          </cell>
          <cell r="C883">
            <v>0</v>
          </cell>
          <cell r="D883">
            <v>0</v>
          </cell>
          <cell r="E883" t="str">
            <v>pl</v>
          </cell>
          <cell r="F883">
            <v>340</v>
          </cell>
          <cell r="G883">
            <v>61.2</v>
          </cell>
          <cell r="H883">
            <v>0</v>
          </cell>
          <cell r="I883">
            <v>1.3333333333333333</v>
          </cell>
        </row>
        <row r="884">
          <cell r="B884" t="str">
            <v>Tornillería (para Vigas Girder)</v>
          </cell>
        </row>
        <row r="885">
          <cell r="A885">
            <v>0</v>
          </cell>
          <cell r="B885" t="str">
            <v>Perno Ø  - A325   3/4'' x 1 3/4''</v>
          </cell>
          <cell r="C885">
            <v>0</v>
          </cell>
          <cell r="D885">
            <v>0</v>
          </cell>
          <cell r="E885" t="str">
            <v>Ud</v>
          </cell>
          <cell r="F885">
            <v>31.194915254237291</v>
          </cell>
          <cell r="G885">
            <v>5.62</v>
          </cell>
          <cell r="H885">
            <v>0</v>
          </cell>
          <cell r="I885">
            <v>0</v>
          </cell>
        </row>
        <row r="886">
          <cell r="B886" t="str">
            <v>Perno Ø  - A325   3/4'' x 2 1/4''</v>
          </cell>
          <cell r="C886">
            <v>0</v>
          </cell>
          <cell r="D886">
            <v>0</v>
          </cell>
          <cell r="E886" t="str">
            <v>Ud</v>
          </cell>
          <cell r="F886">
            <v>33.33898305084746</v>
          </cell>
          <cell r="G886">
            <v>6</v>
          </cell>
          <cell r="H886">
            <v>0</v>
          </cell>
        </row>
        <row r="887">
          <cell r="B887" t="str">
            <v>Conectores de Cortante</v>
          </cell>
        </row>
        <row r="888">
          <cell r="A888">
            <v>0</v>
          </cell>
          <cell r="B888" t="str">
            <v>Conectores de cortantes Ø 1/2'' x 3''</v>
          </cell>
          <cell r="C888">
            <v>0</v>
          </cell>
          <cell r="D888">
            <v>0</v>
          </cell>
          <cell r="E888" t="str">
            <v>UD</v>
          </cell>
          <cell r="F888">
            <v>42.37</v>
          </cell>
          <cell r="G888">
            <v>7.63</v>
          </cell>
          <cell r="H888">
            <v>0</v>
          </cell>
          <cell r="I888">
            <v>0</v>
          </cell>
        </row>
        <row r="889">
          <cell r="B889" t="str">
            <v>Pinturas</v>
          </cell>
        </row>
        <row r="890">
          <cell r="B890" t="str">
            <v>Pintura Multi-Purpose Epoxy Haze Gray</v>
          </cell>
          <cell r="C890">
            <v>1.3347202837333332</v>
          </cell>
          <cell r="D890">
            <v>3.9556724588758457E-3</v>
          </cell>
          <cell r="E890" t="str">
            <v>cub</v>
          </cell>
          <cell r="F890">
            <v>5925.0254237288136</v>
          </cell>
          <cell r="G890">
            <v>1066.5</v>
          </cell>
          <cell r="H890">
            <v>9368.64</v>
          </cell>
        </row>
        <row r="891">
          <cell r="B891" t="str">
            <v>Pintura High Gloss Urethane Gris Perla</v>
          </cell>
          <cell r="C891">
            <v>1.3347202837333332</v>
          </cell>
          <cell r="D891">
            <v>3.9556724588758457E-3</v>
          </cell>
          <cell r="E891" t="str">
            <v>Gls</v>
          </cell>
          <cell r="F891">
            <v>2154.5508474576272</v>
          </cell>
          <cell r="G891">
            <v>387.82</v>
          </cell>
          <cell r="H891">
            <v>3406.78</v>
          </cell>
        </row>
        <row r="892">
          <cell r="B892" t="str">
            <v>Grout</v>
          </cell>
        </row>
        <row r="893">
          <cell r="B893" t="str">
            <v>Mortero Listo Grout 640 kg/cm²</v>
          </cell>
          <cell r="C893">
            <v>5.8085839163076924</v>
          </cell>
          <cell r="D893">
            <v>1.5738101576815614E-2</v>
          </cell>
          <cell r="E893" t="str">
            <v>fdas</v>
          </cell>
          <cell r="F893">
            <v>650</v>
          </cell>
          <cell r="G893">
            <v>117</v>
          </cell>
          <cell r="H893">
            <v>4525.3</v>
          </cell>
        </row>
        <row r="894">
          <cell r="B894" t="str">
            <v>Miscelaneos</v>
          </cell>
        </row>
        <row r="895">
          <cell r="B895" t="str">
            <v>Electrodo E70XX Universal 1/8''</v>
          </cell>
          <cell r="C895">
            <v>252.29842519685047</v>
          </cell>
          <cell r="D895">
            <v>6.2418271073591617E-6</v>
          </cell>
          <cell r="E895" t="str">
            <v>Lbs</v>
          </cell>
          <cell r="F895">
            <v>98</v>
          </cell>
          <cell r="G895">
            <v>17.64</v>
          </cell>
          <cell r="H895">
            <v>29175.97</v>
          </cell>
        </row>
        <row r="896">
          <cell r="B896" t="str">
            <v>Acetileno 390</v>
          </cell>
          <cell r="C896">
            <v>504.59685039370095</v>
          </cell>
          <cell r="D896">
            <v>6.2418271073591617E-6</v>
          </cell>
          <cell r="E896" t="str">
            <v>p3</v>
          </cell>
          <cell r="F896">
            <v>9.6525423728813564</v>
          </cell>
          <cell r="G896">
            <v>1.74</v>
          </cell>
          <cell r="H896">
            <v>5748.68</v>
          </cell>
        </row>
        <row r="897">
          <cell r="B897" t="str">
            <v>Oxigeno Industrial 220</v>
          </cell>
          <cell r="C897">
            <v>166.51696062992133</v>
          </cell>
          <cell r="D897">
            <v>4.986841566442387E-4</v>
          </cell>
          <cell r="E897" t="str">
            <v>p3</v>
          </cell>
          <cell r="F897">
            <v>2.6864406779661016</v>
          </cell>
          <cell r="G897">
            <v>0.48</v>
          </cell>
          <cell r="H897">
            <v>527.53</v>
          </cell>
        </row>
        <row r="898">
          <cell r="B898" t="str">
            <v>Disco p/ esmerilar</v>
          </cell>
          <cell r="C898">
            <v>20</v>
          </cell>
          <cell r="D898">
            <v>0</v>
          </cell>
          <cell r="E898" t="str">
            <v>Ud</v>
          </cell>
          <cell r="F898">
            <v>150</v>
          </cell>
          <cell r="G898">
            <v>27</v>
          </cell>
          <cell r="H898">
            <v>3540</v>
          </cell>
        </row>
        <row r="899">
          <cell r="B899" t="str">
            <v>Mano de Obra</v>
          </cell>
        </row>
        <row r="900">
          <cell r="B900" t="str">
            <v>Frabricación</v>
          </cell>
        </row>
        <row r="901">
          <cell r="B901" t="str">
            <v>SandBlasting Superficie Metálicas</v>
          </cell>
          <cell r="C901">
            <v>100.10402128</v>
          </cell>
          <cell r="D901">
            <v>5.972507321437805E-5</v>
          </cell>
          <cell r="E901" t="str">
            <v>m2</v>
          </cell>
          <cell r="F901">
            <v>169.5</v>
          </cell>
          <cell r="G901">
            <v>30.51</v>
          </cell>
          <cell r="H901">
            <v>20023</v>
          </cell>
        </row>
        <row r="902">
          <cell r="B902" t="str">
            <v>Fabricación Estructura Metalica - Columna</v>
          </cell>
          <cell r="C902">
            <v>3.959973753280841</v>
          </cell>
          <cell r="D902">
            <v>6.6280033137130581E-6</v>
          </cell>
          <cell r="E902" t="str">
            <v>ton</v>
          </cell>
          <cell r="F902">
            <v>11999.999999999998</v>
          </cell>
          <cell r="G902">
            <v>2160</v>
          </cell>
          <cell r="H902">
            <v>56073.599999999999</v>
          </cell>
        </row>
        <row r="903">
          <cell r="B903" t="str">
            <v>Fabricación Estructura Metalica - Placa</v>
          </cell>
          <cell r="C903">
            <v>0.24500000000000002</v>
          </cell>
          <cell r="D903">
            <v>2.0408163265306024E-2</v>
          </cell>
          <cell r="E903" t="str">
            <v>ton</v>
          </cell>
          <cell r="F903">
            <v>22000</v>
          </cell>
          <cell r="G903">
            <v>3960</v>
          </cell>
          <cell r="H903">
            <v>6490</v>
          </cell>
        </row>
        <row r="904">
          <cell r="B904" t="str">
            <v>Pintura de Taller</v>
          </cell>
        </row>
        <row r="905">
          <cell r="B905" t="str">
            <v>MO-1001-12 [PEM] Pintor Estructura Metálica</v>
          </cell>
          <cell r="C905">
            <v>4</v>
          </cell>
          <cell r="D905">
            <v>0</v>
          </cell>
          <cell r="E905" t="str">
            <v>Día</v>
          </cell>
          <cell r="F905">
            <v>737.38099547511399</v>
          </cell>
          <cell r="G905">
            <v>132.72999999999999</v>
          </cell>
          <cell r="H905">
            <v>3480.44</v>
          </cell>
        </row>
        <row r="906">
          <cell r="B906" t="str">
            <v>MO-1001-14 [AyEM] Ayudante Estructuras Metálica</v>
          </cell>
          <cell r="C906">
            <v>4</v>
          </cell>
          <cell r="D906">
            <v>0</v>
          </cell>
          <cell r="E906" t="str">
            <v>Día</v>
          </cell>
          <cell r="F906">
            <v>866.50045248868685</v>
          </cell>
          <cell r="G906">
            <v>155.97</v>
          </cell>
          <cell r="H906">
            <v>4089.88</v>
          </cell>
        </row>
        <row r="907">
          <cell r="B907" t="str">
            <v>Servicios, Herramientas y Equipos</v>
          </cell>
        </row>
        <row r="908">
          <cell r="B908" t="str">
            <v>Compresor p/ Pintura</v>
          </cell>
          <cell r="C908">
            <v>32</v>
          </cell>
          <cell r="D908">
            <v>0</v>
          </cell>
          <cell r="E908" t="str">
            <v>Hr</v>
          </cell>
          <cell r="F908">
            <v>63.56</v>
          </cell>
          <cell r="G908">
            <v>11.44</v>
          </cell>
          <cell r="H908">
            <v>2400</v>
          </cell>
        </row>
        <row r="909">
          <cell r="A909">
            <v>82.25</v>
          </cell>
          <cell r="B909" t="str">
            <v>Columna W14X34 de 17.75 m + Placa Base Plate 3/4 '' + Esparragos y Pernos: Perno ø 1'' x 24'' F1554 A36 (6)ud ( incluye Frabricación &amp; Pintura de Taller)</v>
          </cell>
          <cell r="C909">
            <v>4</v>
          </cell>
          <cell r="E909" t="str">
            <v>Ud</v>
          </cell>
          <cell r="G909">
            <v>51.210207871568151</v>
          </cell>
          <cell r="I909">
            <v>107668.79</v>
          </cell>
        </row>
        <row r="911">
          <cell r="A911">
            <v>83.25</v>
          </cell>
          <cell r="B911" t="str">
            <v>Análisis de Precio Unitario de 2.00 Ud de Columna W14X34 de 18.95 m + Placa Base Plate 3/4 '' + Esparragos y Pernos: Perno ø 1'' x 24'' F1554 A36 (6)ud ( incluye Frabricación &amp; Pintura de Taller):</v>
          </cell>
          <cell r="H911" t="str">
            <v>Comandancia</v>
          </cell>
        </row>
        <row r="912">
          <cell r="B912" t="str">
            <v>Materiales</v>
          </cell>
        </row>
        <row r="913">
          <cell r="A913" t="str">
            <v>lbm</v>
          </cell>
          <cell r="B913" t="str">
            <v>Columna</v>
          </cell>
          <cell r="C913">
            <v>18.95</v>
          </cell>
          <cell r="D913" t="str">
            <v>m</v>
          </cell>
          <cell r="I913" t="str">
            <v>perimeter</v>
          </cell>
        </row>
        <row r="914">
          <cell r="A914">
            <v>34</v>
          </cell>
          <cell r="B914" t="str">
            <v>W14X34</v>
          </cell>
          <cell r="C914">
            <v>124.34383202099738</v>
          </cell>
          <cell r="D914">
            <v>4.5488126649076456E-2</v>
          </cell>
          <cell r="E914" t="str">
            <v>pl</v>
          </cell>
          <cell r="F914">
            <v>918</v>
          </cell>
          <cell r="G914">
            <v>165.24</v>
          </cell>
          <cell r="H914">
            <v>140821.20000000001</v>
          </cell>
          <cell r="I914">
            <v>4.4883333333333333</v>
          </cell>
        </row>
        <row r="915">
          <cell r="B915" t="str">
            <v>Placa Base</v>
          </cell>
        </row>
        <row r="916">
          <cell r="A916">
            <v>30.625</v>
          </cell>
          <cell r="B916" t="str">
            <v>Plate 3/4 ''</v>
          </cell>
          <cell r="C916">
            <v>8</v>
          </cell>
          <cell r="D916">
            <v>0</v>
          </cell>
          <cell r="E916" t="str">
            <v>p2</v>
          </cell>
          <cell r="F916">
            <v>704.375</v>
          </cell>
          <cell r="G916">
            <v>126.79</v>
          </cell>
          <cell r="H916">
            <v>6649.32</v>
          </cell>
          <cell r="I916">
            <v>2</v>
          </cell>
        </row>
        <row r="917">
          <cell r="B917" t="str">
            <v>Esparragos y Pernos:</v>
          </cell>
          <cell r="C917">
            <v>6</v>
          </cell>
        </row>
        <row r="918">
          <cell r="A918">
            <v>0</v>
          </cell>
          <cell r="B918" t="str">
            <v>Perno ø 1'' x 24'' F1554 A36</v>
          </cell>
          <cell r="C918">
            <v>12</v>
          </cell>
          <cell r="D918">
            <v>5.0000000000000121E-2</v>
          </cell>
          <cell r="E918" t="str">
            <v>Ud</v>
          </cell>
          <cell r="F918">
            <v>300</v>
          </cell>
          <cell r="G918">
            <v>54</v>
          </cell>
          <cell r="H918">
            <v>4460.3999999999996</v>
          </cell>
        </row>
        <row r="919">
          <cell r="B919" t="str">
            <v>Conexión Shear plate</v>
          </cell>
        </row>
        <row r="920">
          <cell r="A920">
            <v>31.3</v>
          </cell>
          <cell r="B920" t="str">
            <v>2L4X4X5/8</v>
          </cell>
          <cell r="C920">
            <v>0</v>
          </cell>
          <cell r="D920">
            <v>0</v>
          </cell>
          <cell r="E920" t="str">
            <v>pl</v>
          </cell>
          <cell r="F920">
            <v>340</v>
          </cell>
          <cell r="G920">
            <v>61.2</v>
          </cell>
          <cell r="H920">
            <v>0</v>
          </cell>
          <cell r="I920">
            <v>1.3333333333333333</v>
          </cell>
        </row>
        <row r="921">
          <cell r="B921" t="str">
            <v>Tornillería (para Vigas Girder)</v>
          </cell>
        </row>
        <row r="922">
          <cell r="A922">
            <v>0</v>
          </cell>
          <cell r="B922" t="str">
            <v>Perno Ø  - A325   3/4'' x 1 3/4''</v>
          </cell>
          <cell r="C922">
            <v>0</v>
          </cell>
          <cell r="D922">
            <v>0</v>
          </cell>
          <cell r="E922" t="str">
            <v>Ud</v>
          </cell>
          <cell r="F922">
            <v>31.194915254237291</v>
          </cell>
          <cell r="G922">
            <v>5.62</v>
          </cell>
          <cell r="H922">
            <v>0</v>
          </cell>
          <cell r="I922">
            <v>0</v>
          </cell>
        </row>
        <row r="923">
          <cell r="B923" t="str">
            <v>Perno Ø  - A325   3/4'' x 2 1/4''</v>
          </cell>
          <cell r="C923">
            <v>0</v>
          </cell>
          <cell r="D923">
            <v>0</v>
          </cell>
          <cell r="E923" t="str">
            <v>Ud</v>
          </cell>
          <cell r="F923">
            <v>33.33898305084746</v>
          </cell>
          <cell r="G923">
            <v>6</v>
          </cell>
          <cell r="H923">
            <v>0</v>
          </cell>
        </row>
        <row r="924">
          <cell r="B924" t="str">
            <v>Conectores de Cortante</v>
          </cell>
        </row>
        <row r="925">
          <cell r="A925">
            <v>0</v>
          </cell>
          <cell r="B925" t="str">
            <v>Conectores de cortantes Ø 1/2'' x 3''</v>
          </cell>
          <cell r="C925">
            <v>0</v>
          </cell>
          <cell r="D925">
            <v>0</v>
          </cell>
          <cell r="E925" t="str">
            <v>UD</v>
          </cell>
          <cell r="F925">
            <v>42.37</v>
          </cell>
          <cell r="G925">
            <v>7.63</v>
          </cell>
          <cell r="H925">
            <v>0</v>
          </cell>
          <cell r="I925">
            <v>0</v>
          </cell>
        </row>
        <row r="926">
          <cell r="B926" t="str">
            <v>Pinturas</v>
          </cell>
        </row>
        <row r="927">
          <cell r="B927" t="str">
            <v>Pintura Multi-Purpose Epoxy Haze Gray</v>
          </cell>
          <cell r="C927">
            <v>0.71113754986666655</v>
          </cell>
          <cell r="D927">
            <v>1.2462357155792253E-2</v>
          </cell>
          <cell r="E927" t="str">
            <v>cub</v>
          </cell>
          <cell r="F927">
            <v>5925.0254237288136</v>
          </cell>
          <cell r="G927">
            <v>1066.5</v>
          </cell>
          <cell r="H927">
            <v>5033.8999999999996</v>
          </cell>
        </row>
        <row r="928">
          <cell r="B928" t="str">
            <v>Pintura High Gloss Urethane Gris Perla</v>
          </cell>
          <cell r="C928">
            <v>0.71113754986666655</v>
          </cell>
          <cell r="D928">
            <v>1.2462357155792253E-2</v>
          </cell>
          <cell r="E928" t="str">
            <v>Gls</v>
          </cell>
          <cell r="F928">
            <v>2154.5508474576272</v>
          </cell>
          <cell r="G928">
            <v>387.82</v>
          </cell>
          <cell r="H928">
            <v>1830.51</v>
          </cell>
        </row>
        <row r="929">
          <cell r="B929" t="str">
            <v>Grout</v>
          </cell>
        </row>
        <row r="930">
          <cell r="B930" t="str">
            <v>Mortero Listo Grout 640 kg/cm²</v>
          </cell>
          <cell r="C930">
            <v>2.9042919581538462</v>
          </cell>
          <cell r="D930">
            <v>3.2954001603541241E-2</v>
          </cell>
          <cell r="E930" t="str">
            <v>fdas</v>
          </cell>
          <cell r="F930">
            <v>650</v>
          </cell>
          <cell r="G930">
            <v>117</v>
          </cell>
          <cell r="H930">
            <v>2301</v>
          </cell>
        </row>
        <row r="931">
          <cell r="B931" t="str">
            <v>Miscelaneos</v>
          </cell>
        </row>
        <row r="932">
          <cell r="B932" t="str">
            <v>Electrodo E70XX Universal 1/8''</v>
          </cell>
          <cell r="C932">
            <v>134.18070866141733</v>
          </cell>
          <cell r="D932">
            <v>1.4377132730285626E-4</v>
          </cell>
          <cell r="E932" t="str">
            <v>Lbs</v>
          </cell>
          <cell r="F932">
            <v>98</v>
          </cell>
          <cell r="G932">
            <v>17.64</v>
          </cell>
          <cell r="H932">
            <v>15518.89</v>
          </cell>
        </row>
        <row r="933">
          <cell r="B933" t="str">
            <v>Acetileno 390</v>
          </cell>
          <cell r="C933">
            <v>268.36141732283465</v>
          </cell>
          <cell r="D933">
            <v>1.4377132730285626E-4</v>
          </cell>
          <cell r="E933" t="str">
            <v>p3</v>
          </cell>
          <cell r="F933">
            <v>9.6525423728813564</v>
          </cell>
          <cell r="G933">
            <v>1.74</v>
          </cell>
          <cell r="H933">
            <v>3057.76</v>
          </cell>
        </row>
        <row r="934">
          <cell r="B934" t="str">
            <v>Oxigeno Industrial 220</v>
          </cell>
          <cell r="C934">
            <v>88.559267716535444</v>
          </cell>
          <cell r="D934">
            <v>4.5994377002914921E-4</v>
          </cell>
          <cell r="E934" t="str">
            <v>p3</v>
          </cell>
          <cell r="F934">
            <v>2.6864406779661016</v>
          </cell>
          <cell r="G934">
            <v>0.48</v>
          </cell>
          <cell r="H934">
            <v>280.55</v>
          </cell>
        </row>
        <row r="935">
          <cell r="B935" t="str">
            <v>Disco p/ esmerilar</v>
          </cell>
          <cell r="C935">
            <v>10</v>
          </cell>
          <cell r="D935">
            <v>0</v>
          </cell>
          <cell r="E935" t="str">
            <v>Ud</v>
          </cell>
          <cell r="F935">
            <v>150</v>
          </cell>
          <cell r="G935">
            <v>27</v>
          </cell>
          <cell r="H935">
            <v>1770</v>
          </cell>
        </row>
        <row r="936">
          <cell r="B936" t="str">
            <v>Mano de Obra</v>
          </cell>
        </row>
        <row r="937">
          <cell r="B937" t="str">
            <v>Frabricación</v>
          </cell>
        </row>
        <row r="938">
          <cell r="B938" t="str">
            <v>SandBlasting Superficie Metálicas</v>
          </cell>
          <cell r="C938">
            <v>53.335316239999997</v>
          </cell>
          <cell r="D938">
            <v>8.7817234999224456E-5</v>
          </cell>
          <cell r="E938" t="str">
            <v>m2</v>
          </cell>
          <cell r="F938">
            <v>169.5</v>
          </cell>
          <cell r="G938">
            <v>30.51</v>
          </cell>
          <cell r="H938">
            <v>10668.53</v>
          </cell>
        </row>
        <row r="939">
          <cell r="B939" t="str">
            <v>Fabricación Estructura Metalica - Columna</v>
          </cell>
          <cell r="C939">
            <v>2.1138451443569557</v>
          </cell>
          <cell r="D939">
            <v>2.9116871022814464E-3</v>
          </cell>
          <cell r="E939" t="str">
            <v>ton</v>
          </cell>
          <cell r="F939">
            <v>11999.999999999998</v>
          </cell>
          <cell r="G939">
            <v>2160</v>
          </cell>
          <cell r="H939">
            <v>30019.200000000001</v>
          </cell>
        </row>
        <row r="940">
          <cell r="B940" t="str">
            <v>Fabricación Estructura Metalica - Placa</v>
          </cell>
          <cell r="C940">
            <v>0.12250000000000001</v>
          </cell>
          <cell r="D940">
            <v>6.1224489795918303E-2</v>
          </cell>
          <cell r="E940" t="str">
            <v>ton</v>
          </cell>
          <cell r="F940">
            <v>22000</v>
          </cell>
          <cell r="G940">
            <v>3960</v>
          </cell>
          <cell r="H940">
            <v>3374.8</v>
          </cell>
        </row>
        <row r="941">
          <cell r="B941" t="str">
            <v>Pintura de Taller</v>
          </cell>
        </row>
        <row r="942">
          <cell r="B942" t="str">
            <v>MO-1001-12 [PEM] Pintor Estructura Metálica</v>
          </cell>
          <cell r="C942">
            <v>2</v>
          </cell>
          <cell r="D942">
            <v>0</v>
          </cell>
          <cell r="E942" t="str">
            <v>Día</v>
          </cell>
          <cell r="F942">
            <v>737.38099547511399</v>
          </cell>
          <cell r="G942">
            <v>132.72999999999999</v>
          </cell>
          <cell r="H942">
            <v>1740.22</v>
          </cell>
        </row>
        <row r="943">
          <cell r="B943" t="str">
            <v>MO-1001-14 [AyEM] Ayudante Estructuras Metálica</v>
          </cell>
          <cell r="C943">
            <v>2</v>
          </cell>
          <cell r="D943">
            <v>0</v>
          </cell>
          <cell r="E943" t="str">
            <v>Día</v>
          </cell>
          <cell r="F943">
            <v>866.50045248868685</v>
          </cell>
          <cell r="G943">
            <v>155.97</v>
          </cell>
          <cell r="H943">
            <v>2044.94</v>
          </cell>
        </row>
        <row r="944">
          <cell r="B944" t="str">
            <v>Servicios, Herramientas y Equipos</v>
          </cell>
        </row>
        <row r="945">
          <cell r="B945" t="str">
            <v>Compresor p/ Pintura</v>
          </cell>
          <cell r="C945">
            <v>16</v>
          </cell>
          <cell r="D945">
            <v>0</v>
          </cell>
          <cell r="E945" t="str">
            <v>Hr</v>
          </cell>
          <cell r="F945">
            <v>63.56</v>
          </cell>
          <cell r="G945">
            <v>11.44</v>
          </cell>
          <cell r="H945">
            <v>1200</v>
          </cell>
        </row>
        <row r="946">
          <cell r="A946">
            <v>83.25</v>
          </cell>
          <cell r="B946" t="str">
            <v>Columna W14X34 de 18.95 m + Placa Base Plate 3/4 '' + Esparragos y Pernos: Perno ø 1'' x 24'' F1554 A36 (6)ud ( incluye Frabricación &amp; Pintura de Taller)</v>
          </cell>
          <cell r="C946">
            <v>2</v>
          </cell>
          <cell r="E946" t="str">
            <v>Ud</v>
          </cell>
          <cell r="G946">
            <v>51.595618096408948</v>
          </cell>
          <cell r="I946">
            <v>115385.61</v>
          </cell>
        </row>
        <row r="948">
          <cell r="A948">
            <v>84.25</v>
          </cell>
          <cell r="B948" t="str">
            <v>Análisis de Precio Unitario de 6.00 Ud de Columna Pipe6STD de 4.80 m + Placa Base Plate 3/4 '' + Esparragos y Pernos: Perno ø 1'' x 24'' F1554 A36 (6)ud ( incluye Frabricación &amp; Pintura de Taller):</v>
          </cell>
          <cell r="H948" t="str">
            <v>Comandancia</v>
          </cell>
        </row>
        <row r="949">
          <cell r="B949" t="str">
            <v>Materiales</v>
          </cell>
        </row>
        <row r="950">
          <cell r="A950" t="str">
            <v>lbm</v>
          </cell>
          <cell r="B950" t="str">
            <v>Columna</v>
          </cell>
          <cell r="C950">
            <v>4.8</v>
          </cell>
          <cell r="D950" t="str">
            <v>m</v>
          </cell>
          <cell r="I950" t="str">
            <v>perimeter</v>
          </cell>
        </row>
        <row r="951">
          <cell r="A951">
            <v>19</v>
          </cell>
          <cell r="B951" t="str">
            <v>Pipe6STD</v>
          </cell>
          <cell r="C951">
            <v>94.488188976377955</v>
          </cell>
          <cell r="D951">
            <v>5.8333333333333307E-2</v>
          </cell>
          <cell r="E951" t="str">
            <v>pl</v>
          </cell>
          <cell r="F951">
            <v>513</v>
          </cell>
          <cell r="G951">
            <v>92.34</v>
          </cell>
          <cell r="H951">
            <v>60534</v>
          </cell>
          <cell r="I951">
            <v>1.734420944169365</v>
          </cell>
        </row>
        <row r="952">
          <cell r="B952" t="str">
            <v>Placa Base</v>
          </cell>
        </row>
        <row r="953">
          <cell r="A953">
            <v>30.625</v>
          </cell>
          <cell r="B953" t="str">
            <v>Plate 3/4 ''</v>
          </cell>
          <cell r="C953">
            <v>24</v>
          </cell>
          <cell r="D953">
            <v>0</v>
          </cell>
          <cell r="E953" t="str">
            <v>p2</v>
          </cell>
          <cell r="F953">
            <v>704.375</v>
          </cell>
          <cell r="G953">
            <v>126.79</v>
          </cell>
          <cell r="H953">
            <v>19947.96</v>
          </cell>
          <cell r="I953">
            <v>2</v>
          </cell>
        </row>
        <row r="954">
          <cell r="B954" t="str">
            <v>Esparragos y Pernos:</v>
          </cell>
          <cell r="C954">
            <v>6</v>
          </cell>
        </row>
        <row r="955">
          <cell r="A955">
            <v>0</v>
          </cell>
          <cell r="B955" t="str">
            <v>Perno ø 1'' x 24'' F1554 A36</v>
          </cell>
          <cell r="C955">
            <v>36</v>
          </cell>
          <cell r="D955">
            <v>2.0833333333333332E-2</v>
          </cell>
          <cell r="E955" t="str">
            <v>Ud</v>
          </cell>
          <cell r="F955">
            <v>300</v>
          </cell>
          <cell r="G955">
            <v>54</v>
          </cell>
          <cell r="H955">
            <v>13009.5</v>
          </cell>
        </row>
        <row r="956">
          <cell r="B956" t="str">
            <v>Conexión Shear plate</v>
          </cell>
        </row>
        <row r="957">
          <cell r="A957">
            <v>31.3</v>
          </cell>
          <cell r="B957" t="str">
            <v>2L4X4X5/8</v>
          </cell>
          <cell r="C957">
            <v>0</v>
          </cell>
          <cell r="D957">
            <v>0</v>
          </cell>
          <cell r="E957" t="str">
            <v>pl</v>
          </cell>
          <cell r="F957">
            <v>340</v>
          </cell>
          <cell r="G957">
            <v>61.2</v>
          </cell>
          <cell r="H957">
            <v>0</v>
          </cell>
          <cell r="I957">
            <v>1.3333333333333333</v>
          </cell>
        </row>
        <row r="958">
          <cell r="B958" t="str">
            <v>Tornillería (para Vigas Girder)</v>
          </cell>
        </row>
        <row r="959">
          <cell r="A959">
            <v>0</v>
          </cell>
          <cell r="B959" t="str">
            <v>Perno Ø  - A325   3/4'' x 1 3/4''</v>
          </cell>
          <cell r="C959">
            <v>0</v>
          </cell>
          <cell r="D959">
            <v>0</v>
          </cell>
          <cell r="E959" t="str">
            <v>Ud</v>
          </cell>
          <cell r="F959">
            <v>31.194915254237291</v>
          </cell>
          <cell r="G959">
            <v>5.62</v>
          </cell>
          <cell r="H959">
            <v>0</v>
          </cell>
          <cell r="I959">
            <v>0</v>
          </cell>
        </row>
        <row r="960">
          <cell r="B960" t="str">
            <v>Perno Ø  - A325   3/4'' x 2 1/4''</v>
          </cell>
          <cell r="C960">
            <v>0</v>
          </cell>
          <cell r="D960">
            <v>0</v>
          </cell>
          <cell r="E960" t="str">
            <v>Ud</v>
          </cell>
          <cell r="F960">
            <v>33.33898305084746</v>
          </cell>
          <cell r="G960">
            <v>6</v>
          </cell>
          <cell r="H960">
            <v>0</v>
          </cell>
        </row>
        <row r="961">
          <cell r="B961" t="str">
            <v>Conectores de Cortante</v>
          </cell>
        </row>
        <row r="962">
          <cell r="A962">
            <v>0</v>
          </cell>
          <cell r="B962" t="str">
            <v>Conectores de cortantes Ø 1/2'' x 3''</v>
          </cell>
          <cell r="C962">
            <v>0</v>
          </cell>
          <cell r="D962">
            <v>0</v>
          </cell>
          <cell r="E962" t="str">
            <v>UD</v>
          </cell>
          <cell r="F962">
            <v>42.37</v>
          </cell>
          <cell r="G962">
            <v>7.63</v>
          </cell>
          <cell r="H962">
            <v>0</v>
          </cell>
          <cell r="I962">
            <v>0</v>
          </cell>
        </row>
        <row r="963">
          <cell r="B963" t="str">
            <v>Pinturas</v>
          </cell>
        </row>
        <row r="964">
          <cell r="B964" t="str">
            <v>Pintura Multi-Purpose Epoxy Haze Gray</v>
          </cell>
          <cell r="C964">
            <v>0.26246012305260386</v>
          </cell>
          <cell r="D964">
            <v>2.8727704840270058E-2</v>
          </cell>
          <cell r="E964" t="str">
            <v>cub</v>
          </cell>
          <cell r="F964">
            <v>5925.0254237288136</v>
          </cell>
          <cell r="G964">
            <v>1066.5</v>
          </cell>
          <cell r="H964">
            <v>1887.71</v>
          </cell>
        </row>
        <row r="965">
          <cell r="B965" t="str">
            <v>Pintura High Gloss Urethane Gris Perla</v>
          </cell>
          <cell r="C965">
            <v>0.26246012305260386</v>
          </cell>
          <cell r="D965">
            <v>2.8727704840270058E-2</v>
          </cell>
          <cell r="E965" t="str">
            <v>Gls</v>
          </cell>
          <cell r="F965">
            <v>2154.5508474576272</v>
          </cell>
          <cell r="G965">
            <v>387.82</v>
          </cell>
          <cell r="H965">
            <v>686.44</v>
          </cell>
        </row>
        <row r="966">
          <cell r="B966" t="str">
            <v>Grout</v>
          </cell>
        </row>
        <row r="967">
          <cell r="B967" t="str">
            <v>Mortero Listo Grout 640 kg/cm²</v>
          </cell>
          <cell r="C967">
            <v>8.7128758744615382</v>
          </cell>
          <cell r="D967">
            <v>9.9994682345737919E-3</v>
          </cell>
          <cell r="E967" t="str">
            <v>fdas</v>
          </cell>
          <cell r="F967">
            <v>650</v>
          </cell>
          <cell r="G967">
            <v>117</v>
          </cell>
          <cell r="H967">
            <v>6749.6</v>
          </cell>
        </row>
        <row r="968">
          <cell r="B968" t="str">
            <v>Miscelaneos</v>
          </cell>
        </row>
        <row r="969">
          <cell r="B969" t="str">
            <v>Electrodo E70XX Universal 1/8''</v>
          </cell>
          <cell r="C969">
            <v>75.908267716535448</v>
          </cell>
          <cell r="D969">
            <v>1.2084623483585213E-3</v>
          </cell>
          <cell r="E969" t="str">
            <v>Lbs</v>
          </cell>
          <cell r="F969">
            <v>98</v>
          </cell>
          <cell r="G969">
            <v>17.64</v>
          </cell>
          <cell r="H969">
            <v>8788.64</v>
          </cell>
        </row>
        <row r="970">
          <cell r="B970" t="str">
            <v>Acetileno 390</v>
          </cell>
          <cell r="C970">
            <v>151.8165354330709</v>
          </cell>
          <cell r="D970">
            <v>5.4977257049779659E-4</v>
          </cell>
          <cell r="E970" t="str">
            <v>p3</v>
          </cell>
          <cell r="F970">
            <v>9.6525423728813564</v>
          </cell>
          <cell r="G970">
            <v>1.74</v>
          </cell>
          <cell r="H970">
            <v>1730.53</v>
          </cell>
        </row>
        <row r="971">
          <cell r="B971" t="str">
            <v>Oxigeno Industrial 220</v>
          </cell>
          <cell r="C971">
            <v>50.0994566929134</v>
          </cell>
          <cell r="D971">
            <v>1.0844570429817383E-5</v>
          </cell>
          <cell r="E971" t="str">
            <v>p3</v>
          </cell>
          <cell r="F971">
            <v>2.6864406779661016</v>
          </cell>
          <cell r="G971">
            <v>0.48</v>
          </cell>
          <cell r="H971">
            <v>158.63999999999999</v>
          </cell>
        </row>
        <row r="972">
          <cell r="B972" t="str">
            <v>Disco p/ esmerilar</v>
          </cell>
          <cell r="C972">
            <v>10</v>
          </cell>
          <cell r="D972">
            <v>0</v>
          </cell>
          <cell r="E972" t="str">
            <v>Ud</v>
          </cell>
          <cell r="F972">
            <v>150</v>
          </cell>
          <cell r="G972">
            <v>27</v>
          </cell>
          <cell r="H972">
            <v>1770</v>
          </cell>
        </row>
        <row r="973">
          <cell r="B973" t="str">
            <v>Mano de Obra</v>
          </cell>
        </row>
        <row r="974">
          <cell r="B974" t="str">
            <v>Frabricación</v>
          </cell>
        </row>
        <row r="975">
          <cell r="B975" t="str">
            <v>SandBlasting Superficie Metálicas</v>
          </cell>
          <cell r="C975">
            <v>19.684509228945288</v>
          </cell>
          <cell r="D975">
            <v>2.7893868172438078E-4</v>
          </cell>
          <cell r="E975" t="str">
            <v>m2</v>
          </cell>
          <cell r="F975">
            <v>169.5</v>
          </cell>
          <cell r="G975">
            <v>30.51</v>
          </cell>
          <cell r="H975">
            <v>3938.2</v>
          </cell>
        </row>
        <row r="976">
          <cell r="B976" t="str">
            <v>Fabricación Estructura Metalica - Columna</v>
          </cell>
          <cell r="C976">
            <v>0.89763779527559084</v>
          </cell>
          <cell r="D976">
            <v>2.6315789473681187E-3</v>
          </cell>
          <cell r="E976" t="str">
            <v>ton</v>
          </cell>
          <cell r="F976">
            <v>11999.999999999998</v>
          </cell>
          <cell r="G976">
            <v>2160</v>
          </cell>
          <cell r="H976">
            <v>12744</v>
          </cell>
        </row>
        <row r="977">
          <cell r="B977" t="str">
            <v>Fabricación Estructura Metalica - Placa</v>
          </cell>
          <cell r="C977">
            <v>0.36750000000000005</v>
          </cell>
          <cell r="D977">
            <v>6.8027210884352282E-3</v>
          </cell>
          <cell r="E977" t="str">
            <v>ton</v>
          </cell>
          <cell r="F977">
            <v>22000</v>
          </cell>
          <cell r="G977">
            <v>3960</v>
          </cell>
          <cell r="H977">
            <v>9605.2000000000007</v>
          </cell>
        </row>
        <row r="978">
          <cell r="B978" t="str">
            <v>Pintura de Taller</v>
          </cell>
        </row>
        <row r="979">
          <cell r="B979" t="str">
            <v>MO-1001-12 [PEM] Pintor Estructura Metálica</v>
          </cell>
          <cell r="C979">
            <v>6</v>
          </cell>
          <cell r="D979">
            <v>0</v>
          </cell>
          <cell r="E979" t="str">
            <v>Día</v>
          </cell>
          <cell r="F979">
            <v>737.38099547511399</v>
          </cell>
          <cell r="G979">
            <v>132.72999999999999</v>
          </cell>
          <cell r="H979">
            <v>5220.67</v>
          </cell>
        </row>
        <row r="980">
          <cell r="B980" t="str">
            <v>MO-1001-14 [AyEM] Ayudante Estructuras Metálica</v>
          </cell>
          <cell r="C980">
            <v>6</v>
          </cell>
          <cell r="D980">
            <v>0</v>
          </cell>
          <cell r="E980" t="str">
            <v>Día</v>
          </cell>
          <cell r="F980">
            <v>866.50045248868685</v>
          </cell>
          <cell r="G980">
            <v>155.97</v>
          </cell>
          <cell r="H980">
            <v>6134.82</v>
          </cell>
        </row>
        <row r="981">
          <cell r="B981" t="str">
            <v>Servicios, Herramientas y Equipos</v>
          </cell>
        </row>
        <row r="982">
          <cell r="B982" t="str">
            <v>Compresor p/ Pintura</v>
          </cell>
          <cell r="C982">
            <v>48</v>
          </cell>
          <cell r="D982">
            <v>0</v>
          </cell>
          <cell r="E982" t="str">
            <v>Hr</v>
          </cell>
          <cell r="F982">
            <v>63.56</v>
          </cell>
          <cell r="G982">
            <v>11.44</v>
          </cell>
          <cell r="H982">
            <v>3600</v>
          </cell>
        </row>
        <row r="983">
          <cell r="A983">
            <v>84.25</v>
          </cell>
          <cell r="B983" t="str">
            <v>Columna Pipe6STD de 4.80 m + Placa Base Plate 3/4 '' + Esparragos y Pernos: Perno ø 1'' x 24'' F1554 A36 (6)ud ( incluye Frabricación &amp; Pintura de Taller)</v>
          </cell>
          <cell r="C983">
            <v>6</v>
          </cell>
          <cell r="E983" t="str">
            <v>Ud</v>
          </cell>
          <cell r="G983">
            <v>61.85330585507787</v>
          </cell>
          <cell r="I983">
            <v>26084.32</v>
          </cell>
        </row>
        <row r="985">
          <cell r="A985">
            <v>85.25</v>
          </cell>
          <cell r="B985" t="str">
            <v>Análisis de Precio Unitario de 0.00 Ud de Columnas Doble HSS12X12X1/2 de 12.00 m + Placa Base Plate 2/1 '' + Esparragos y Pernos: Perno ø 1 3/8'' x 20'' F1554 A36 (14)ud ( incluye Frabricación &amp; Pintura de Taller):</v>
          </cell>
          <cell r="H985" t="str">
            <v>Terminal</v>
          </cell>
        </row>
        <row r="986">
          <cell r="B986" t="str">
            <v>Materiales</v>
          </cell>
        </row>
        <row r="987">
          <cell r="A987" t="str">
            <v>lbm</v>
          </cell>
          <cell r="B987" t="str">
            <v>Columnas Doble</v>
          </cell>
          <cell r="C987">
            <v>12</v>
          </cell>
          <cell r="D987" t="str">
            <v>m</v>
          </cell>
          <cell r="I987" t="str">
            <v>perimeter</v>
          </cell>
        </row>
        <row r="988">
          <cell r="A988">
            <v>75.942760980125044</v>
          </cell>
          <cell r="B988" t="str">
            <v>HSS12X12X1/2</v>
          </cell>
          <cell r="C988">
            <v>0</v>
          </cell>
          <cell r="D988">
            <v>0</v>
          </cell>
          <cell r="E988" t="str">
            <v>pl</v>
          </cell>
          <cell r="F988">
            <v>1970.3389999999999</v>
          </cell>
          <cell r="G988">
            <v>354.66</v>
          </cell>
          <cell r="H988">
            <v>0</v>
          </cell>
          <cell r="I988">
            <v>4</v>
          </cell>
        </row>
        <row r="989">
          <cell r="B989" t="str">
            <v>Placa Base</v>
          </cell>
        </row>
        <row r="990">
          <cell r="A990">
            <v>81.666666666666657</v>
          </cell>
          <cell r="B990" t="str">
            <v>Plate 2/1 ''</v>
          </cell>
          <cell r="C990">
            <v>0</v>
          </cell>
          <cell r="D990">
            <v>0</v>
          </cell>
          <cell r="E990" t="str">
            <v>p2</v>
          </cell>
          <cell r="F990">
            <v>1878.333333333333</v>
          </cell>
          <cell r="G990">
            <v>338.1</v>
          </cell>
          <cell r="H990">
            <v>0</v>
          </cell>
          <cell r="I990">
            <v>2</v>
          </cell>
        </row>
        <row r="991">
          <cell r="B991" t="str">
            <v>Esparragos y Pernos:</v>
          </cell>
          <cell r="C991">
            <v>14</v>
          </cell>
        </row>
        <row r="992">
          <cell r="A992">
            <v>0</v>
          </cell>
          <cell r="B992" t="str">
            <v>Perno ø 1 3/8'' x 20'' F1554 A36</v>
          </cell>
          <cell r="C992">
            <v>0</v>
          </cell>
          <cell r="D992">
            <v>0</v>
          </cell>
          <cell r="E992" t="str">
            <v>Ud</v>
          </cell>
          <cell r="F992">
            <v>1560</v>
          </cell>
          <cell r="G992">
            <v>280.8</v>
          </cell>
          <cell r="H992">
            <v>0</v>
          </cell>
        </row>
        <row r="993">
          <cell r="B993" t="str">
            <v>Conexión Shear plate</v>
          </cell>
        </row>
        <row r="994">
          <cell r="A994">
            <v>31.3</v>
          </cell>
          <cell r="B994" t="str">
            <v>2L4X4X5/8</v>
          </cell>
          <cell r="C994">
            <v>0</v>
          </cell>
          <cell r="D994">
            <v>0</v>
          </cell>
          <cell r="E994" t="str">
            <v>pl</v>
          </cell>
          <cell r="F994">
            <v>340</v>
          </cell>
          <cell r="G994">
            <v>61.2</v>
          </cell>
          <cell r="H994">
            <v>0</v>
          </cell>
          <cell r="I994">
            <v>1.3333333333333333</v>
          </cell>
        </row>
        <row r="995">
          <cell r="B995" t="str">
            <v>Tornillería (para Vigas Secundarias)</v>
          </cell>
        </row>
        <row r="996">
          <cell r="A996">
            <v>0</v>
          </cell>
          <cell r="B996" t="str">
            <v>Perno Ø  - A325   3/4'' x 1 3/4''</v>
          </cell>
          <cell r="C996">
            <v>0</v>
          </cell>
          <cell r="D996">
            <v>0</v>
          </cell>
          <cell r="E996" t="str">
            <v>Ud</v>
          </cell>
          <cell r="F996">
            <v>31.194915254237291</v>
          </cell>
          <cell r="G996">
            <v>5.62</v>
          </cell>
          <cell r="H996">
            <v>0</v>
          </cell>
          <cell r="I996">
            <v>0</v>
          </cell>
        </row>
        <row r="997">
          <cell r="B997" t="str">
            <v>Perno Ø  - A325   3/4'' x 2 1/4''</v>
          </cell>
          <cell r="C997">
            <v>0</v>
          </cell>
          <cell r="D997">
            <v>0</v>
          </cell>
          <cell r="E997" t="str">
            <v>Ud</v>
          </cell>
          <cell r="F997">
            <v>33.33898305084746</v>
          </cell>
          <cell r="G997">
            <v>6</v>
          </cell>
          <cell r="H997">
            <v>0</v>
          </cell>
        </row>
        <row r="998">
          <cell r="B998" t="str">
            <v>Conectores de Cortante</v>
          </cell>
        </row>
        <row r="999">
          <cell r="A999">
            <v>0</v>
          </cell>
          <cell r="B999" t="str">
            <v>Conectores de cortantes Ø 1/2'' x 3''</v>
          </cell>
          <cell r="C999">
            <v>0</v>
          </cell>
          <cell r="D999">
            <v>0</v>
          </cell>
          <cell r="E999" t="str">
            <v>UD</v>
          </cell>
          <cell r="F999">
            <v>42.37</v>
          </cell>
          <cell r="G999">
            <v>7.63</v>
          </cell>
          <cell r="H999">
            <v>0</v>
          </cell>
          <cell r="I999">
            <v>0</v>
          </cell>
        </row>
        <row r="1000">
          <cell r="B1000" t="str">
            <v>Pinturas</v>
          </cell>
        </row>
        <row r="1001">
          <cell r="B1001" t="str">
            <v>Pintura Multi-Purpose Epoxy Haze Gray</v>
          </cell>
          <cell r="C1001">
            <v>0</v>
          </cell>
          <cell r="D1001">
            <v>0</v>
          </cell>
          <cell r="E1001" t="str">
            <v>cub</v>
          </cell>
          <cell r="F1001">
            <v>5925.0254237288136</v>
          </cell>
          <cell r="G1001">
            <v>1066.5</v>
          </cell>
          <cell r="H1001">
            <v>0</v>
          </cell>
        </row>
        <row r="1002">
          <cell r="B1002" t="str">
            <v>Pintura High Gloss Urethane Gris Perla</v>
          </cell>
          <cell r="C1002">
            <v>0</v>
          </cell>
          <cell r="D1002">
            <v>0</v>
          </cell>
          <cell r="E1002" t="str">
            <v>Gls</v>
          </cell>
          <cell r="F1002">
            <v>2154.5508474576272</v>
          </cell>
          <cell r="G1002">
            <v>387.82</v>
          </cell>
          <cell r="H1002">
            <v>0</v>
          </cell>
        </row>
        <row r="1003">
          <cell r="B1003" t="str">
            <v>Grout</v>
          </cell>
        </row>
        <row r="1004">
          <cell r="B1004" t="str">
            <v>Mortero Listo Grout 640 kg/cm²</v>
          </cell>
          <cell r="C1004">
            <v>0</v>
          </cell>
          <cell r="D1004">
            <v>0</v>
          </cell>
          <cell r="E1004" t="str">
            <v>fdas</v>
          </cell>
          <cell r="F1004">
            <v>650</v>
          </cell>
          <cell r="G1004">
            <v>117</v>
          </cell>
          <cell r="H1004">
            <v>0</v>
          </cell>
        </row>
        <row r="1005">
          <cell r="B1005" t="str">
            <v>Miscelaneos</v>
          </cell>
        </row>
        <row r="1006">
          <cell r="B1006" t="str">
            <v>Electrodo E70XX Universal 1/8''</v>
          </cell>
          <cell r="C1006">
            <v>0</v>
          </cell>
          <cell r="D1006">
            <v>0</v>
          </cell>
          <cell r="E1006" t="str">
            <v>Lbs</v>
          </cell>
          <cell r="F1006">
            <v>98</v>
          </cell>
          <cell r="G1006">
            <v>17.64</v>
          </cell>
          <cell r="H1006">
            <v>0</v>
          </cell>
        </row>
        <row r="1007">
          <cell r="B1007" t="str">
            <v>Acetileno 390</v>
          </cell>
          <cell r="C1007">
            <v>0</v>
          </cell>
          <cell r="D1007">
            <v>0</v>
          </cell>
          <cell r="E1007" t="str">
            <v>p3</v>
          </cell>
          <cell r="F1007">
            <v>9.6525423728813564</v>
          </cell>
          <cell r="G1007">
            <v>1.74</v>
          </cell>
          <cell r="H1007">
            <v>0</v>
          </cell>
        </row>
        <row r="1008">
          <cell r="B1008" t="str">
            <v>Oxigeno Industrial 220</v>
          </cell>
          <cell r="C1008">
            <v>0</v>
          </cell>
          <cell r="D1008">
            <v>0</v>
          </cell>
          <cell r="E1008" t="str">
            <v>p3</v>
          </cell>
          <cell r="F1008">
            <v>2.6864406779661016</v>
          </cell>
          <cell r="G1008">
            <v>0.48</v>
          </cell>
          <cell r="H1008">
            <v>0</v>
          </cell>
        </row>
        <row r="1009">
          <cell r="B1009" t="str">
            <v>Disco p/ esmerilar</v>
          </cell>
          <cell r="C1009">
            <v>0</v>
          </cell>
          <cell r="D1009">
            <v>0</v>
          </cell>
          <cell r="E1009" t="str">
            <v>Ud</v>
          </cell>
          <cell r="F1009">
            <v>150</v>
          </cell>
          <cell r="G1009">
            <v>27</v>
          </cell>
          <cell r="H1009">
            <v>0</v>
          </cell>
        </row>
        <row r="1010">
          <cell r="B1010" t="str">
            <v>Mano de Obra</v>
          </cell>
        </row>
        <row r="1011">
          <cell r="B1011" t="str">
            <v>Frabricación</v>
          </cell>
        </row>
        <row r="1012">
          <cell r="B1012" t="str">
            <v>SandBlasting Superficie Metálicas</v>
          </cell>
          <cell r="C1012">
            <v>0</v>
          </cell>
          <cell r="D1012">
            <v>0</v>
          </cell>
          <cell r="E1012" t="str">
            <v>m2</v>
          </cell>
          <cell r="F1012">
            <v>169.5</v>
          </cell>
          <cell r="G1012">
            <v>30.51</v>
          </cell>
          <cell r="H1012">
            <v>0</v>
          </cell>
        </row>
        <row r="1013">
          <cell r="B1013" t="str">
            <v>Fabricación Estructura Metalica - Columna</v>
          </cell>
          <cell r="C1013">
            <v>0</v>
          </cell>
          <cell r="D1013">
            <v>0</v>
          </cell>
          <cell r="E1013" t="str">
            <v>ton</v>
          </cell>
          <cell r="F1013">
            <v>11999.999999999998</v>
          </cell>
          <cell r="G1013">
            <v>2160</v>
          </cell>
          <cell r="H1013">
            <v>0</v>
          </cell>
        </row>
        <row r="1014">
          <cell r="B1014" t="str">
            <v>Fabricación Estructura Metalica - Placa</v>
          </cell>
          <cell r="C1014">
            <v>0</v>
          </cell>
          <cell r="D1014">
            <v>0</v>
          </cell>
          <cell r="E1014" t="str">
            <v>ton</v>
          </cell>
          <cell r="F1014">
            <v>22000</v>
          </cell>
          <cell r="G1014">
            <v>3960</v>
          </cell>
          <cell r="H1014">
            <v>0</v>
          </cell>
        </row>
        <row r="1015">
          <cell r="B1015" t="str">
            <v>Pintura de Taller</v>
          </cell>
        </row>
        <row r="1016">
          <cell r="B1016" t="str">
            <v>MO-1001-12 [PEM] Pintor Estructura Metálica</v>
          </cell>
          <cell r="C1016">
            <v>0</v>
          </cell>
          <cell r="D1016">
            <v>0</v>
          </cell>
          <cell r="E1016" t="str">
            <v>Día</v>
          </cell>
          <cell r="F1016">
            <v>737.38099547511399</v>
          </cell>
          <cell r="G1016">
            <v>132.72999999999999</v>
          </cell>
          <cell r="H1016">
            <v>0</v>
          </cell>
        </row>
        <row r="1017">
          <cell r="B1017" t="str">
            <v>MO-1001-14 [AyEM] Ayudante Estructuras Metálica</v>
          </cell>
          <cell r="C1017">
            <v>0</v>
          </cell>
          <cell r="D1017">
            <v>0</v>
          </cell>
          <cell r="E1017" t="str">
            <v>Día</v>
          </cell>
          <cell r="F1017">
            <v>866.50045248868685</v>
          </cell>
          <cell r="G1017">
            <v>155.97</v>
          </cell>
          <cell r="H1017">
            <v>0</v>
          </cell>
        </row>
        <row r="1018">
          <cell r="B1018" t="str">
            <v>Servicios, Herramientas y Equipos</v>
          </cell>
        </row>
        <row r="1019">
          <cell r="B1019" t="str">
            <v>Compresor p/ Pintura</v>
          </cell>
          <cell r="C1019">
            <v>0</v>
          </cell>
          <cell r="D1019">
            <v>0</v>
          </cell>
          <cell r="E1019" t="str">
            <v>Hr</v>
          </cell>
          <cell r="F1019">
            <v>63.56</v>
          </cell>
          <cell r="G1019">
            <v>11.44</v>
          </cell>
          <cell r="H1019">
            <v>0</v>
          </cell>
        </row>
        <row r="1020">
          <cell r="A1020">
            <v>85.25</v>
          </cell>
          <cell r="B1020" t="str">
            <v>Columnas Doble HSS12X12X1/2 de 12.00 m + Placa Base Plate 2/1 '' + Esparragos y Pernos: Perno ø 1 3/8'' x 20'' F1554 A36 (14)ud ( incluye Frabricación &amp; Pintura de Taller)</v>
          </cell>
          <cell r="C1020">
            <v>0</v>
          </cell>
          <cell r="E1020" t="str">
            <v>Ud</v>
          </cell>
          <cell r="G1020" t="e">
            <v>#DIV/0!</v>
          </cell>
          <cell r="I1020" t="e">
            <v>#DIV/0!</v>
          </cell>
        </row>
        <row r="1022">
          <cell r="A1022">
            <v>86.25</v>
          </cell>
          <cell r="B1022" t="str">
            <v>Análisis de Precio Unitario de 30.00 Ud de Viga Principal W12X30 de 4.50 m + Conexión Viga - Col HA [ W12 ] + Conexión a Momento y Cortante Viga - Col [ W12 @ W14 ] - { Patin } ( incluye Frabricación &amp; Pintura de Taller):</v>
          </cell>
          <cell r="H1022" t="str">
            <v>Comandancia</v>
          </cell>
        </row>
        <row r="1023">
          <cell r="B1023" t="str">
            <v>Materiales</v>
          </cell>
        </row>
        <row r="1024">
          <cell r="A1024" t="str">
            <v>lbm</v>
          </cell>
          <cell r="B1024" t="str">
            <v>Viga Principal</v>
          </cell>
          <cell r="C1024">
            <v>4.5</v>
          </cell>
          <cell r="D1024" t="str">
            <v>m</v>
          </cell>
          <cell r="I1024" t="str">
            <v>perimeter</v>
          </cell>
        </row>
        <row r="1025">
          <cell r="A1025">
            <v>30</v>
          </cell>
          <cell r="B1025" t="str">
            <v>W12X30</v>
          </cell>
          <cell r="C1025">
            <v>442.91338582677167</v>
          </cell>
          <cell r="D1025">
            <v>1.5999999999999955E-2</v>
          </cell>
          <cell r="E1025" t="str">
            <v>pl</v>
          </cell>
          <cell r="F1025">
            <v>810</v>
          </cell>
          <cell r="G1025">
            <v>145.80000000000001</v>
          </cell>
          <cell r="H1025">
            <v>430110</v>
          </cell>
          <cell r="I1025">
            <v>4.1366666666666667</v>
          </cell>
        </row>
        <row r="1026">
          <cell r="A1026">
            <v>5</v>
          </cell>
          <cell r="B1026" t="str">
            <v>C3X5</v>
          </cell>
          <cell r="C1026">
            <v>0.91666666666666663</v>
          </cell>
          <cell r="D1026">
            <v>3.6363636363637205E-3</v>
          </cell>
          <cell r="E1026" t="str">
            <v>pl</v>
          </cell>
          <cell r="F1026">
            <v>135</v>
          </cell>
          <cell r="G1026">
            <v>24.3</v>
          </cell>
          <cell r="H1026">
            <v>146.56</v>
          </cell>
          <cell r="I1026">
            <v>0.91400000000000003</v>
          </cell>
        </row>
        <row r="1027">
          <cell r="B1027" t="str">
            <v>Conexión Moment Plate</v>
          </cell>
        </row>
        <row r="1028">
          <cell r="A1028">
            <v>0</v>
          </cell>
          <cell r="B1028" t="str">
            <v>Conexión Viga - Col HA [ W12 ]</v>
          </cell>
          <cell r="C1028">
            <v>1</v>
          </cell>
          <cell r="D1028">
            <v>0</v>
          </cell>
          <cell r="E1028" t="str">
            <v>Ud</v>
          </cell>
          <cell r="F1028">
            <v>7034.59</v>
          </cell>
          <cell r="G1028">
            <v>0</v>
          </cell>
          <cell r="H1028">
            <v>7034.59</v>
          </cell>
          <cell r="I1028">
            <v>0</v>
          </cell>
        </row>
        <row r="1029">
          <cell r="A1029">
            <v>0</v>
          </cell>
          <cell r="B1029" t="str">
            <v>Conexión a Momento y Cortante Viga - Col [ W12 @ W14 ] - { Patin }</v>
          </cell>
          <cell r="C1029">
            <v>1</v>
          </cell>
          <cell r="D1029">
            <v>0</v>
          </cell>
          <cell r="E1029" t="str">
            <v>Ud</v>
          </cell>
          <cell r="F1029">
            <v>3224.42</v>
          </cell>
          <cell r="G1029">
            <v>0</v>
          </cell>
          <cell r="H1029">
            <v>3224.42</v>
          </cell>
          <cell r="I1029">
            <v>0</v>
          </cell>
        </row>
        <row r="1030">
          <cell r="B1030" t="str">
            <v>Mano de Obra</v>
          </cell>
        </row>
        <row r="1031">
          <cell r="B1031" t="str">
            <v>Frabricación</v>
          </cell>
        </row>
        <row r="1032">
          <cell r="B1032" t="str">
            <v>SandBlasting Superficie Metálicas</v>
          </cell>
          <cell r="C1032">
            <v>170.29339726367999</v>
          </cell>
          <cell r="D1032">
            <v>3.8772708901893527E-5</v>
          </cell>
          <cell r="E1032" t="str">
            <v>m2</v>
          </cell>
          <cell r="F1032">
            <v>169.5</v>
          </cell>
          <cell r="G1032">
            <v>30.51</v>
          </cell>
          <cell r="H1032">
            <v>34061.699999999997</v>
          </cell>
        </row>
        <row r="1033">
          <cell r="B1033" t="str">
            <v>Fabricación Estructura Metalica - Viga</v>
          </cell>
          <cell r="C1033">
            <v>6.6459924540682422</v>
          </cell>
          <cell r="D1033">
            <v>6.030018781175351E-4</v>
          </cell>
          <cell r="E1033" t="str">
            <v>ton</v>
          </cell>
          <cell r="F1033">
            <v>11999.999999999998</v>
          </cell>
          <cell r="G1033">
            <v>2160</v>
          </cell>
          <cell r="H1033">
            <v>94164</v>
          </cell>
        </row>
        <row r="1034">
          <cell r="B1034" t="str">
            <v>Fabricación Estructura Metalica - Placa</v>
          </cell>
          <cell r="C1034">
            <v>0</v>
          </cell>
          <cell r="D1034">
            <v>0</v>
          </cell>
          <cell r="E1034" t="str">
            <v>ton</v>
          </cell>
          <cell r="F1034">
            <v>22000</v>
          </cell>
          <cell r="G1034">
            <v>3960</v>
          </cell>
          <cell r="H1034">
            <v>0</v>
          </cell>
        </row>
        <row r="1035">
          <cell r="B1035" t="str">
            <v>Pintura de Taller</v>
          </cell>
        </row>
        <row r="1036">
          <cell r="B1036" t="str">
            <v>MO-1001-12 [PEM] Pintor Estructura Metálica</v>
          </cell>
          <cell r="C1036">
            <v>15</v>
          </cell>
          <cell r="D1036">
            <v>0</v>
          </cell>
          <cell r="E1036" t="str">
            <v>Día</v>
          </cell>
          <cell r="F1036">
            <v>737.38099547511399</v>
          </cell>
          <cell r="G1036">
            <v>132.72999999999999</v>
          </cell>
          <cell r="H1036">
            <v>13051.66</v>
          </cell>
        </row>
        <row r="1037">
          <cell r="B1037" t="str">
            <v>MO-1001-14 [AyEM] Ayudante Estructuras Metálica</v>
          </cell>
          <cell r="C1037">
            <v>15</v>
          </cell>
          <cell r="D1037">
            <v>0</v>
          </cell>
          <cell r="E1037" t="str">
            <v>Día</v>
          </cell>
          <cell r="F1037">
            <v>866.50045248868685</v>
          </cell>
          <cell r="G1037">
            <v>155.97</v>
          </cell>
          <cell r="H1037">
            <v>15337.06</v>
          </cell>
        </row>
        <row r="1038">
          <cell r="B1038" t="str">
            <v>Servicios, Herramientas y Equipos</v>
          </cell>
        </row>
        <row r="1039">
          <cell r="B1039" t="str">
            <v>Compresor p/ Pintura</v>
          </cell>
          <cell r="C1039">
            <v>120</v>
          </cell>
          <cell r="D1039">
            <v>0</v>
          </cell>
          <cell r="E1039" t="str">
            <v>Hr</v>
          </cell>
          <cell r="F1039">
            <v>63.56</v>
          </cell>
          <cell r="G1039">
            <v>11.44</v>
          </cell>
          <cell r="H1039">
            <v>9000</v>
          </cell>
        </row>
        <row r="1040">
          <cell r="A1040">
            <v>86.25</v>
          </cell>
          <cell r="B1040" t="str">
            <v>Viga Principal W12X30 de 4.50 m + Conexión Viga - Col HA [ W12 ] + Conexión a Momento y Cortante Viga - Col [ W12 @ W14 ] - { Patin } ( incluye Frabricación &amp; Pintura de Taller)</v>
          </cell>
          <cell r="C1040">
            <v>30</v>
          </cell>
          <cell r="E1040" t="str">
            <v>Ud</v>
          </cell>
          <cell r="G1040">
            <v>45.601164475364918</v>
          </cell>
          <cell r="I1040">
            <v>20204.330000000002</v>
          </cell>
        </row>
        <row r="1042">
          <cell r="A1042">
            <v>87.25</v>
          </cell>
          <cell r="B1042" t="str">
            <v>Análisis de Precio Unitario de 2.00 Ud de Viga Principal W12X30 de 6.92 m + Conexión a Momento y Cortante Viga - Col [ W12 @ W14 ] - { Patin } + Conexión a Momento y Cortante Viga - Col [ W12 @ W14 ] - { Alma } ( incluye Frabricación &amp; Pintura de Taller):</v>
          </cell>
          <cell r="H1042" t="str">
            <v>Comandancia</v>
          </cell>
        </row>
        <row r="1043">
          <cell r="B1043" t="str">
            <v>Materiales</v>
          </cell>
        </row>
        <row r="1044">
          <cell r="A1044" t="str">
            <v>lbm</v>
          </cell>
          <cell r="B1044" t="str">
            <v>Viga Principal</v>
          </cell>
          <cell r="C1044">
            <v>6.92</v>
          </cell>
          <cell r="D1044" t="str">
            <v>m</v>
          </cell>
          <cell r="I1044" t="str">
            <v>perimeter</v>
          </cell>
        </row>
        <row r="1045">
          <cell r="A1045">
            <v>30</v>
          </cell>
          <cell r="B1045" t="str">
            <v>W12X30</v>
          </cell>
          <cell r="C1045">
            <v>45.406824146981627</v>
          </cell>
          <cell r="D1045">
            <v>0.10115606936416185</v>
          </cell>
          <cell r="E1045" t="str">
            <v>pl</v>
          </cell>
          <cell r="F1045">
            <v>810</v>
          </cell>
          <cell r="G1045">
            <v>145.80000000000001</v>
          </cell>
          <cell r="H1045">
            <v>47790</v>
          </cell>
          <cell r="I1045">
            <v>4.1366666666666667</v>
          </cell>
        </row>
        <row r="1046">
          <cell r="A1046">
            <v>5</v>
          </cell>
          <cell r="B1046" t="str">
            <v>C3X5</v>
          </cell>
          <cell r="C1046">
            <v>1.4166666666666667</v>
          </cell>
          <cell r="D1046">
            <v>2.3529411764704857E-3</v>
          </cell>
          <cell r="E1046" t="str">
            <v>pl</v>
          </cell>
          <cell r="F1046">
            <v>135</v>
          </cell>
          <cell r="G1046">
            <v>24.3</v>
          </cell>
          <cell r="H1046">
            <v>226.21</v>
          </cell>
          <cell r="I1046">
            <v>0.91400000000000003</v>
          </cell>
        </row>
        <row r="1047">
          <cell r="B1047" t="str">
            <v>Conexión Moment Plate</v>
          </cell>
        </row>
        <row r="1048">
          <cell r="A1048">
            <v>0</v>
          </cell>
          <cell r="B1048" t="str">
            <v>Conexión a Momento y Cortante Viga - Col [ W12 @ W14 ] - { Patin }</v>
          </cell>
          <cell r="C1048">
            <v>1</v>
          </cell>
          <cell r="D1048">
            <v>0</v>
          </cell>
          <cell r="E1048" t="str">
            <v>Ud</v>
          </cell>
          <cell r="F1048">
            <v>3224.42</v>
          </cell>
          <cell r="G1048">
            <v>0</v>
          </cell>
          <cell r="H1048">
            <v>3224.42</v>
          </cell>
          <cell r="I1048">
            <v>0</v>
          </cell>
        </row>
        <row r="1049">
          <cell r="A1049">
            <v>0</v>
          </cell>
          <cell r="B1049" t="str">
            <v>Conexión a Momento y Cortante Viga - Col [ W12 @ W14 ] - { Alma }</v>
          </cell>
          <cell r="C1049">
            <v>1</v>
          </cell>
          <cell r="D1049">
            <v>0</v>
          </cell>
          <cell r="E1049" t="str">
            <v>Ud</v>
          </cell>
          <cell r="F1049">
            <v>13955.75</v>
          </cell>
          <cell r="G1049">
            <v>0</v>
          </cell>
          <cell r="H1049">
            <v>13955.75</v>
          </cell>
          <cell r="I1049">
            <v>0</v>
          </cell>
        </row>
        <row r="1050">
          <cell r="B1050" t="str">
            <v>Mano de Obra</v>
          </cell>
        </row>
        <row r="1051">
          <cell r="B1051" t="str">
            <v>Frabricación</v>
          </cell>
        </row>
        <row r="1052">
          <cell r="B1052" t="str">
            <v>SandBlasting Superficie Metálicas</v>
          </cell>
          <cell r="C1052">
            <v>17.570540992960002</v>
          </cell>
          <cell r="D1052">
            <v>5.3834466700770282E-4</v>
          </cell>
          <cell r="E1052" t="str">
            <v>m2</v>
          </cell>
          <cell r="F1052">
            <v>169.5</v>
          </cell>
          <cell r="G1052">
            <v>30.51</v>
          </cell>
          <cell r="H1052">
            <v>3516.18</v>
          </cell>
        </row>
        <row r="1053">
          <cell r="B1053" t="str">
            <v>Fabricación Estructura Metalica - Viga</v>
          </cell>
          <cell r="C1053">
            <v>0.68464402887139109</v>
          </cell>
          <cell r="D1053">
            <v>7.8230013010382651E-3</v>
          </cell>
          <cell r="E1053" t="str">
            <v>ton</v>
          </cell>
          <cell r="F1053">
            <v>11999.999999999998</v>
          </cell>
          <cell r="G1053">
            <v>2160</v>
          </cell>
          <cell r="H1053">
            <v>9770.4</v>
          </cell>
        </row>
        <row r="1054">
          <cell r="B1054" t="str">
            <v>Fabricación Estructura Metalica - Placa</v>
          </cell>
          <cell r="C1054">
            <v>0</v>
          </cell>
          <cell r="D1054">
            <v>0</v>
          </cell>
          <cell r="E1054" t="str">
            <v>ton</v>
          </cell>
          <cell r="F1054">
            <v>22000</v>
          </cell>
          <cell r="G1054">
            <v>3960</v>
          </cell>
          <cell r="H1054">
            <v>0</v>
          </cell>
        </row>
        <row r="1055">
          <cell r="B1055" t="str">
            <v>Pintura de Taller</v>
          </cell>
        </row>
        <row r="1056">
          <cell r="B1056" t="str">
            <v>MO-1001-12 [PEM] Pintor Estructura Metálica</v>
          </cell>
          <cell r="C1056">
            <v>1</v>
          </cell>
          <cell r="D1056">
            <v>0</v>
          </cell>
          <cell r="E1056" t="str">
            <v>Día</v>
          </cell>
          <cell r="F1056">
            <v>737.38099547511399</v>
          </cell>
          <cell r="G1056">
            <v>132.72999999999999</v>
          </cell>
          <cell r="H1056">
            <v>870.11</v>
          </cell>
        </row>
        <row r="1057">
          <cell r="B1057" t="str">
            <v>MO-1001-14 [AyEM] Ayudante Estructuras Metálica</v>
          </cell>
          <cell r="C1057">
            <v>1</v>
          </cell>
          <cell r="D1057">
            <v>0</v>
          </cell>
          <cell r="E1057" t="str">
            <v>Día</v>
          </cell>
          <cell r="F1057">
            <v>866.50045248868685</v>
          </cell>
          <cell r="G1057">
            <v>155.97</v>
          </cell>
          <cell r="H1057">
            <v>1022.47</v>
          </cell>
        </row>
        <row r="1058">
          <cell r="B1058" t="str">
            <v>Servicios, Herramientas y Equipos</v>
          </cell>
        </row>
        <row r="1059">
          <cell r="B1059" t="str">
            <v>Compresor p/ Pintura</v>
          </cell>
          <cell r="C1059">
            <v>8</v>
          </cell>
          <cell r="D1059">
            <v>0</v>
          </cell>
          <cell r="E1059" t="str">
            <v>Hr</v>
          </cell>
          <cell r="F1059">
            <v>63.56</v>
          </cell>
          <cell r="G1059">
            <v>11.44</v>
          </cell>
          <cell r="H1059">
            <v>600</v>
          </cell>
        </row>
        <row r="1060">
          <cell r="A1060">
            <v>87.25</v>
          </cell>
          <cell r="B1060" t="str">
            <v>Viga Principal W12X30 de 6.92 m + Conexión a Momento y Cortante Viga - Col [ W12 @ W14 ] - { Patin } + Conexión a Momento y Cortante Viga - Col [ W12 @ W14 ] - { Alma } ( incluye Frabricación &amp; Pintura de Taller)</v>
          </cell>
          <cell r="C1060">
            <v>2</v>
          </cell>
          <cell r="E1060" t="str">
            <v>Ud</v>
          </cell>
          <cell r="G1060">
            <v>59.136965039690054</v>
          </cell>
          <cell r="I1060">
            <v>40487.769999999997</v>
          </cell>
        </row>
        <row r="1062">
          <cell r="A1062">
            <v>88.25</v>
          </cell>
          <cell r="B1062" t="str">
            <v>Análisis de Precio Unitario de 6.00 Ud de Viga Secundarias W12X30 de 8.15 m + Conexión a Momento y Cortante Viga - Col [ W12 @ W14 ] - { Alma } + Conexión a Momento y Cortante Viga - Col [ W12 @ W14 ] - { Alma } ( incluye Frabricación &amp; Pintura de Taller):</v>
          </cell>
          <cell r="H1062" t="str">
            <v>Comandancia</v>
          </cell>
        </row>
        <row r="1063">
          <cell r="B1063" t="str">
            <v>Materiales</v>
          </cell>
        </row>
        <row r="1064">
          <cell r="A1064" t="str">
            <v>lbm</v>
          </cell>
          <cell r="B1064" t="str">
            <v>Viga Secundarias</v>
          </cell>
          <cell r="C1064">
            <v>8.15</v>
          </cell>
          <cell r="D1064" t="str">
            <v>m</v>
          </cell>
          <cell r="I1064" t="str">
            <v>perimeter</v>
          </cell>
        </row>
        <row r="1065">
          <cell r="A1065">
            <v>30</v>
          </cell>
          <cell r="B1065" t="str">
            <v>W12X30</v>
          </cell>
          <cell r="C1065">
            <v>160.43307086614172</v>
          </cell>
          <cell r="D1065">
            <v>5.9631901840490886E-2</v>
          </cell>
          <cell r="E1065" t="str">
            <v>pl</v>
          </cell>
          <cell r="F1065">
            <v>810</v>
          </cell>
          <cell r="G1065">
            <v>145.80000000000001</v>
          </cell>
          <cell r="H1065">
            <v>162486</v>
          </cell>
          <cell r="I1065">
            <v>4.1366666666666667</v>
          </cell>
        </row>
        <row r="1066">
          <cell r="A1066">
            <v>5</v>
          </cell>
          <cell r="B1066" t="str">
            <v>C3X5</v>
          </cell>
          <cell r="C1066">
            <v>1.6666666666666667</v>
          </cell>
          <cell r="D1066">
            <v>1.9999999999999129E-3</v>
          </cell>
          <cell r="E1066" t="str">
            <v>pl</v>
          </cell>
          <cell r="F1066">
            <v>135</v>
          </cell>
          <cell r="G1066">
            <v>24.3</v>
          </cell>
          <cell r="H1066">
            <v>266.02999999999997</v>
          </cell>
          <cell r="I1066">
            <v>0.91400000000000003</v>
          </cell>
        </row>
        <row r="1067">
          <cell r="B1067" t="str">
            <v>Conexión Moment Plate</v>
          </cell>
        </row>
        <row r="1068">
          <cell r="A1068">
            <v>0</v>
          </cell>
          <cell r="B1068" t="str">
            <v>Conexión a Momento y Cortante Viga - Col [ W12 @ W14 ] - { Alma }</v>
          </cell>
          <cell r="C1068">
            <v>1</v>
          </cell>
          <cell r="D1068">
            <v>0</v>
          </cell>
          <cell r="E1068" t="str">
            <v>Ud</v>
          </cell>
          <cell r="F1068">
            <v>13955.75</v>
          </cell>
          <cell r="G1068">
            <v>0</v>
          </cell>
          <cell r="H1068">
            <v>13955.75</v>
          </cell>
          <cell r="I1068">
            <v>0</v>
          </cell>
        </row>
        <row r="1069">
          <cell r="A1069">
            <v>0</v>
          </cell>
          <cell r="B1069" t="str">
            <v>Conexión a Momento y Cortante Viga - Col [ W12 @ W14 ] - { Alma }</v>
          </cell>
          <cell r="C1069">
            <v>1</v>
          </cell>
          <cell r="D1069">
            <v>0</v>
          </cell>
          <cell r="E1069" t="str">
            <v>Ud</v>
          </cell>
          <cell r="F1069">
            <v>13955.75</v>
          </cell>
          <cell r="G1069">
            <v>0</v>
          </cell>
          <cell r="H1069">
            <v>13955.75</v>
          </cell>
          <cell r="I1069">
            <v>0</v>
          </cell>
        </row>
        <row r="1070">
          <cell r="B1070" t="str">
            <v>Mano de Obra</v>
          </cell>
        </row>
        <row r="1071">
          <cell r="B1071" t="str">
            <v>Frabricación</v>
          </cell>
        </row>
        <row r="1072">
          <cell r="B1072" t="str">
            <v>SandBlasting Superficie Metálicas</v>
          </cell>
          <cell r="C1072">
            <v>61.797380697599991</v>
          </cell>
          <cell r="D1072">
            <v>4.2385330420895148E-5</v>
          </cell>
          <cell r="E1072" t="str">
            <v>m2</v>
          </cell>
          <cell r="F1072">
            <v>169.5</v>
          </cell>
          <cell r="G1072">
            <v>30.51</v>
          </cell>
          <cell r="H1072">
            <v>12360.62</v>
          </cell>
        </row>
        <row r="1073">
          <cell r="B1073" t="str">
            <v>Fabricación Estructura Metalica - Viga</v>
          </cell>
          <cell r="C1073">
            <v>2.4106627296587924</v>
          </cell>
          <cell r="D1073">
            <v>3.8733209031398506E-3</v>
          </cell>
          <cell r="E1073" t="str">
            <v>ton</v>
          </cell>
          <cell r="F1073">
            <v>11999.999999999998</v>
          </cell>
          <cell r="G1073">
            <v>2160</v>
          </cell>
          <cell r="H1073">
            <v>34267.199999999997</v>
          </cell>
        </row>
        <row r="1074">
          <cell r="B1074" t="str">
            <v>Fabricación Estructura Metalica - Placa</v>
          </cell>
          <cell r="C1074">
            <v>0</v>
          </cell>
          <cell r="D1074">
            <v>0</v>
          </cell>
          <cell r="E1074" t="str">
            <v>ton</v>
          </cell>
          <cell r="F1074">
            <v>22000</v>
          </cell>
          <cell r="G1074">
            <v>3960</v>
          </cell>
          <cell r="H1074">
            <v>0</v>
          </cell>
        </row>
        <row r="1075">
          <cell r="B1075" t="str">
            <v>Pintura de Taller</v>
          </cell>
        </row>
        <row r="1076">
          <cell r="B1076" t="str">
            <v>MO-1001-12 [PEM] Pintor Estructura Metálica</v>
          </cell>
          <cell r="C1076">
            <v>3</v>
          </cell>
          <cell r="D1076">
            <v>0</v>
          </cell>
          <cell r="E1076" t="str">
            <v>Día</v>
          </cell>
          <cell r="F1076">
            <v>737.38099547511399</v>
          </cell>
          <cell r="G1076">
            <v>132.72999999999999</v>
          </cell>
          <cell r="H1076">
            <v>2610.33</v>
          </cell>
        </row>
        <row r="1077">
          <cell r="B1077" t="str">
            <v>MO-1001-14 [AyEM] Ayudante Estructuras Metálica</v>
          </cell>
          <cell r="C1077">
            <v>3</v>
          </cell>
          <cell r="D1077">
            <v>0</v>
          </cell>
          <cell r="E1077" t="str">
            <v>Día</v>
          </cell>
          <cell r="F1077">
            <v>866.50045248868685</v>
          </cell>
          <cell r="G1077">
            <v>155.97</v>
          </cell>
          <cell r="H1077">
            <v>3067.41</v>
          </cell>
        </row>
        <row r="1078">
          <cell r="B1078" t="str">
            <v>Servicios, Herramientas y Equipos</v>
          </cell>
        </row>
        <row r="1079">
          <cell r="B1079" t="str">
            <v>Compresor p/ Pintura</v>
          </cell>
          <cell r="C1079">
            <v>24</v>
          </cell>
          <cell r="D1079">
            <v>0</v>
          </cell>
          <cell r="E1079" t="str">
            <v>Hr</v>
          </cell>
          <cell r="F1079">
            <v>63.56</v>
          </cell>
          <cell r="G1079">
            <v>11.44</v>
          </cell>
          <cell r="H1079">
            <v>1800</v>
          </cell>
        </row>
        <row r="1080">
          <cell r="A1080">
            <v>88.25</v>
          </cell>
          <cell r="B1080" t="str">
            <v>Viga Secundarias W12X30 de 8.15 m + Conexión a Momento y Cortante Viga - Col [ W12 @ W14 ] - { Alma } + Conexión a Momento y Cortante Viga - Col [ W12 @ W14 ] - { Alma } ( incluye Frabricación &amp; Pintura de Taller)</v>
          </cell>
          <cell r="C1080">
            <v>6</v>
          </cell>
          <cell r="E1080" t="str">
            <v>Ud</v>
          </cell>
          <cell r="G1080">
            <v>50.768008105937916</v>
          </cell>
          <cell r="I1080">
            <v>40794.85</v>
          </cell>
        </row>
        <row r="1082">
          <cell r="A1082">
            <v>89.25</v>
          </cell>
          <cell r="B1082" t="str">
            <v>Análisis de Precio Unitario de 12.00 Ud de Viga Secundarias W12X30 de 8.05 m + Conexión a Momento y Cortante Viga - Col [ W12 @ W14 ] - { Alma } + Conexión a Momento y Cortante Viga - Col [ W12 @ W14 ] - { Alma } ( incluye Frabricación &amp; Pintura de Taller):</v>
          </cell>
          <cell r="H1082" t="str">
            <v>Comandancia</v>
          </cell>
        </row>
        <row r="1083">
          <cell r="B1083" t="str">
            <v>Materiales</v>
          </cell>
        </row>
        <row r="1084">
          <cell r="A1084" t="str">
            <v>lbm</v>
          </cell>
          <cell r="B1084" t="str">
            <v>Viga Secundarias</v>
          </cell>
          <cell r="C1084">
            <v>8.0500000000000007</v>
          </cell>
          <cell r="D1084" t="str">
            <v>m</v>
          </cell>
          <cell r="I1084" t="str">
            <v>perimeter</v>
          </cell>
        </row>
        <row r="1085">
          <cell r="A1085">
            <v>30</v>
          </cell>
          <cell r="B1085" t="str">
            <v>W12X30</v>
          </cell>
          <cell r="C1085">
            <v>316.92913385826773</v>
          </cell>
          <cell r="D1085">
            <v>9.6894409937887688E-3</v>
          </cell>
          <cell r="E1085" t="str">
            <v>pl</v>
          </cell>
          <cell r="F1085">
            <v>810</v>
          </cell>
          <cell r="G1085">
            <v>145.80000000000001</v>
          </cell>
          <cell r="H1085">
            <v>305856</v>
          </cell>
          <cell r="I1085">
            <v>4.1366666666666667</v>
          </cell>
        </row>
        <row r="1086">
          <cell r="A1086">
            <v>5</v>
          </cell>
          <cell r="B1086" t="str">
            <v>C3X5</v>
          </cell>
          <cell r="C1086">
            <v>1.6666666666666667</v>
          </cell>
          <cell r="D1086">
            <v>1.9999999999999129E-3</v>
          </cell>
          <cell r="E1086" t="str">
            <v>pl</v>
          </cell>
          <cell r="F1086">
            <v>135</v>
          </cell>
          <cell r="G1086">
            <v>24.3</v>
          </cell>
          <cell r="H1086">
            <v>266.02999999999997</v>
          </cell>
          <cell r="I1086">
            <v>0.91400000000000003</v>
          </cell>
        </row>
        <row r="1087">
          <cell r="B1087" t="str">
            <v>Conexión Moment Plate</v>
          </cell>
        </row>
        <row r="1088">
          <cell r="A1088">
            <v>0</v>
          </cell>
          <cell r="B1088" t="str">
            <v>Conexión a Momento y Cortante Viga - Col [ W12 @ W14 ] - { Alma }</v>
          </cell>
          <cell r="C1088">
            <v>1</v>
          </cell>
          <cell r="D1088">
            <v>0</v>
          </cell>
          <cell r="E1088" t="str">
            <v>Ud</v>
          </cell>
          <cell r="F1088">
            <v>13955.75</v>
          </cell>
          <cell r="G1088">
            <v>0</v>
          </cell>
          <cell r="H1088">
            <v>13955.75</v>
          </cell>
          <cell r="I1088">
            <v>0</v>
          </cell>
        </row>
        <row r="1089">
          <cell r="A1089">
            <v>0</v>
          </cell>
          <cell r="B1089" t="str">
            <v>Conexión a Momento y Cortante Viga - Col [ W12 @ W14 ] - { Alma }</v>
          </cell>
          <cell r="C1089">
            <v>1</v>
          </cell>
          <cell r="D1089">
            <v>0</v>
          </cell>
          <cell r="E1089" t="str">
            <v>Ud</v>
          </cell>
          <cell r="F1089">
            <v>13955.75</v>
          </cell>
          <cell r="G1089">
            <v>0</v>
          </cell>
          <cell r="H1089">
            <v>13955.75</v>
          </cell>
          <cell r="I1089">
            <v>0</v>
          </cell>
        </row>
        <row r="1090">
          <cell r="B1090" t="str">
            <v>Mano de Obra</v>
          </cell>
        </row>
        <row r="1091">
          <cell r="B1091" t="str">
            <v>Frabricación</v>
          </cell>
        </row>
        <row r="1092">
          <cell r="B1092" t="str">
            <v>SandBlasting Superficie Metálicas</v>
          </cell>
          <cell r="C1092">
            <v>121.94021189760001</v>
          </cell>
          <cell r="D1092">
            <v>8.0269685017557855E-5</v>
          </cell>
          <cell r="E1092" t="str">
            <v>m2</v>
          </cell>
          <cell r="F1092">
            <v>169.5</v>
          </cell>
          <cell r="G1092">
            <v>30.51</v>
          </cell>
          <cell r="H1092">
            <v>24391.22</v>
          </cell>
        </row>
        <row r="1093">
          <cell r="B1093" t="str">
            <v>Fabricación Estructura Metalica - Viga</v>
          </cell>
          <cell r="C1093">
            <v>4.7581036745406831</v>
          </cell>
          <cell r="D1093">
            <v>3.9854647755227545E-4</v>
          </cell>
          <cell r="E1093" t="str">
            <v>ton</v>
          </cell>
          <cell r="F1093">
            <v>11999.999999999998</v>
          </cell>
          <cell r="G1093">
            <v>2160</v>
          </cell>
          <cell r="H1093">
            <v>67401.600000000006</v>
          </cell>
        </row>
        <row r="1094">
          <cell r="B1094" t="str">
            <v>Fabricación Estructura Metalica - Placa</v>
          </cell>
          <cell r="C1094">
            <v>0</v>
          </cell>
          <cell r="D1094">
            <v>0</v>
          </cell>
          <cell r="E1094" t="str">
            <v>ton</v>
          </cell>
          <cell r="F1094">
            <v>22000</v>
          </cell>
          <cell r="G1094">
            <v>3960</v>
          </cell>
          <cell r="H1094">
            <v>0</v>
          </cell>
        </row>
        <row r="1095">
          <cell r="B1095" t="str">
            <v>Pintura de Taller</v>
          </cell>
        </row>
        <row r="1096">
          <cell r="B1096" t="str">
            <v>MO-1001-12 [PEM] Pintor Estructura Metálica</v>
          </cell>
          <cell r="C1096">
            <v>6</v>
          </cell>
          <cell r="D1096">
            <v>0</v>
          </cell>
          <cell r="E1096" t="str">
            <v>Día</v>
          </cell>
          <cell r="F1096">
            <v>737.38099547511399</v>
          </cell>
          <cell r="G1096">
            <v>132.72999999999999</v>
          </cell>
          <cell r="H1096">
            <v>5220.67</v>
          </cell>
        </row>
        <row r="1097">
          <cell r="B1097" t="str">
            <v>MO-1001-14 [AyEM] Ayudante Estructuras Metálica</v>
          </cell>
          <cell r="C1097">
            <v>6</v>
          </cell>
          <cell r="D1097">
            <v>0</v>
          </cell>
          <cell r="E1097" t="str">
            <v>Día</v>
          </cell>
          <cell r="F1097">
            <v>866.50045248868685</v>
          </cell>
          <cell r="G1097">
            <v>155.97</v>
          </cell>
          <cell r="H1097">
            <v>6134.82</v>
          </cell>
        </row>
        <row r="1098">
          <cell r="B1098" t="str">
            <v>Servicios, Herramientas y Equipos</v>
          </cell>
        </row>
        <row r="1099">
          <cell r="B1099" t="str">
            <v>Compresor p/ Pintura</v>
          </cell>
          <cell r="C1099">
            <v>48</v>
          </cell>
          <cell r="D1099">
            <v>0</v>
          </cell>
          <cell r="E1099" t="str">
            <v>Hr</v>
          </cell>
          <cell r="F1099">
            <v>63.56</v>
          </cell>
          <cell r="G1099">
            <v>11.44</v>
          </cell>
          <cell r="H1099">
            <v>3600</v>
          </cell>
        </row>
        <row r="1100">
          <cell r="A1100">
            <v>89.25</v>
          </cell>
          <cell r="B1100" t="str">
            <v>Viga Secundarias W12X30 de 8.05 m + Conexión a Momento y Cortante Viga - Col [ W12 @ W14 ] - { Alma } + Conexión a Momento y Cortante Viga - Col [ W12 @ W14 ] - { Alma } ( incluye Frabricación &amp; Pintura de Taller)</v>
          </cell>
          <cell r="C1100">
            <v>12</v>
          </cell>
          <cell r="E1100" t="str">
            <v>Ud</v>
          </cell>
          <cell r="G1100">
            <v>46.319066391775316</v>
          </cell>
          <cell r="I1100">
            <v>36731.82</v>
          </cell>
        </row>
        <row r="1102">
          <cell r="A1102">
            <v>90.25</v>
          </cell>
          <cell r="B1102" t="str">
            <v>Análisis de Precio Unitario de 12.00 Ud de Viga Secundarias W12X30 de 8.06 m + Conexión a Momento y Cortante Viga - Col [ W12 @ W14 ] - { Alma } + Conexión a Momento y Cortante Viga - Col [ W12 @ W14 ] - { Alma } ( incluye Frabricación &amp; Pintura de Taller):</v>
          </cell>
          <cell r="H1102" t="str">
            <v>Comandancia</v>
          </cell>
        </row>
        <row r="1103">
          <cell r="B1103" t="str">
            <v>Materiales</v>
          </cell>
        </row>
        <row r="1104">
          <cell r="A1104" t="str">
            <v>lbm</v>
          </cell>
          <cell r="B1104" t="str">
            <v>Viga Secundarias</v>
          </cell>
          <cell r="C1104">
            <v>8.06</v>
          </cell>
          <cell r="D1104" t="str">
            <v>m</v>
          </cell>
          <cell r="I1104" t="str">
            <v>perimeter</v>
          </cell>
        </row>
        <row r="1105">
          <cell r="A1105">
            <v>30</v>
          </cell>
          <cell r="B1105" t="str">
            <v>W12X30</v>
          </cell>
          <cell r="C1105">
            <v>317.32283464566927</v>
          </cell>
          <cell r="D1105">
            <v>8.4367245657568767E-3</v>
          </cell>
          <cell r="E1105" t="str">
            <v>pl</v>
          </cell>
          <cell r="F1105">
            <v>810</v>
          </cell>
          <cell r="G1105">
            <v>145.80000000000001</v>
          </cell>
          <cell r="H1105">
            <v>305856</v>
          </cell>
          <cell r="I1105">
            <v>4.1366666666666667</v>
          </cell>
        </row>
        <row r="1106">
          <cell r="A1106">
            <v>5</v>
          </cell>
          <cell r="B1106" t="str">
            <v>C3X5</v>
          </cell>
          <cell r="C1106">
            <v>1.6666666666666667</v>
          </cell>
          <cell r="D1106">
            <v>1.9999999999999129E-3</v>
          </cell>
          <cell r="E1106" t="str">
            <v>pl</v>
          </cell>
          <cell r="F1106">
            <v>135</v>
          </cell>
          <cell r="G1106">
            <v>24.3</v>
          </cell>
          <cell r="H1106">
            <v>266.02999999999997</v>
          </cell>
          <cell r="I1106">
            <v>0.91400000000000003</v>
          </cell>
        </row>
        <row r="1107">
          <cell r="B1107" t="str">
            <v>Conexión Moment Plate</v>
          </cell>
        </row>
        <row r="1108">
          <cell r="A1108">
            <v>0</v>
          </cell>
          <cell r="B1108" t="str">
            <v>Conexión a Momento y Cortante Viga - Col [ W12 @ W14 ] - { Alma }</v>
          </cell>
          <cell r="C1108">
            <v>1</v>
          </cell>
          <cell r="D1108">
            <v>0</v>
          </cell>
          <cell r="E1108" t="str">
            <v>Ud</v>
          </cell>
          <cell r="F1108">
            <v>13955.75</v>
          </cell>
          <cell r="G1108">
            <v>0</v>
          </cell>
          <cell r="H1108">
            <v>13955.75</v>
          </cell>
          <cell r="I1108">
            <v>0</v>
          </cell>
        </row>
        <row r="1109">
          <cell r="A1109">
            <v>0</v>
          </cell>
          <cell r="B1109" t="str">
            <v>Conexión a Momento y Cortante Viga - Col [ W12 @ W14 ] - { Alma }</v>
          </cell>
          <cell r="C1109">
            <v>1</v>
          </cell>
          <cell r="D1109">
            <v>0</v>
          </cell>
          <cell r="E1109" t="str">
            <v>Ud</v>
          </cell>
          <cell r="F1109">
            <v>13955.75</v>
          </cell>
          <cell r="G1109">
            <v>0</v>
          </cell>
          <cell r="H1109">
            <v>13955.75</v>
          </cell>
          <cell r="I1109">
            <v>0</v>
          </cell>
        </row>
        <row r="1110">
          <cell r="B1110" t="str">
            <v>Mano de Obra</v>
          </cell>
        </row>
        <row r="1111">
          <cell r="B1111" t="str">
            <v>Frabricación</v>
          </cell>
        </row>
        <row r="1112">
          <cell r="B1112" t="str">
            <v>SandBlasting Superficie Metálicas</v>
          </cell>
          <cell r="C1112">
            <v>122.09151461759998</v>
          </cell>
          <cell r="D1112">
            <v>6.9500181291072549E-5</v>
          </cell>
          <cell r="E1112" t="str">
            <v>m2</v>
          </cell>
          <cell r="F1112">
            <v>169.5</v>
          </cell>
          <cell r="G1112">
            <v>30.51</v>
          </cell>
          <cell r="H1112">
            <v>24421.22</v>
          </cell>
        </row>
        <row r="1113">
          <cell r="B1113" t="str">
            <v>Fabricación Estructura Metalica - Viga</v>
          </cell>
          <cell r="C1113">
            <v>4.7640091863517062</v>
          </cell>
          <cell r="D1113">
            <v>1.2575151335679981E-3</v>
          </cell>
          <cell r="E1113" t="str">
            <v>ton</v>
          </cell>
          <cell r="F1113">
            <v>11999.999999999998</v>
          </cell>
          <cell r="G1113">
            <v>2160</v>
          </cell>
          <cell r="H1113">
            <v>67543.199999999997</v>
          </cell>
        </row>
        <row r="1114">
          <cell r="B1114" t="str">
            <v>Fabricación Estructura Metalica - Placa</v>
          </cell>
          <cell r="C1114">
            <v>0</v>
          </cell>
          <cell r="D1114">
            <v>0</v>
          </cell>
          <cell r="E1114" t="str">
            <v>ton</v>
          </cell>
          <cell r="F1114">
            <v>22000</v>
          </cell>
          <cell r="G1114">
            <v>3960</v>
          </cell>
          <cell r="H1114">
            <v>0</v>
          </cell>
        </row>
        <row r="1115">
          <cell r="B1115" t="str">
            <v>Pintura de Taller</v>
          </cell>
        </row>
        <row r="1116">
          <cell r="B1116" t="str">
            <v>MO-1001-12 [PEM] Pintor Estructura Metálica</v>
          </cell>
          <cell r="C1116">
            <v>6</v>
          </cell>
          <cell r="D1116">
            <v>0</v>
          </cell>
          <cell r="E1116" t="str">
            <v>Día</v>
          </cell>
          <cell r="F1116">
            <v>737.38099547511399</v>
          </cell>
          <cell r="G1116">
            <v>132.72999999999999</v>
          </cell>
          <cell r="H1116">
            <v>5220.67</v>
          </cell>
        </row>
        <row r="1117">
          <cell r="B1117" t="str">
            <v>MO-1001-14 [AyEM] Ayudante Estructuras Metálica</v>
          </cell>
          <cell r="C1117">
            <v>6</v>
          </cell>
          <cell r="D1117">
            <v>0</v>
          </cell>
          <cell r="E1117" t="str">
            <v>Día</v>
          </cell>
          <cell r="F1117">
            <v>866.50045248868685</v>
          </cell>
          <cell r="G1117">
            <v>155.97</v>
          </cell>
          <cell r="H1117">
            <v>6134.82</v>
          </cell>
        </row>
        <row r="1118">
          <cell r="B1118" t="str">
            <v>Servicios, Herramientas y Equipos</v>
          </cell>
        </row>
        <row r="1119">
          <cell r="B1119" t="str">
            <v>Compresor p/ Pintura</v>
          </cell>
          <cell r="C1119">
            <v>48</v>
          </cell>
          <cell r="D1119">
            <v>0</v>
          </cell>
          <cell r="E1119" t="str">
            <v>Hr</v>
          </cell>
          <cell r="F1119">
            <v>63.56</v>
          </cell>
          <cell r="G1119">
            <v>11.44</v>
          </cell>
          <cell r="H1119">
            <v>3600</v>
          </cell>
        </row>
        <row r="1120">
          <cell r="A1120">
            <v>90.25</v>
          </cell>
          <cell r="B1120" t="str">
            <v>Viga Secundarias W12X30 de 8.06 m + Conexión a Momento y Cortante Viga - Col [ W12 @ W14 ] - { Alma } + Conexión a Momento y Cortante Viga - Col [ W12 @ W14 ] - { Alma } ( incluye Frabricación &amp; Pintura de Taller)</v>
          </cell>
          <cell r="C1120">
            <v>12</v>
          </cell>
          <cell r="E1120" t="str">
            <v>Ud</v>
          </cell>
          <cell r="G1120">
            <v>46.27965887044013</v>
          </cell>
          <cell r="I1120">
            <v>36746.120000000003</v>
          </cell>
        </row>
        <row r="1122">
          <cell r="A1122">
            <v>91.25</v>
          </cell>
          <cell r="B1122" t="str">
            <v>Análisis de Precio Unitario de 12.00 Ud de Viga Secundarias W12X30 de 8.79 m + Conexión a Momento y Cortante Viga - Col [ W12 @ W14 ] - { Alma } + Conexión a Momento y Cortante Viga - Col [ W12 @ W14 ] - { Alma } ( incluye Frabricación &amp; Pintura de Taller):</v>
          </cell>
          <cell r="H1122" t="str">
            <v>Comandancia</v>
          </cell>
        </row>
        <row r="1123">
          <cell r="B1123" t="str">
            <v>Materiales</v>
          </cell>
        </row>
        <row r="1124">
          <cell r="A1124" t="str">
            <v>lbm</v>
          </cell>
          <cell r="B1124" t="str">
            <v>Viga Secundarias</v>
          </cell>
          <cell r="C1124">
            <v>8.7899999999999991</v>
          </cell>
          <cell r="D1124" t="str">
            <v>m</v>
          </cell>
          <cell r="I1124" t="str">
            <v>perimeter</v>
          </cell>
        </row>
        <row r="1125">
          <cell r="A1125">
            <v>30</v>
          </cell>
          <cell r="B1125" t="str">
            <v>W12X30</v>
          </cell>
          <cell r="C1125">
            <v>346.06299212598412</v>
          </cell>
          <cell r="D1125">
            <v>1.1376564277588543E-2</v>
          </cell>
          <cell r="E1125" t="str">
            <v>pl</v>
          </cell>
          <cell r="F1125">
            <v>810</v>
          </cell>
          <cell r="G1125">
            <v>145.80000000000001</v>
          </cell>
          <cell r="H1125">
            <v>334530</v>
          </cell>
          <cell r="I1125">
            <v>4.1366666666666667</v>
          </cell>
        </row>
        <row r="1126">
          <cell r="A1126">
            <v>5</v>
          </cell>
          <cell r="B1126" t="str">
            <v>C3X5</v>
          </cell>
          <cell r="C1126">
            <v>1.8333333333333333</v>
          </cell>
          <cell r="D1126">
            <v>3.6363636363637205E-3</v>
          </cell>
          <cell r="E1126" t="str">
            <v>pl</v>
          </cell>
          <cell r="F1126">
            <v>135</v>
          </cell>
          <cell r="G1126">
            <v>24.3</v>
          </cell>
          <cell r="H1126">
            <v>293.11</v>
          </cell>
          <cell r="I1126">
            <v>0.91400000000000003</v>
          </cell>
        </row>
        <row r="1127">
          <cell r="B1127" t="str">
            <v>Conexión Moment Plate</v>
          </cell>
        </row>
        <row r="1128">
          <cell r="A1128">
            <v>0</v>
          </cell>
          <cell r="B1128" t="str">
            <v>Conexión a Momento y Cortante Viga - Col [ W12 @ W14 ] - { Alma }</v>
          </cell>
          <cell r="C1128">
            <v>1</v>
          </cell>
          <cell r="D1128">
            <v>0</v>
          </cell>
          <cell r="E1128" t="str">
            <v>Ud</v>
          </cell>
          <cell r="F1128">
            <v>13955.75</v>
          </cell>
          <cell r="G1128">
            <v>0</v>
          </cell>
          <cell r="H1128">
            <v>13955.75</v>
          </cell>
          <cell r="I1128">
            <v>0</v>
          </cell>
        </row>
        <row r="1129">
          <cell r="A1129">
            <v>0</v>
          </cell>
          <cell r="B1129" t="str">
            <v>Conexión a Momento y Cortante Viga - Col [ W12 @ W14 ] - { Alma }</v>
          </cell>
          <cell r="C1129">
            <v>1</v>
          </cell>
          <cell r="D1129">
            <v>0</v>
          </cell>
          <cell r="E1129" t="str">
            <v>Ud</v>
          </cell>
          <cell r="F1129">
            <v>13955.75</v>
          </cell>
          <cell r="G1129">
            <v>0</v>
          </cell>
          <cell r="H1129">
            <v>13955.75</v>
          </cell>
          <cell r="I1129">
            <v>0</v>
          </cell>
        </row>
        <row r="1130">
          <cell r="B1130" t="str">
            <v>Mano de Obra</v>
          </cell>
        </row>
        <row r="1131">
          <cell r="B1131" t="str">
            <v>Frabricación</v>
          </cell>
        </row>
        <row r="1132">
          <cell r="B1132" t="str">
            <v>SandBlasting Superficie Metálicas</v>
          </cell>
          <cell r="C1132">
            <v>133.15076540735998</v>
          </cell>
          <cell r="D1132">
            <v>6.9354408979629934E-5</v>
          </cell>
          <cell r="E1132" t="str">
            <v>m2</v>
          </cell>
          <cell r="F1132">
            <v>169.5</v>
          </cell>
          <cell r="G1132">
            <v>30.51</v>
          </cell>
          <cell r="H1132">
            <v>26633.33</v>
          </cell>
        </row>
        <row r="1133">
          <cell r="B1133" t="str">
            <v>Fabricación Estructura Metalica - Viga</v>
          </cell>
          <cell r="C1133">
            <v>5.1955282152230948</v>
          </cell>
          <cell r="D1133">
            <v>8.6069877626741647E-4</v>
          </cell>
          <cell r="E1133" t="str">
            <v>ton</v>
          </cell>
          <cell r="F1133">
            <v>11999.999999999998</v>
          </cell>
          <cell r="G1133">
            <v>2160</v>
          </cell>
          <cell r="H1133">
            <v>73632</v>
          </cell>
        </row>
        <row r="1134">
          <cell r="B1134" t="str">
            <v>Fabricación Estructura Metalica - Placa</v>
          </cell>
          <cell r="C1134">
            <v>0</v>
          </cell>
          <cell r="D1134">
            <v>0</v>
          </cell>
          <cell r="E1134" t="str">
            <v>ton</v>
          </cell>
          <cell r="F1134">
            <v>22000</v>
          </cell>
          <cell r="G1134">
            <v>3960</v>
          </cell>
          <cell r="H1134">
            <v>0</v>
          </cell>
        </row>
        <row r="1135">
          <cell r="B1135" t="str">
            <v>Pintura de Taller</v>
          </cell>
        </row>
        <row r="1136">
          <cell r="B1136" t="str">
            <v>MO-1001-12 [PEM] Pintor Estructura Metálica</v>
          </cell>
          <cell r="C1136">
            <v>6</v>
          </cell>
          <cell r="D1136">
            <v>0</v>
          </cell>
          <cell r="E1136" t="str">
            <v>Día</v>
          </cell>
          <cell r="F1136">
            <v>737.38099547511399</v>
          </cell>
          <cell r="G1136">
            <v>132.72999999999999</v>
          </cell>
          <cell r="H1136">
            <v>5220.67</v>
          </cell>
        </row>
        <row r="1137">
          <cell r="B1137" t="str">
            <v>MO-1001-14 [AyEM] Ayudante Estructuras Metálica</v>
          </cell>
          <cell r="C1137">
            <v>6</v>
          </cell>
          <cell r="D1137">
            <v>0</v>
          </cell>
          <cell r="E1137" t="str">
            <v>Día</v>
          </cell>
          <cell r="F1137">
            <v>866.50045248868685</v>
          </cell>
          <cell r="G1137">
            <v>155.97</v>
          </cell>
          <cell r="H1137">
            <v>6134.82</v>
          </cell>
        </row>
        <row r="1138">
          <cell r="B1138" t="str">
            <v>Servicios, Herramientas y Equipos</v>
          </cell>
        </row>
        <row r="1139">
          <cell r="B1139" t="str">
            <v>Compresor p/ Pintura</v>
          </cell>
          <cell r="C1139">
            <v>48</v>
          </cell>
          <cell r="D1139">
            <v>0</v>
          </cell>
          <cell r="E1139" t="str">
            <v>Hr</v>
          </cell>
          <cell r="F1139">
            <v>63.56</v>
          </cell>
          <cell r="G1139">
            <v>11.44</v>
          </cell>
          <cell r="H1139">
            <v>3600</v>
          </cell>
        </row>
        <row r="1140">
          <cell r="A1140">
            <v>91.25</v>
          </cell>
          <cell r="B1140" t="str">
            <v>Viga Secundarias W12X30 de 8.79 m + Conexión a Momento y Cortante Viga - Col [ W12 @ W14 ] - { Alma } + Conexión a Momento y Cortante Viga - Col [ W12 @ W14 ] - { Alma } ( incluye Frabricación &amp; Pintura de Taller)</v>
          </cell>
          <cell r="C1140">
            <v>12</v>
          </cell>
          <cell r="E1140" t="str">
            <v>Ud</v>
          </cell>
          <cell r="G1140">
            <v>45.996808235933784</v>
          </cell>
          <cell r="I1140">
            <v>39829.620000000003</v>
          </cell>
        </row>
        <row r="1142">
          <cell r="A1142">
            <v>92.25</v>
          </cell>
          <cell r="B1142" t="str">
            <v>Análisis de Precio Unitario de 7.00 Ud de Viga Secundarias W12X30 de 7.83 m + Conexión a Momento y Cortante Viga - Col [ W12 @ W14 ] - { Alma } + Conexión a Momento y Cortante Viga - Col [ W12 @ W14 ] - { Alma } ( incluye Frabricación &amp; Pintura de Taller):</v>
          </cell>
          <cell r="H1142" t="str">
            <v>Comandancia</v>
          </cell>
        </row>
        <row r="1143">
          <cell r="B1143" t="str">
            <v>Materiales</v>
          </cell>
        </row>
        <row r="1144">
          <cell r="A1144" t="str">
            <v>lbm</v>
          </cell>
          <cell r="B1144" t="str">
            <v>Viga Secundarias</v>
          </cell>
          <cell r="C1144">
            <v>7.83</v>
          </cell>
          <cell r="D1144" t="str">
            <v>m</v>
          </cell>
          <cell r="I1144" t="str">
            <v>perimeter</v>
          </cell>
        </row>
        <row r="1145">
          <cell r="A1145">
            <v>30</v>
          </cell>
          <cell r="B1145" t="str">
            <v>W12X30</v>
          </cell>
          <cell r="C1145">
            <v>179.8228346456693</v>
          </cell>
          <cell r="D1145">
            <v>9.852216748767813E-4</v>
          </cell>
          <cell r="E1145" t="str">
            <v>pl</v>
          </cell>
          <cell r="F1145">
            <v>810</v>
          </cell>
          <cell r="G1145">
            <v>145.80000000000001</v>
          </cell>
          <cell r="H1145">
            <v>172044</v>
          </cell>
          <cell r="I1145">
            <v>4.1366666666666667</v>
          </cell>
        </row>
        <row r="1146">
          <cell r="A1146">
            <v>5</v>
          </cell>
          <cell r="B1146" t="str">
            <v>C3X5</v>
          </cell>
          <cell r="C1146">
            <v>1.6666666666666667</v>
          </cell>
          <cell r="D1146">
            <v>1.9999999999999129E-3</v>
          </cell>
          <cell r="E1146" t="str">
            <v>pl</v>
          </cell>
          <cell r="F1146">
            <v>135</v>
          </cell>
          <cell r="G1146">
            <v>24.3</v>
          </cell>
          <cell r="H1146">
            <v>266.02999999999997</v>
          </cell>
          <cell r="I1146">
            <v>0.91400000000000003</v>
          </cell>
        </row>
        <row r="1147">
          <cell r="B1147" t="str">
            <v>Conexión Moment Plate</v>
          </cell>
        </row>
        <row r="1148">
          <cell r="A1148">
            <v>0</v>
          </cell>
          <cell r="B1148" t="str">
            <v>Conexión a Momento y Cortante Viga - Col [ W12 @ W14 ] - { Alma }</v>
          </cell>
          <cell r="C1148">
            <v>1</v>
          </cell>
          <cell r="D1148">
            <v>0</v>
          </cell>
          <cell r="E1148" t="str">
            <v>Ud</v>
          </cell>
          <cell r="F1148">
            <v>13955.75</v>
          </cell>
          <cell r="G1148">
            <v>0</v>
          </cell>
          <cell r="H1148">
            <v>13955.75</v>
          </cell>
          <cell r="I1148">
            <v>0</v>
          </cell>
        </row>
        <row r="1149">
          <cell r="A1149">
            <v>0</v>
          </cell>
          <cell r="B1149" t="str">
            <v>Conexión a Momento y Cortante Viga - Col [ W12 @ W14 ] - { Alma }</v>
          </cell>
          <cell r="C1149">
            <v>1</v>
          </cell>
          <cell r="D1149">
            <v>0</v>
          </cell>
          <cell r="E1149" t="str">
            <v>Ud</v>
          </cell>
          <cell r="F1149">
            <v>13955.75</v>
          </cell>
          <cell r="G1149">
            <v>0</v>
          </cell>
          <cell r="H1149">
            <v>13955.75</v>
          </cell>
          <cell r="I1149">
            <v>0</v>
          </cell>
        </row>
        <row r="1150">
          <cell r="B1150" t="str">
            <v>Mano de Obra</v>
          </cell>
        </row>
        <row r="1151">
          <cell r="B1151" t="str">
            <v>Frabricación</v>
          </cell>
        </row>
        <row r="1152">
          <cell r="B1152" t="str">
            <v>SandBlasting Superficie Metálicas</v>
          </cell>
          <cell r="C1152">
            <v>69.249039657599994</v>
          </cell>
          <cell r="D1152">
            <v>1.3867952606340606E-5</v>
          </cell>
          <cell r="E1152" t="str">
            <v>m2</v>
          </cell>
          <cell r="F1152">
            <v>169.5</v>
          </cell>
          <cell r="G1152">
            <v>30.51</v>
          </cell>
          <cell r="H1152">
            <v>13850.69</v>
          </cell>
        </row>
        <row r="1153">
          <cell r="B1153" t="str">
            <v>Fabricación Estructura Metalica - Viga</v>
          </cell>
          <cell r="C1153">
            <v>2.7015091863517058</v>
          </cell>
          <cell r="D1153">
            <v>3.1429889971096971E-3</v>
          </cell>
          <cell r="E1153" t="str">
            <v>ton</v>
          </cell>
          <cell r="F1153">
            <v>11999.999999999998</v>
          </cell>
          <cell r="G1153">
            <v>2160</v>
          </cell>
          <cell r="H1153">
            <v>38373.599999999999</v>
          </cell>
        </row>
        <row r="1154">
          <cell r="B1154" t="str">
            <v>Fabricación Estructura Metalica - Placa</v>
          </cell>
          <cell r="C1154">
            <v>0</v>
          </cell>
          <cell r="D1154">
            <v>0</v>
          </cell>
          <cell r="E1154" t="str">
            <v>ton</v>
          </cell>
          <cell r="F1154">
            <v>22000</v>
          </cell>
          <cell r="G1154">
            <v>3960</v>
          </cell>
          <cell r="H1154">
            <v>0</v>
          </cell>
        </row>
        <row r="1155">
          <cell r="B1155" t="str">
            <v>Pintura de Taller</v>
          </cell>
        </row>
        <row r="1156">
          <cell r="B1156" t="str">
            <v>MO-1001-12 [PEM] Pintor Estructura Metálica</v>
          </cell>
          <cell r="C1156">
            <v>3.5</v>
          </cell>
          <cell r="D1156">
            <v>0</v>
          </cell>
          <cell r="E1156" t="str">
            <v>Día</v>
          </cell>
          <cell r="F1156">
            <v>737.38099547511399</v>
          </cell>
          <cell r="G1156">
            <v>132.72999999999999</v>
          </cell>
          <cell r="H1156">
            <v>3045.39</v>
          </cell>
        </row>
        <row r="1157">
          <cell r="B1157" t="str">
            <v>MO-1001-14 [AyEM] Ayudante Estructuras Metálica</v>
          </cell>
          <cell r="C1157">
            <v>3.5</v>
          </cell>
          <cell r="D1157">
            <v>0</v>
          </cell>
          <cell r="E1157" t="str">
            <v>Día</v>
          </cell>
          <cell r="F1157">
            <v>866.50045248868685</v>
          </cell>
          <cell r="G1157">
            <v>155.97</v>
          </cell>
          <cell r="H1157">
            <v>3578.65</v>
          </cell>
        </row>
        <row r="1158">
          <cell r="B1158" t="str">
            <v>Servicios, Herramientas y Equipos</v>
          </cell>
        </row>
        <row r="1159">
          <cell r="B1159" t="str">
            <v>Compresor p/ Pintura</v>
          </cell>
          <cell r="C1159">
            <v>28</v>
          </cell>
          <cell r="D1159">
            <v>0</v>
          </cell>
          <cell r="E1159" t="str">
            <v>Hr</v>
          </cell>
          <cell r="F1159">
            <v>63.56</v>
          </cell>
          <cell r="G1159">
            <v>11.44</v>
          </cell>
          <cell r="H1159">
            <v>2100</v>
          </cell>
        </row>
        <row r="1160">
          <cell r="A1160">
            <v>92.25</v>
          </cell>
          <cell r="B1160" t="str">
            <v>Viga Secundarias W12X30 de 7.83 m + Conexión a Momento y Cortante Viga - Col [ W12 @ W14 ] - { Alma } + Conexión a Momento y Cortante Viga - Col [ W12 @ W14 ] - { Alma } ( incluye Frabricación &amp; Pintura de Taller)</v>
          </cell>
          <cell r="C1160">
            <v>7</v>
          </cell>
          <cell r="E1160" t="str">
            <v>Ud</v>
          </cell>
          <cell r="G1160">
            <v>48.337770110028906</v>
          </cell>
          <cell r="I1160">
            <v>37309.980000000003</v>
          </cell>
        </row>
        <row r="1162">
          <cell r="A1162">
            <v>93.25</v>
          </cell>
          <cell r="B1162" t="str">
            <v>Análisis de Precio Unitario de 6.00 Ud de Viga Secundarias W12X30 de 7.50 m + Conexión a Momento y Cortante Viga - Col [ W12 @ W14 ] - { Alma } + Conexión a Momento y Cortante Viga - Col [ W12 @ W14 ] - { Alma } ( incluye Frabricación &amp; Pintura de Taller):</v>
          </cell>
          <cell r="H1162" t="str">
            <v>Comandancia</v>
          </cell>
        </row>
        <row r="1163">
          <cell r="B1163" t="str">
            <v>Materiales</v>
          </cell>
        </row>
        <row r="1164">
          <cell r="A1164" t="str">
            <v>lbm</v>
          </cell>
          <cell r="B1164" t="str">
            <v>Viga Secundarias</v>
          </cell>
          <cell r="C1164">
            <v>7.5</v>
          </cell>
          <cell r="D1164" t="str">
            <v>m</v>
          </cell>
          <cell r="I1164" t="str">
            <v>perimeter</v>
          </cell>
        </row>
        <row r="1165">
          <cell r="A1165">
            <v>30</v>
          </cell>
          <cell r="B1165" t="str">
            <v>W12X30</v>
          </cell>
          <cell r="C1165">
            <v>147.63779527559055</v>
          </cell>
          <cell r="D1165">
            <v>1.6000000000000021E-2</v>
          </cell>
          <cell r="E1165" t="str">
            <v>pl</v>
          </cell>
          <cell r="F1165">
            <v>810</v>
          </cell>
          <cell r="G1165">
            <v>145.80000000000001</v>
          </cell>
          <cell r="H1165">
            <v>143370</v>
          </cell>
          <cell r="I1165">
            <v>4.1366666666666667</v>
          </cell>
        </row>
        <row r="1166">
          <cell r="A1166">
            <v>5</v>
          </cell>
          <cell r="B1166" t="str">
            <v>C3X5</v>
          </cell>
          <cell r="C1166">
            <v>1.5833333333333333</v>
          </cell>
          <cell r="D1166">
            <v>4.2105263157895707E-3</v>
          </cell>
          <cell r="E1166" t="str">
            <v>pl</v>
          </cell>
          <cell r="F1166">
            <v>135</v>
          </cell>
          <cell r="G1166">
            <v>24.3</v>
          </cell>
          <cell r="H1166">
            <v>253.29</v>
          </cell>
          <cell r="I1166">
            <v>0.91400000000000003</v>
          </cell>
        </row>
        <row r="1167">
          <cell r="B1167" t="str">
            <v>Conexión Moment Plate</v>
          </cell>
        </row>
        <row r="1168">
          <cell r="A1168">
            <v>0</v>
          </cell>
          <cell r="B1168" t="str">
            <v>Conexión a Momento y Cortante Viga - Col [ W12 @ W14 ] - { Alma }</v>
          </cell>
          <cell r="C1168">
            <v>1</v>
          </cell>
          <cell r="D1168">
            <v>0</v>
          </cell>
          <cell r="E1168" t="str">
            <v>Ud</v>
          </cell>
          <cell r="F1168">
            <v>13955.75</v>
          </cell>
          <cell r="G1168">
            <v>0</v>
          </cell>
          <cell r="H1168">
            <v>13955.75</v>
          </cell>
          <cell r="I1168">
            <v>0</v>
          </cell>
        </row>
        <row r="1169">
          <cell r="A1169">
            <v>0</v>
          </cell>
          <cell r="B1169" t="str">
            <v>Conexión a Momento y Cortante Viga - Col [ W12 @ W14 ] - { Alma }</v>
          </cell>
          <cell r="C1169">
            <v>1</v>
          </cell>
          <cell r="D1169">
            <v>0</v>
          </cell>
          <cell r="E1169" t="str">
            <v>Ud</v>
          </cell>
          <cell r="F1169">
            <v>13955.75</v>
          </cell>
          <cell r="G1169">
            <v>0</v>
          </cell>
          <cell r="H1169">
            <v>13955.75</v>
          </cell>
          <cell r="I1169">
            <v>0</v>
          </cell>
        </row>
        <row r="1170">
          <cell r="B1170" t="str">
            <v>Mano de Obra</v>
          </cell>
        </row>
        <row r="1171">
          <cell r="B1171" t="str">
            <v>Frabricación</v>
          </cell>
        </row>
        <row r="1172">
          <cell r="B1172" t="str">
            <v>SandBlasting Superficie Metálicas</v>
          </cell>
          <cell r="C1172">
            <v>56.872966182719999</v>
          </cell>
          <cell r="D1172">
            <v>1.236759351957387E-4</v>
          </cell>
          <cell r="E1172" t="str">
            <v>m2</v>
          </cell>
          <cell r="F1172">
            <v>169.5</v>
          </cell>
          <cell r="G1172">
            <v>30.51</v>
          </cell>
          <cell r="H1172">
            <v>11376.57</v>
          </cell>
        </row>
        <row r="1173">
          <cell r="B1173" t="str">
            <v>Fabricación Estructura Metalica - Viga</v>
          </cell>
          <cell r="C1173">
            <v>2.2185252624671916</v>
          </cell>
          <cell r="D1173">
            <v>6.6473776871422388E-4</v>
          </cell>
          <cell r="E1173" t="str">
            <v>ton</v>
          </cell>
          <cell r="F1173">
            <v>11999.999999999998</v>
          </cell>
          <cell r="G1173">
            <v>2160</v>
          </cell>
          <cell r="H1173">
            <v>31435.200000000001</v>
          </cell>
        </row>
        <row r="1174">
          <cell r="B1174" t="str">
            <v>Fabricación Estructura Metalica - Placa</v>
          </cell>
          <cell r="C1174">
            <v>0</v>
          </cell>
          <cell r="D1174">
            <v>0</v>
          </cell>
          <cell r="E1174" t="str">
            <v>ton</v>
          </cell>
          <cell r="F1174">
            <v>22000</v>
          </cell>
          <cell r="G1174">
            <v>3960</v>
          </cell>
          <cell r="H1174">
            <v>0</v>
          </cell>
        </row>
        <row r="1175">
          <cell r="B1175" t="str">
            <v>Pintura de Taller</v>
          </cell>
        </row>
        <row r="1176">
          <cell r="B1176" t="str">
            <v>MO-1001-12 [PEM] Pintor Estructura Metálica</v>
          </cell>
          <cell r="C1176">
            <v>3</v>
          </cell>
          <cell r="D1176">
            <v>0</v>
          </cell>
          <cell r="E1176" t="str">
            <v>Día</v>
          </cell>
          <cell r="F1176">
            <v>737.38099547511399</v>
          </cell>
          <cell r="G1176">
            <v>132.72999999999999</v>
          </cell>
          <cell r="H1176">
            <v>2610.33</v>
          </cell>
        </row>
        <row r="1177">
          <cell r="B1177" t="str">
            <v>MO-1001-14 [AyEM] Ayudante Estructuras Metálica</v>
          </cell>
          <cell r="C1177">
            <v>3</v>
          </cell>
          <cell r="D1177">
            <v>0</v>
          </cell>
          <cell r="E1177" t="str">
            <v>Día</v>
          </cell>
          <cell r="F1177">
            <v>866.50045248868685</v>
          </cell>
          <cell r="G1177">
            <v>155.97</v>
          </cell>
          <cell r="H1177">
            <v>3067.41</v>
          </cell>
        </row>
        <row r="1178">
          <cell r="B1178" t="str">
            <v>Servicios, Herramientas y Equipos</v>
          </cell>
        </row>
        <row r="1179">
          <cell r="B1179" t="str">
            <v>Compresor p/ Pintura</v>
          </cell>
          <cell r="C1179">
            <v>24</v>
          </cell>
          <cell r="D1179">
            <v>0</v>
          </cell>
          <cell r="E1179" t="str">
            <v>Hr</v>
          </cell>
          <cell r="F1179">
            <v>63.56</v>
          </cell>
          <cell r="G1179">
            <v>11.44</v>
          </cell>
          <cell r="H1179">
            <v>1800</v>
          </cell>
        </row>
        <row r="1180">
          <cell r="A1180">
            <v>93.25</v>
          </cell>
          <cell r="B1180" t="str">
            <v>Viga Secundarias W12X30 de 7.50 m + Conexión a Momento y Cortante Viga - Col [ W12 @ W14 ] - { Alma } + Conexión a Momento y Cortante Viga - Col [ W12 @ W14 ] - { Alma } ( incluye Frabricación &amp; Pintura de Taller)</v>
          </cell>
          <cell r="C1180">
            <v>6</v>
          </cell>
          <cell r="E1180" t="str">
            <v>Ud</v>
          </cell>
          <cell r="G1180">
            <v>49.993638511312746</v>
          </cell>
          <cell r="I1180">
            <v>36970.720000000001</v>
          </cell>
        </row>
        <row r="1182">
          <cell r="A1182">
            <v>94.25</v>
          </cell>
          <cell r="B1182" t="str">
            <v>Análisis de Precio Unitario de 43.00 Ud de Viga Secundarias W6X15 de 4.50 m + Conexión Viga - Col HA [ W12 ] + Conexión Viga - Viga HA [ W6 ] ( incluye Frabricación &amp; Pintura de Taller):</v>
          </cell>
          <cell r="H1182" t="str">
            <v>Comandancia</v>
          </cell>
        </row>
        <row r="1183">
          <cell r="B1183" t="str">
            <v>Materiales</v>
          </cell>
        </row>
        <row r="1184">
          <cell r="A1184" t="str">
            <v>lbm</v>
          </cell>
          <cell r="B1184" t="str">
            <v>Viga Secundarias</v>
          </cell>
          <cell r="C1184">
            <v>4.5</v>
          </cell>
          <cell r="D1184" t="str">
            <v>m</v>
          </cell>
          <cell r="I1184" t="str">
            <v>perimeter</v>
          </cell>
        </row>
        <row r="1185">
          <cell r="A1185">
            <v>15</v>
          </cell>
          <cell r="B1185" t="str">
            <v>W6X15</v>
          </cell>
          <cell r="C1185">
            <v>634.84251968503929</v>
          </cell>
          <cell r="D1185">
            <v>8.1240310077520615E-3</v>
          </cell>
          <cell r="E1185" t="str">
            <v>pl</v>
          </cell>
          <cell r="F1185">
            <v>405</v>
          </cell>
          <cell r="G1185">
            <v>72.900000000000006</v>
          </cell>
          <cell r="H1185">
            <v>305856</v>
          </cell>
          <cell r="I1185">
            <v>2.9183333333333326</v>
          </cell>
        </row>
        <row r="1186">
          <cell r="A1186">
            <v>5</v>
          </cell>
          <cell r="B1186" t="str">
            <v>C3X5</v>
          </cell>
          <cell r="C1186">
            <v>0.91666666666666663</v>
          </cell>
          <cell r="D1186">
            <v>3.6363636363637205E-3</v>
          </cell>
          <cell r="E1186" t="str">
            <v>pl</v>
          </cell>
          <cell r="F1186">
            <v>135</v>
          </cell>
          <cell r="G1186">
            <v>24.3</v>
          </cell>
          <cell r="H1186">
            <v>146.56</v>
          </cell>
          <cell r="I1186">
            <v>0.91400000000000003</v>
          </cell>
        </row>
        <row r="1187">
          <cell r="B1187" t="str">
            <v>Conexión Moment Plate</v>
          </cell>
        </row>
        <row r="1188">
          <cell r="A1188">
            <v>0</v>
          </cell>
          <cell r="B1188" t="str">
            <v>Conexión Viga - Col HA [ W12 ]</v>
          </cell>
          <cell r="C1188">
            <v>1</v>
          </cell>
          <cell r="D1188">
            <v>0</v>
          </cell>
          <cell r="E1188" t="str">
            <v>Ud</v>
          </cell>
          <cell r="F1188">
            <v>7034.59</v>
          </cell>
          <cell r="G1188">
            <v>0</v>
          </cell>
          <cell r="H1188">
            <v>7034.59</v>
          </cell>
          <cell r="I1188">
            <v>0</v>
          </cell>
        </row>
        <row r="1189">
          <cell r="A1189">
            <v>0</v>
          </cell>
          <cell r="B1189" t="str">
            <v>Conexión Viga - Viga HA [ W6 ]</v>
          </cell>
          <cell r="C1189">
            <v>1</v>
          </cell>
          <cell r="D1189">
            <v>0</v>
          </cell>
          <cell r="E1189" t="str">
            <v>Ud</v>
          </cell>
          <cell r="F1189">
            <v>7380.23</v>
          </cell>
          <cell r="G1189">
            <v>0</v>
          </cell>
          <cell r="H1189">
            <v>7380.23</v>
          </cell>
          <cell r="I1189">
            <v>0</v>
          </cell>
        </row>
        <row r="1190">
          <cell r="B1190" t="str">
            <v>Mano de Obra</v>
          </cell>
        </row>
        <row r="1191">
          <cell r="B1191" t="str">
            <v>Frabricación</v>
          </cell>
        </row>
        <row r="1192">
          <cell r="B1192" t="str">
            <v>SandBlasting Superficie Metálicas</v>
          </cell>
          <cell r="C1192">
            <v>172.19763526367993</v>
          </cell>
          <cell r="D1192">
            <v>1.3732687539340153E-5</v>
          </cell>
          <cell r="E1192" t="str">
            <v>m2</v>
          </cell>
          <cell r="F1192">
            <v>169.5</v>
          </cell>
          <cell r="G1192">
            <v>30.51</v>
          </cell>
          <cell r="H1192">
            <v>34441.72</v>
          </cell>
        </row>
        <row r="1193">
          <cell r="B1193" t="str">
            <v>Fabricación Estructura Metalica - Viga</v>
          </cell>
          <cell r="C1193">
            <v>4.7636105643044617</v>
          </cell>
          <cell r="D1193">
            <v>1.3413010172194171E-3</v>
          </cell>
          <cell r="E1193" t="str">
            <v>ton</v>
          </cell>
          <cell r="F1193">
            <v>11999.999999999998</v>
          </cell>
          <cell r="G1193">
            <v>2160</v>
          </cell>
          <cell r="H1193">
            <v>67543.199999999997</v>
          </cell>
        </row>
        <row r="1194">
          <cell r="B1194" t="str">
            <v>Fabricación Estructura Metalica - Placa</v>
          </cell>
          <cell r="C1194">
            <v>0</v>
          </cell>
          <cell r="D1194">
            <v>0</v>
          </cell>
          <cell r="E1194" t="str">
            <v>ton</v>
          </cell>
          <cell r="F1194">
            <v>22000</v>
          </cell>
          <cell r="G1194">
            <v>3960</v>
          </cell>
          <cell r="H1194">
            <v>0</v>
          </cell>
        </row>
        <row r="1195">
          <cell r="B1195" t="str">
            <v>Pintura de Taller</v>
          </cell>
        </row>
        <row r="1196">
          <cell r="B1196" t="str">
            <v>MO-1001-12 [PEM] Pintor Estructura Metálica</v>
          </cell>
          <cell r="C1196">
            <v>21.5</v>
          </cell>
          <cell r="D1196">
            <v>0</v>
          </cell>
          <cell r="E1196" t="str">
            <v>Día</v>
          </cell>
          <cell r="F1196">
            <v>737.38099547511399</v>
          </cell>
          <cell r="G1196">
            <v>132.72999999999999</v>
          </cell>
          <cell r="H1196">
            <v>18707.39</v>
          </cell>
        </row>
        <row r="1197">
          <cell r="B1197" t="str">
            <v>MO-1001-14 [AyEM] Ayudante Estructuras Metálica</v>
          </cell>
          <cell r="C1197">
            <v>21.5</v>
          </cell>
          <cell r="D1197">
            <v>0</v>
          </cell>
          <cell r="E1197" t="str">
            <v>Día</v>
          </cell>
          <cell r="F1197">
            <v>866.50045248868685</v>
          </cell>
          <cell r="G1197">
            <v>155.97</v>
          </cell>
          <cell r="H1197">
            <v>21983.11</v>
          </cell>
        </row>
        <row r="1198">
          <cell r="B1198" t="str">
            <v>Servicios, Herramientas y Equipos</v>
          </cell>
        </row>
        <row r="1199">
          <cell r="B1199" t="str">
            <v>Compresor p/ Pintura</v>
          </cell>
          <cell r="C1199">
            <v>172</v>
          </cell>
          <cell r="D1199">
            <v>0</v>
          </cell>
          <cell r="E1199" t="str">
            <v>Hr</v>
          </cell>
          <cell r="F1199">
            <v>63.56</v>
          </cell>
          <cell r="G1199">
            <v>11.44</v>
          </cell>
          <cell r="H1199">
            <v>12900</v>
          </cell>
        </row>
        <row r="1200">
          <cell r="A1200">
            <v>94.25</v>
          </cell>
          <cell r="B1200" t="str">
            <v>Viga Secundarias W6X15 de 4.50 m + Conexión Viga - Col HA [ W12 ] + Conexión Viga - Viga HA [ W6 ] ( incluye Frabricación &amp; Pintura de Taller)</v>
          </cell>
          <cell r="C1200">
            <v>43</v>
          </cell>
          <cell r="E1200" t="str">
            <v>Ud</v>
          </cell>
          <cell r="G1200">
            <v>49.961346921051259</v>
          </cell>
          <cell r="I1200">
            <v>11069.6</v>
          </cell>
        </row>
        <row r="1202">
          <cell r="A1202">
            <v>95.25</v>
          </cell>
          <cell r="B1202" t="str">
            <v>Análisis de Precio Unitario de 0.00 Ud de Viga Principal W24X68 de 12.30 m + Conexión Shear plate Viga - Muro Ascensor [ W24 ] + Conexión Clipconn Viga - Viga [ W24 @ W24 ] ( incluye Frabricación &amp; Pintura de Taller):</v>
          </cell>
          <cell r="H1202" t="str">
            <v>Terminal</v>
          </cell>
        </row>
        <row r="1203">
          <cell r="B1203" t="str">
            <v>Materiales</v>
          </cell>
        </row>
        <row r="1204">
          <cell r="A1204" t="str">
            <v>lbm</v>
          </cell>
          <cell r="B1204" t="str">
            <v>Viga Principal</v>
          </cell>
          <cell r="C1204">
            <v>12.3</v>
          </cell>
          <cell r="D1204" t="str">
            <v>m</v>
          </cell>
          <cell r="I1204" t="str">
            <v>perimeter</v>
          </cell>
        </row>
        <row r="1205">
          <cell r="A1205">
            <v>68</v>
          </cell>
          <cell r="B1205" t="str">
            <v>W24X68</v>
          </cell>
          <cell r="C1205">
            <v>0</v>
          </cell>
          <cell r="D1205">
            <v>0</v>
          </cell>
          <cell r="E1205" t="str">
            <v>pl</v>
          </cell>
          <cell r="F1205">
            <v>1584.7453333333333</v>
          </cell>
          <cell r="G1205">
            <v>285.25</v>
          </cell>
          <cell r="H1205">
            <v>0</v>
          </cell>
          <cell r="I1205">
            <v>6.8016666666666667</v>
          </cell>
        </row>
        <row r="1206">
          <cell r="B1206" t="str">
            <v>Conexión Moment Plate</v>
          </cell>
        </row>
        <row r="1207">
          <cell r="A1207">
            <v>0</v>
          </cell>
          <cell r="B1207" t="str">
            <v>Conexión Shear plate Viga - Muro Ascensor [ W24 ]</v>
          </cell>
          <cell r="C1207">
            <v>1</v>
          </cell>
          <cell r="D1207">
            <v>0</v>
          </cell>
          <cell r="E1207" t="str">
            <v>Ud</v>
          </cell>
          <cell r="F1207">
            <v>32644.03</v>
          </cell>
          <cell r="G1207">
            <v>0</v>
          </cell>
          <cell r="H1207">
            <v>32644.03</v>
          </cell>
          <cell r="I1207">
            <v>0</v>
          </cell>
        </row>
        <row r="1208">
          <cell r="A1208">
            <v>0</v>
          </cell>
          <cell r="B1208" t="str">
            <v>Conexión Clipconn Viga - Viga [ W24 @ W24 ]</v>
          </cell>
          <cell r="C1208">
            <v>1</v>
          </cell>
          <cell r="D1208">
            <v>0</v>
          </cell>
          <cell r="E1208" t="str">
            <v>Ud</v>
          </cell>
          <cell r="F1208">
            <v>5519.95</v>
          </cell>
          <cell r="G1208">
            <v>0</v>
          </cell>
          <cell r="H1208">
            <v>5519.95</v>
          </cell>
          <cell r="I1208">
            <v>0</v>
          </cell>
        </row>
        <row r="1209">
          <cell r="B1209" t="str">
            <v>Mano de Obra</v>
          </cell>
        </row>
        <row r="1210">
          <cell r="B1210" t="str">
            <v>Frabricación</v>
          </cell>
        </row>
        <row r="1211">
          <cell r="B1211" t="str">
            <v>SandBlasting Superficie Metálicas</v>
          </cell>
          <cell r="C1211">
            <v>0</v>
          </cell>
          <cell r="D1211">
            <v>0</v>
          </cell>
          <cell r="E1211" t="str">
            <v>m2</v>
          </cell>
          <cell r="F1211">
            <v>169.5</v>
          </cell>
          <cell r="G1211">
            <v>30.51</v>
          </cell>
          <cell r="H1211">
            <v>0</v>
          </cell>
        </row>
        <row r="1212">
          <cell r="B1212" t="str">
            <v>Fabricación Estructura Metalica - Viga</v>
          </cell>
          <cell r="C1212">
            <v>0</v>
          </cell>
          <cell r="D1212">
            <v>0</v>
          </cell>
          <cell r="E1212" t="str">
            <v>ton</v>
          </cell>
          <cell r="F1212">
            <v>11999.999999999998</v>
          </cell>
          <cell r="G1212">
            <v>2160</v>
          </cell>
          <cell r="H1212">
            <v>0</v>
          </cell>
        </row>
        <row r="1213">
          <cell r="B1213" t="str">
            <v>Fabricación Estructura Metalica - Placa</v>
          </cell>
          <cell r="C1213">
            <v>0</v>
          </cell>
          <cell r="D1213">
            <v>0</v>
          </cell>
          <cell r="E1213" t="str">
            <v>ton</v>
          </cell>
          <cell r="F1213">
            <v>22000</v>
          </cell>
          <cell r="G1213">
            <v>3960</v>
          </cell>
          <cell r="H1213">
            <v>0</v>
          </cell>
        </row>
        <row r="1214">
          <cell r="B1214" t="str">
            <v>Pintura de Taller</v>
          </cell>
        </row>
        <row r="1215">
          <cell r="B1215" t="str">
            <v>MO-1001-12 [PEM] Pintor Estructura Metálica</v>
          </cell>
          <cell r="C1215">
            <v>0</v>
          </cell>
          <cell r="D1215">
            <v>0</v>
          </cell>
          <cell r="E1215" t="str">
            <v>Día</v>
          </cell>
          <cell r="F1215">
            <v>737.38099547511399</v>
          </cell>
          <cell r="G1215">
            <v>132.72999999999999</v>
          </cell>
          <cell r="H1215">
            <v>0</v>
          </cell>
        </row>
        <row r="1216">
          <cell r="B1216" t="str">
            <v>MO-1001-14 [AyEM] Ayudante Estructuras Metálica</v>
          </cell>
          <cell r="C1216">
            <v>0</v>
          </cell>
          <cell r="D1216">
            <v>0</v>
          </cell>
          <cell r="E1216" t="str">
            <v>Día</v>
          </cell>
          <cell r="F1216">
            <v>866.50045248868685</v>
          </cell>
          <cell r="G1216">
            <v>155.97</v>
          </cell>
          <cell r="H1216">
            <v>0</v>
          </cell>
        </row>
        <row r="1217">
          <cell r="B1217" t="str">
            <v>Servicios, Herramientas y Equipos</v>
          </cell>
        </row>
        <row r="1218">
          <cell r="B1218" t="str">
            <v>Compresor p/ Pintura</v>
          </cell>
          <cell r="C1218">
            <v>0</v>
          </cell>
          <cell r="D1218">
            <v>0</v>
          </cell>
          <cell r="E1218" t="str">
            <v>Hr</v>
          </cell>
          <cell r="F1218">
            <v>63.56</v>
          </cell>
          <cell r="G1218">
            <v>11.44</v>
          </cell>
          <cell r="H1218">
            <v>0</v>
          </cell>
        </row>
        <row r="1219">
          <cell r="A1219">
            <v>95.25</v>
          </cell>
          <cell r="B1219" t="str">
            <v>Viga Principal W24X68 de 12.30 m + Conexión Shear plate Viga - Muro Ascensor [ W24 ] + Conexión Clipconn Viga - Viga [ W24 @ W24 ] ( incluye Frabricación &amp; Pintura de Taller)</v>
          </cell>
          <cell r="C1219">
            <v>0</v>
          </cell>
          <cell r="E1219" t="str">
            <v>Ud</v>
          </cell>
          <cell r="G1219" t="e">
            <v>#DIV/0!</v>
          </cell>
          <cell r="I1219" t="e">
            <v>#DIV/0!</v>
          </cell>
        </row>
        <row r="1221">
          <cell r="A1221">
            <v>96.25</v>
          </cell>
          <cell r="B1221" t="str">
            <v>Análisis de Precio Unitario de 0.00 Ud de Viga Principal W24X68 de 8.25 m + Conexión Clipconn Viga - Viga [ W24 @ W24 ] + Conexión Clipconn Viga - Viga [ W24 @ W24 ] ( incluye Frabricación &amp; Pintura de Taller):</v>
          </cell>
          <cell r="H1221" t="str">
            <v>Terminal</v>
          </cell>
        </row>
        <row r="1222">
          <cell r="B1222" t="str">
            <v>Materiales</v>
          </cell>
        </row>
        <row r="1223">
          <cell r="A1223" t="str">
            <v>lbm</v>
          </cell>
          <cell r="B1223" t="str">
            <v>Viga Principal</v>
          </cell>
          <cell r="C1223">
            <v>8.25</v>
          </cell>
          <cell r="D1223" t="str">
            <v>m</v>
          </cell>
          <cell r="I1223" t="str">
            <v>perimeter</v>
          </cell>
        </row>
        <row r="1224">
          <cell r="A1224">
            <v>68</v>
          </cell>
          <cell r="B1224" t="str">
            <v>W24X68</v>
          </cell>
          <cell r="C1224">
            <v>0</v>
          </cell>
          <cell r="D1224">
            <v>0</v>
          </cell>
          <cell r="E1224" t="str">
            <v>pl</v>
          </cell>
          <cell r="F1224">
            <v>1584.7453333333333</v>
          </cell>
          <cell r="G1224">
            <v>285.25</v>
          </cell>
          <cell r="H1224">
            <v>0</v>
          </cell>
          <cell r="I1224">
            <v>6.8016666666666667</v>
          </cell>
        </row>
        <row r="1225">
          <cell r="B1225" t="str">
            <v>Conexión Moment Plate</v>
          </cell>
        </row>
        <row r="1226">
          <cell r="A1226">
            <v>0</v>
          </cell>
          <cell r="B1226" t="str">
            <v>Conexión Clipconn Viga - Viga [ W24 @ W24 ]</v>
          </cell>
          <cell r="C1226">
            <v>1</v>
          </cell>
          <cell r="D1226">
            <v>0</v>
          </cell>
          <cell r="E1226" t="str">
            <v>Ud</v>
          </cell>
          <cell r="F1226">
            <v>5519.95</v>
          </cell>
          <cell r="G1226">
            <v>0</v>
          </cell>
          <cell r="H1226">
            <v>5519.95</v>
          </cell>
          <cell r="I1226">
            <v>0</v>
          </cell>
        </row>
        <row r="1227">
          <cell r="A1227">
            <v>0</v>
          </cell>
          <cell r="B1227" t="str">
            <v>Conexión Clipconn Viga - Viga [ W24 @ W24 ]</v>
          </cell>
          <cell r="C1227">
            <v>1</v>
          </cell>
          <cell r="D1227">
            <v>0</v>
          </cell>
          <cell r="E1227" t="str">
            <v>Ud</v>
          </cell>
          <cell r="F1227">
            <v>5519.95</v>
          </cell>
          <cell r="G1227">
            <v>0</v>
          </cell>
          <cell r="H1227">
            <v>5519.95</v>
          </cell>
          <cell r="I1227">
            <v>0</v>
          </cell>
        </row>
        <row r="1228">
          <cell r="B1228" t="str">
            <v>Mano de Obra</v>
          </cell>
        </row>
        <row r="1229">
          <cell r="B1229" t="str">
            <v>Frabricación</v>
          </cell>
        </row>
        <row r="1230">
          <cell r="B1230" t="str">
            <v>SandBlasting Superficie Metálicas</v>
          </cell>
          <cell r="C1230">
            <v>0</v>
          </cell>
          <cell r="D1230">
            <v>0</v>
          </cell>
          <cell r="E1230" t="str">
            <v>m2</v>
          </cell>
          <cell r="F1230">
            <v>169.5</v>
          </cell>
          <cell r="G1230">
            <v>30.51</v>
          </cell>
          <cell r="H1230">
            <v>0</v>
          </cell>
        </row>
        <row r="1231">
          <cell r="B1231" t="str">
            <v>Fabricación Estructura Metalica - Viga</v>
          </cell>
          <cell r="C1231">
            <v>0</v>
          </cell>
          <cell r="D1231">
            <v>0</v>
          </cell>
          <cell r="E1231" t="str">
            <v>ton</v>
          </cell>
          <cell r="F1231">
            <v>11999.999999999998</v>
          </cell>
          <cell r="G1231">
            <v>2160</v>
          </cell>
          <cell r="H1231">
            <v>0</v>
          </cell>
        </row>
        <row r="1232">
          <cell r="B1232" t="str">
            <v>Fabricación Estructura Metalica - Placa</v>
          </cell>
          <cell r="C1232">
            <v>0</v>
          </cell>
          <cell r="D1232">
            <v>0</v>
          </cell>
          <cell r="E1232" t="str">
            <v>ton</v>
          </cell>
          <cell r="F1232">
            <v>22000</v>
          </cell>
          <cell r="G1232">
            <v>3960</v>
          </cell>
          <cell r="H1232">
            <v>0</v>
          </cell>
        </row>
        <row r="1233">
          <cell r="B1233" t="str">
            <v>Pintura de Taller</v>
          </cell>
        </row>
        <row r="1234">
          <cell r="B1234" t="str">
            <v>MO-1001-12 [PEM] Pintor Estructura Metálica</v>
          </cell>
          <cell r="C1234">
            <v>0</v>
          </cell>
          <cell r="D1234">
            <v>0</v>
          </cell>
          <cell r="E1234" t="str">
            <v>Día</v>
          </cell>
          <cell r="F1234">
            <v>737.38099547511399</v>
          </cell>
          <cell r="G1234">
            <v>132.72999999999999</v>
          </cell>
          <cell r="H1234">
            <v>0</v>
          </cell>
        </row>
        <row r="1235">
          <cell r="B1235" t="str">
            <v>MO-1001-14 [AyEM] Ayudante Estructuras Metálica</v>
          </cell>
          <cell r="C1235">
            <v>0</v>
          </cell>
          <cell r="D1235">
            <v>0</v>
          </cell>
          <cell r="E1235" t="str">
            <v>Día</v>
          </cell>
          <cell r="F1235">
            <v>866.50045248868685</v>
          </cell>
          <cell r="G1235">
            <v>155.97</v>
          </cell>
          <cell r="H1235">
            <v>0</v>
          </cell>
        </row>
        <row r="1236">
          <cell r="B1236" t="str">
            <v>Servicios, Herramientas y Equipos</v>
          </cell>
        </row>
        <row r="1237">
          <cell r="B1237" t="str">
            <v>Compresor p/ Pintura</v>
          </cell>
          <cell r="C1237">
            <v>0</v>
          </cell>
          <cell r="D1237">
            <v>0</v>
          </cell>
          <cell r="E1237" t="str">
            <v>Hr</v>
          </cell>
          <cell r="F1237">
            <v>63.56</v>
          </cell>
          <cell r="G1237">
            <v>11.44</v>
          </cell>
          <cell r="H1237">
            <v>0</v>
          </cell>
        </row>
        <row r="1238">
          <cell r="A1238">
            <v>96.25</v>
          </cell>
          <cell r="B1238" t="str">
            <v>Viga Principal W24X68 de 8.25 m + Conexión Clipconn Viga - Viga [ W24 @ W24 ] + Conexión Clipconn Viga - Viga [ W24 @ W24 ] ( incluye Frabricación &amp; Pintura de Taller)</v>
          </cell>
          <cell r="C1238">
            <v>0</v>
          </cell>
          <cell r="E1238" t="str">
            <v>Ud</v>
          </cell>
          <cell r="G1238" t="e">
            <v>#DIV/0!</v>
          </cell>
          <cell r="I1238" t="e">
            <v>#DIV/0!</v>
          </cell>
        </row>
        <row r="1240">
          <cell r="A1240">
            <v>97.25</v>
          </cell>
          <cell r="B1240" t="str">
            <v>Análisis de Precio Unitario de 0.00 Ud de Viga Principal W24X68 de 7.60 m + Conexión Clipconn Viga - Viga [ W24 @ W24 ] + Conexión Clipconn Viga - Viga [ W24 @ W24 ] ( incluye Frabricación &amp; Pintura de Taller):</v>
          </cell>
          <cell r="H1240" t="str">
            <v>Terminal</v>
          </cell>
        </row>
        <row r="1241">
          <cell r="B1241" t="str">
            <v>Materiales</v>
          </cell>
        </row>
        <row r="1242">
          <cell r="A1242" t="str">
            <v>lbm</v>
          </cell>
          <cell r="B1242" t="str">
            <v>Viga Principal</v>
          </cell>
          <cell r="C1242">
            <v>7.6</v>
          </cell>
          <cell r="D1242" t="str">
            <v>m</v>
          </cell>
          <cell r="I1242" t="str">
            <v>perimeter</v>
          </cell>
        </row>
        <row r="1243">
          <cell r="A1243">
            <v>68</v>
          </cell>
          <cell r="B1243" t="str">
            <v>W24X68</v>
          </cell>
          <cell r="C1243">
            <v>0</v>
          </cell>
          <cell r="D1243">
            <v>0</v>
          </cell>
          <cell r="E1243" t="str">
            <v>pl</v>
          </cell>
          <cell r="F1243">
            <v>1584.7453333333333</v>
          </cell>
          <cell r="G1243">
            <v>285.25</v>
          </cell>
          <cell r="H1243">
            <v>0</v>
          </cell>
          <cell r="I1243">
            <v>6.8016666666666667</v>
          </cell>
        </row>
        <row r="1244">
          <cell r="B1244" t="str">
            <v>Conexión Moment Plate</v>
          </cell>
        </row>
        <row r="1245">
          <cell r="A1245">
            <v>0</v>
          </cell>
          <cell r="B1245" t="str">
            <v>Conexión Clipconn Viga - Viga [ W24 @ W24 ]</v>
          </cell>
          <cell r="C1245">
            <v>1</v>
          </cell>
          <cell r="D1245">
            <v>0</v>
          </cell>
          <cell r="E1245" t="str">
            <v>Ud</v>
          </cell>
          <cell r="F1245">
            <v>5519.95</v>
          </cell>
          <cell r="G1245">
            <v>0</v>
          </cell>
          <cell r="H1245">
            <v>5519.95</v>
          </cell>
          <cell r="I1245">
            <v>0</v>
          </cell>
        </row>
        <row r="1246">
          <cell r="A1246">
            <v>0</v>
          </cell>
          <cell r="B1246" t="str">
            <v>Conexión Clipconn Viga - Viga [ W24 @ W24 ]</v>
          </cell>
          <cell r="C1246">
            <v>1</v>
          </cell>
          <cell r="D1246">
            <v>0</v>
          </cell>
          <cell r="E1246" t="str">
            <v>Ud</v>
          </cell>
          <cell r="F1246">
            <v>5519.95</v>
          </cell>
          <cell r="G1246">
            <v>0</v>
          </cell>
          <cell r="H1246">
            <v>5519.95</v>
          </cell>
          <cell r="I1246">
            <v>0</v>
          </cell>
        </row>
        <row r="1247">
          <cell r="B1247" t="str">
            <v>Mano de Obra</v>
          </cell>
        </row>
        <row r="1248">
          <cell r="B1248" t="str">
            <v>Frabricación</v>
          </cell>
        </row>
        <row r="1249">
          <cell r="B1249" t="str">
            <v>SandBlasting Superficie Metálicas</v>
          </cell>
          <cell r="C1249">
            <v>0</v>
          </cell>
          <cell r="D1249">
            <v>0</v>
          </cell>
          <cell r="E1249" t="str">
            <v>m2</v>
          </cell>
          <cell r="F1249">
            <v>169.5</v>
          </cell>
          <cell r="G1249">
            <v>30.51</v>
          </cell>
          <cell r="H1249">
            <v>0</v>
          </cell>
        </row>
        <row r="1250">
          <cell r="B1250" t="str">
            <v>Fabricación Estructura Metalica - Viga</v>
          </cell>
          <cell r="C1250">
            <v>0</v>
          </cell>
          <cell r="D1250">
            <v>0</v>
          </cell>
          <cell r="E1250" t="str">
            <v>ton</v>
          </cell>
          <cell r="F1250">
            <v>11999.999999999998</v>
          </cell>
          <cell r="G1250">
            <v>2160</v>
          </cell>
          <cell r="H1250">
            <v>0</v>
          </cell>
        </row>
        <row r="1251">
          <cell r="B1251" t="str">
            <v>Fabricación Estructura Metalica - Placa</v>
          </cell>
          <cell r="C1251">
            <v>0</v>
          </cell>
          <cell r="D1251">
            <v>0</v>
          </cell>
          <cell r="E1251" t="str">
            <v>ton</v>
          </cell>
          <cell r="F1251">
            <v>22000</v>
          </cell>
          <cell r="G1251">
            <v>3960</v>
          </cell>
          <cell r="H1251">
            <v>0</v>
          </cell>
        </row>
        <row r="1252">
          <cell r="B1252" t="str">
            <v>Pintura de Taller</v>
          </cell>
        </row>
        <row r="1253">
          <cell r="B1253" t="str">
            <v>MO-1001-12 [PEM] Pintor Estructura Metálica</v>
          </cell>
          <cell r="C1253">
            <v>0</v>
          </cell>
          <cell r="D1253">
            <v>0</v>
          </cell>
          <cell r="E1253" t="str">
            <v>Día</v>
          </cell>
          <cell r="F1253">
            <v>737.38099547511399</v>
          </cell>
          <cell r="G1253">
            <v>132.72999999999999</v>
          </cell>
          <cell r="H1253">
            <v>0</v>
          </cell>
        </row>
        <row r="1254">
          <cell r="B1254" t="str">
            <v>MO-1001-14 [AyEM] Ayudante Estructuras Metálica</v>
          </cell>
          <cell r="C1254">
            <v>0</v>
          </cell>
          <cell r="D1254">
            <v>0</v>
          </cell>
          <cell r="E1254" t="str">
            <v>Día</v>
          </cell>
          <cell r="F1254">
            <v>866.50045248868685</v>
          </cell>
          <cell r="G1254">
            <v>155.97</v>
          </cell>
          <cell r="H1254">
            <v>0</v>
          </cell>
        </row>
        <row r="1255">
          <cell r="B1255" t="str">
            <v>Servicios, Herramientas y Equipos</v>
          </cell>
        </row>
        <row r="1256">
          <cell r="B1256" t="str">
            <v>Compresor p/ Pintura</v>
          </cell>
          <cell r="C1256">
            <v>0</v>
          </cell>
          <cell r="D1256">
            <v>0</v>
          </cell>
          <cell r="E1256" t="str">
            <v>Hr</v>
          </cell>
          <cell r="F1256">
            <v>63.56</v>
          </cell>
          <cell r="G1256">
            <v>11.44</v>
          </cell>
          <cell r="H1256">
            <v>0</v>
          </cell>
        </row>
        <row r="1257">
          <cell r="A1257">
            <v>97.25</v>
          </cell>
          <cell r="B1257" t="str">
            <v>Viga Principal W24X68 de 7.60 m + Conexión Clipconn Viga - Viga [ W24 @ W24 ] + Conexión Clipconn Viga - Viga [ W24 @ W24 ] ( incluye Frabricación &amp; Pintura de Taller)</v>
          </cell>
          <cell r="C1257">
            <v>0</v>
          </cell>
          <cell r="E1257" t="str">
            <v>Ud</v>
          </cell>
          <cell r="G1257" t="e">
            <v>#DIV/0!</v>
          </cell>
          <cell r="I1257" t="e">
            <v>#DIV/0!</v>
          </cell>
        </row>
        <row r="1259">
          <cell r="A1259">
            <v>98.25</v>
          </cell>
          <cell r="B1259" t="str">
            <v>Análisis de Precio Unitario de 0.00 Ud de Viga Principal W24X68 de 7.40 m + Conexión Clipconn Viga - Viga [ W24 @ W24 ] + Conexión Clipconn Viga - Viga [ W24 @ W24 ] ( incluye Frabricación &amp; Pintura de Taller):</v>
          </cell>
          <cell r="H1259" t="str">
            <v>Terminal</v>
          </cell>
        </row>
        <row r="1260">
          <cell r="B1260" t="str">
            <v>Materiales</v>
          </cell>
        </row>
        <row r="1261">
          <cell r="A1261" t="str">
            <v>lbm</v>
          </cell>
          <cell r="B1261" t="str">
            <v>Viga Principal</v>
          </cell>
          <cell r="C1261">
            <v>7.4</v>
          </cell>
          <cell r="D1261" t="str">
            <v>m</v>
          </cell>
          <cell r="I1261" t="str">
            <v>perimeter</v>
          </cell>
        </row>
        <row r="1262">
          <cell r="A1262">
            <v>68</v>
          </cell>
          <cell r="B1262" t="str">
            <v>W24X68</v>
          </cell>
          <cell r="C1262">
            <v>0</v>
          </cell>
          <cell r="D1262">
            <v>0</v>
          </cell>
          <cell r="E1262" t="str">
            <v>pl</v>
          </cell>
          <cell r="F1262">
            <v>1584.7453333333333</v>
          </cell>
          <cell r="G1262">
            <v>285.25</v>
          </cell>
          <cell r="H1262">
            <v>0</v>
          </cell>
          <cell r="I1262">
            <v>6.8016666666666667</v>
          </cell>
        </row>
        <row r="1263">
          <cell r="B1263" t="str">
            <v>Conexión Moment Plate</v>
          </cell>
        </row>
        <row r="1264">
          <cell r="A1264">
            <v>0</v>
          </cell>
          <cell r="B1264" t="str">
            <v>Conexión Clipconn Viga - Viga [ W24 @ W24 ]</v>
          </cell>
          <cell r="C1264">
            <v>1</v>
          </cell>
          <cell r="D1264">
            <v>0</v>
          </cell>
          <cell r="E1264" t="str">
            <v>Ud</v>
          </cell>
          <cell r="F1264">
            <v>5519.95</v>
          </cell>
          <cell r="G1264">
            <v>0</v>
          </cell>
          <cell r="H1264">
            <v>5519.95</v>
          </cell>
          <cell r="I1264">
            <v>0</v>
          </cell>
        </row>
        <row r="1265">
          <cell r="A1265">
            <v>0</v>
          </cell>
          <cell r="B1265" t="str">
            <v>Conexión Clipconn Viga - Viga [ W24 @ W24 ]</v>
          </cell>
          <cell r="C1265">
            <v>1</v>
          </cell>
          <cell r="D1265">
            <v>0</v>
          </cell>
          <cell r="E1265" t="str">
            <v>Ud</v>
          </cell>
          <cell r="F1265">
            <v>5519.95</v>
          </cell>
          <cell r="G1265">
            <v>0</v>
          </cell>
          <cell r="H1265">
            <v>5519.95</v>
          </cell>
          <cell r="I1265">
            <v>0</v>
          </cell>
        </row>
        <row r="1266">
          <cell r="B1266" t="str">
            <v>Mano de Obra</v>
          </cell>
        </row>
        <row r="1267">
          <cell r="B1267" t="str">
            <v>Frabricación</v>
          </cell>
        </row>
        <row r="1268">
          <cell r="B1268" t="str">
            <v>SandBlasting Superficie Metálicas</v>
          </cell>
          <cell r="C1268">
            <v>0</v>
          </cell>
          <cell r="D1268">
            <v>0</v>
          </cell>
          <cell r="E1268" t="str">
            <v>m2</v>
          </cell>
          <cell r="F1268">
            <v>169.5</v>
          </cell>
          <cell r="G1268">
            <v>30.51</v>
          </cell>
          <cell r="H1268">
            <v>0</v>
          </cell>
        </row>
        <row r="1269">
          <cell r="B1269" t="str">
            <v>Fabricación Estructura Metalica - Viga</v>
          </cell>
          <cell r="C1269">
            <v>0</v>
          </cell>
          <cell r="D1269">
            <v>0</v>
          </cell>
          <cell r="E1269" t="str">
            <v>ton</v>
          </cell>
          <cell r="F1269">
            <v>11999.999999999998</v>
          </cell>
          <cell r="G1269">
            <v>2160</v>
          </cell>
          <cell r="H1269">
            <v>0</v>
          </cell>
        </row>
        <row r="1270">
          <cell r="B1270" t="str">
            <v>Fabricación Estructura Metalica - Placa</v>
          </cell>
          <cell r="C1270">
            <v>0</v>
          </cell>
          <cell r="D1270">
            <v>0</v>
          </cell>
          <cell r="E1270" t="str">
            <v>ton</v>
          </cell>
          <cell r="F1270">
            <v>22000</v>
          </cell>
          <cell r="G1270">
            <v>3960</v>
          </cell>
          <cell r="H1270">
            <v>0</v>
          </cell>
        </row>
        <row r="1271">
          <cell r="B1271" t="str">
            <v>Pintura de Taller</v>
          </cell>
        </row>
        <row r="1272">
          <cell r="B1272" t="str">
            <v>MO-1001-12 [PEM] Pintor Estructura Metálica</v>
          </cell>
          <cell r="C1272">
            <v>0</v>
          </cell>
          <cell r="D1272">
            <v>0</v>
          </cell>
          <cell r="E1272" t="str">
            <v>Día</v>
          </cell>
          <cell r="F1272">
            <v>737.38099547511399</v>
          </cell>
          <cell r="G1272">
            <v>132.72999999999999</v>
          </cell>
          <cell r="H1272">
            <v>0</v>
          </cell>
        </row>
        <row r="1273">
          <cell r="B1273" t="str">
            <v>MO-1001-14 [AyEM] Ayudante Estructuras Metálica</v>
          </cell>
          <cell r="C1273">
            <v>0</v>
          </cell>
          <cell r="D1273">
            <v>0</v>
          </cell>
          <cell r="E1273" t="str">
            <v>Día</v>
          </cell>
          <cell r="F1273">
            <v>866.50045248868685</v>
          </cell>
          <cell r="G1273">
            <v>155.97</v>
          </cell>
          <cell r="H1273">
            <v>0</v>
          </cell>
        </row>
        <row r="1274">
          <cell r="B1274" t="str">
            <v>Servicios, Herramientas y Equipos</v>
          </cell>
        </row>
        <row r="1275">
          <cell r="B1275" t="str">
            <v>Compresor p/ Pintura</v>
          </cell>
          <cell r="C1275">
            <v>0</v>
          </cell>
          <cell r="D1275">
            <v>0</v>
          </cell>
          <cell r="E1275" t="str">
            <v>Hr</v>
          </cell>
          <cell r="F1275">
            <v>63.56</v>
          </cell>
          <cell r="G1275">
            <v>11.44</v>
          </cell>
          <cell r="H1275">
            <v>0</v>
          </cell>
        </row>
        <row r="1276">
          <cell r="A1276">
            <v>98.25</v>
          </cell>
          <cell r="B1276" t="str">
            <v>Viga Principal W24X68 de 7.40 m + Conexión Clipconn Viga - Viga [ W24 @ W24 ] + Conexión Clipconn Viga - Viga [ W24 @ W24 ] ( incluye Frabricación &amp; Pintura de Taller)</v>
          </cell>
          <cell r="C1276">
            <v>0</v>
          </cell>
          <cell r="E1276" t="str">
            <v>Ud</v>
          </cell>
          <cell r="G1276" t="e">
            <v>#DIV/0!</v>
          </cell>
          <cell r="I1276" t="e">
            <v>#DIV/0!</v>
          </cell>
        </row>
        <row r="1278">
          <cell r="A1278">
            <v>99.25</v>
          </cell>
          <cell r="B1278" t="str">
            <v>Análisis de Precio Unitario de 0.00 Ud de Viga Principal W24X68 de 3.20 m + Conexión Clipconn Viga - Viga [ W24 @ W24 ] + Conexión Clipconn Viga - Viga [ W24 @ W24 ] ( incluye Frabricación &amp; Pintura de Taller):</v>
          </cell>
          <cell r="H1278" t="str">
            <v>Terminal</v>
          </cell>
        </row>
        <row r="1279">
          <cell r="B1279" t="str">
            <v>Materiales</v>
          </cell>
        </row>
        <row r="1280">
          <cell r="A1280" t="str">
            <v>lbm</v>
          </cell>
          <cell r="B1280" t="str">
            <v>Viga Principal</v>
          </cell>
          <cell r="C1280">
            <v>3.2</v>
          </cell>
          <cell r="D1280" t="str">
            <v>m</v>
          </cell>
          <cell r="I1280" t="str">
            <v>perimeter</v>
          </cell>
        </row>
        <row r="1281">
          <cell r="A1281">
            <v>68</v>
          </cell>
          <cell r="B1281" t="str">
            <v>W24X68</v>
          </cell>
          <cell r="C1281">
            <v>0</v>
          </cell>
          <cell r="D1281">
            <v>0</v>
          </cell>
          <cell r="E1281" t="str">
            <v>pl</v>
          </cell>
          <cell r="F1281">
            <v>1584.7453333333333</v>
          </cell>
          <cell r="G1281">
            <v>285.25</v>
          </cell>
          <cell r="H1281">
            <v>0</v>
          </cell>
          <cell r="I1281">
            <v>6.8016666666666667</v>
          </cell>
        </row>
        <row r="1282">
          <cell r="B1282" t="str">
            <v>Conexión Moment Plate</v>
          </cell>
        </row>
        <row r="1283">
          <cell r="A1283">
            <v>0</v>
          </cell>
          <cell r="B1283" t="str">
            <v>Conexión Clipconn Viga - Viga [ W24 @ W24 ]</v>
          </cell>
          <cell r="C1283">
            <v>1</v>
          </cell>
          <cell r="D1283">
            <v>0</v>
          </cell>
          <cell r="E1283" t="str">
            <v>Ud</v>
          </cell>
          <cell r="F1283">
            <v>5519.95</v>
          </cell>
          <cell r="G1283">
            <v>0</v>
          </cell>
          <cell r="H1283">
            <v>5519.95</v>
          </cell>
          <cell r="I1283">
            <v>0</v>
          </cell>
        </row>
        <row r="1284">
          <cell r="A1284">
            <v>0</v>
          </cell>
          <cell r="B1284" t="str">
            <v>Conexión Clipconn Viga - Viga [ W24 @ W24 ]</v>
          </cell>
          <cell r="C1284">
            <v>1</v>
          </cell>
          <cell r="D1284">
            <v>0</v>
          </cell>
          <cell r="E1284" t="str">
            <v>Ud</v>
          </cell>
          <cell r="F1284">
            <v>5519.95</v>
          </cell>
          <cell r="G1284">
            <v>0</v>
          </cell>
          <cell r="H1284">
            <v>5519.95</v>
          </cell>
          <cell r="I1284">
            <v>0</v>
          </cell>
        </row>
        <row r="1285">
          <cell r="B1285" t="str">
            <v>Mano de Obra</v>
          </cell>
        </row>
        <row r="1286">
          <cell r="B1286" t="str">
            <v>Frabricación</v>
          </cell>
        </row>
        <row r="1287">
          <cell r="B1287" t="str">
            <v>SandBlasting Superficie Metálicas</v>
          </cell>
          <cell r="C1287">
            <v>0</v>
          </cell>
          <cell r="D1287">
            <v>0</v>
          </cell>
          <cell r="E1287" t="str">
            <v>m2</v>
          </cell>
          <cell r="F1287">
            <v>169.5</v>
          </cell>
          <cell r="G1287">
            <v>30.51</v>
          </cell>
          <cell r="H1287">
            <v>0</v>
          </cell>
        </row>
        <row r="1288">
          <cell r="B1288" t="str">
            <v>Fabricación Estructura Metalica - Viga</v>
          </cell>
          <cell r="C1288">
            <v>0</v>
          </cell>
          <cell r="D1288">
            <v>0</v>
          </cell>
          <cell r="E1288" t="str">
            <v>ton</v>
          </cell>
          <cell r="F1288">
            <v>11999.999999999998</v>
          </cell>
          <cell r="G1288">
            <v>2160</v>
          </cell>
          <cell r="H1288">
            <v>0</v>
          </cell>
        </row>
        <row r="1289">
          <cell r="B1289" t="str">
            <v>Fabricación Estructura Metalica - Placa</v>
          </cell>
          <cell r="C1289">
            <v>0</v>
          </cell>
          <cell r="D1289">
            <v>0</v>
          </cell>
          <cell r="E1289" t="str">
            <v>ton</v>
          </cell>
          <cell r="F1289">
            <v>22000</v>
          </cell>
          <cell r="G1289">
            <v>3960</v>
          </cell>
          <cell r="H1289">
            <v>0</v>
          </cell>
        </row>
        <row r="1290">
          <cell r="B1290" t="str">
            <v>Pintura de Taller</v>
          </cell>
        </row>
        <row r="1291">
          <cell r="B1291" t="str">
            <v>MO-1001-12 [PEM] Pintor Estructura Metálica</v>
          </cell>
          <cell r="C1291">
            <v>0</v>
          </cell>
          <cell r="D1291">
            <v>0</v>
          </cell>
          <cell r="E1291" t="str">
            <v>Día</v>
          </cell>
          <cell r="F1291">
            <v>737.38099547511399</v>
          </cell>
          <cell r="G1291">
            <v>132.72999999999999</v>
          </cell>
          <cell r="H1291">
            <v>0</v>
          </cell>
        </row>
        <row r="1292">
          <cell r="B1292" t="str">
            <v>MO-1001-14 [AyEM] Ayudante Estructuras Metálica</v>
          </cell>
          <cell r="C1292">
            <v>0</v>
          </cell>
          <cell r="D1292">
            <v>0</v>
          </cell>
          <cell r="E1292" t="str">
            <v>Día</v>
          </cell>
          <cell r="F1292">
            <v>866.50045248868685</v>
          </cell>
          <cell r="G1292">
            <v>155.97</v>
          </cell>
          <cell r="H1292">
            <v>0</v>
          </cell>
        </row>
        <row r="1293">
          <cell r="B1293" t="str">
            <v>Servicios, Herramientas y Equipos</v>
          </cell>
        </row>
        <row r="1294">
          <cell r="B1294" t="str">
            <v>Compresor p/ Pintura</v>
          </cell>
          <cell r="C1294">
            <v>0</v>
          </cell>
          <cell r="D1294">
            <v>0</v>
          </cell>
          <cell r="E1294" t="str">
            <v>Hr</v>
          </cell>
          <cell r="F1294">
            <v>63.56</v>
          </cell>
          <cell r="G1294">
            <v>11.44</v>
          </cell>
          <cell r="H1294">
            <v>0</v>
          </cell>
        </row>
        <row r="1295">
          <cell r="A1295">
            <v>99.25</v>
          </cell>
          <cell r="B1295" t="str">
            <v>Viga Principal W24X68 de 3.20 m + Conexión Clipconn Viga - Viga [ W24 @ W24 ] + Conexión Clipconn Viga - Viga [ W24 @ W24 ] ( incluye Frabricación &amp; Pintura de Taller)</v>
          </cell>
          <cell r="C1295">
            <v>0</v>
          </cell>
          <cell r="E1295" t="str">
            <v>Ud</v>
          </cell>
          <cell r="G1295" t="e">
            <v>#DIV/0!</v>
          </cell>
          <cell r="I1295" t="e">
            <v>#DIV/0!</v>
          </cell>
        </row>
        <row r="1297">
          <cell r="A1297">
            <v>100.25</v>
          </cell>
          <cell r="B1297" t="str">
            <v>Análisis de Precio Unitario de 0.00 Ud de Viga Principal W24X68 de 2.15 m + Conexión Clipconn Viga - Viga [ W24 @ W24 ] + Conexión Clipconn Viga - Viga [ W24 @ W24 ] ( incluye Frabricación &amp; Pintura de Taller):</v>
          </cell>
          <cell r="H1297" t="str">
            <v>Terminal</v>
          </cell>
        </row>
        <row r="1298">
          <cell r="B1298" t="str">
            <v>Materiales</v>
          </cell>
        </row>
        <row r="1299">
          <cell r="A1299" t="str">
            <v>lbm</v>
          </cell>
          <cell r="B1299" t="str">
            <v>Viga Principal</v>
          </cell>
          <cell r="C1299">
            <v>2.15</v>
          </cell>
          <cell r="D1299" t="str">
            <v>m</v>
          </cell>
          <cell r="I1299" t="str">
            <v>perimeter</v>
          </cell>
        </row>
        <row r="1300">
          <cell r="A1300">
            <v>68</v>
          </cell>
          <cell r="B1300" t="str">
            <v>W24X68</v>
          </cell>
          <cell r="C1300">
            <v>0</v>
          </cell>
          <cell r="D1300">
            <v>0</v>
          </cell>
          <cell r="E1300" t="str">
            <v>pl</v>
          </cell>
          <cell r="F1300">
            <v>1584.7453333333333</v>
          </cell>
          <cell r="G1300">
            <v>285.25</v>
          </cell>
          <cell r="H1300">
            <v>0</v>
          </cell>
          <cell r="I1300">
            <v>6.8016666666666667</v>
          </cell>
        </row>
        <row r="1301">
          <cell r="B1301" t="str">
            <v>Conexión Moment Plate</v>
          </cell>
        </row>
        <row r="1302">
          <cell r="A1302">
            <v>0</v>
          </cell>
          <cell r="B1302" t="str">
            <v>Conexión Clipconn Viga - Viga [ W24 @ W24 ]</v>
          </cell>
          <cell r="C1302">
            <v>1</v>
          </cell>
          <cell r="D1302">
            <v>0</v>
          </cell>
          <cell r="E1302" t="str">
            <v>Ud</v>
          </cell>
          <cell r="F1302">
            <v>5519.95</v>
          </cell>
          <cell r="G1302">
            <v>0</v>
          </cell>
          <cell r="H1302">
            <v>5519.95</v>
          </cell>
          <cell r="I1302">
            <v>0</v>
          </cell>
        </row>
        <row r="1303">
          <cell r="A1303">
            <v>0</v>
          </cell>
          <cell r="B1303" t="str">
            <v>Conexión Clipconn Viga - Viga [ W24 @ W24 ]</v>
          </cell>
          <cell r="C1303">
            <v>1</v>
          </cell>
          <cell r="D1303">
            <v>0</v>
          </cell>
          <cell r="E1303" t="str">
            <v>Ud</v>
          </cell>
          <cell r="F1303">
            <v>5519.95</v>
          </cell>
          <cell r="G1303">
            <v>0</v>
          </cell>
          <cell r="H1303">
            <v>5519.95</v>
          </cell>
          <cell r="I1303">
            <v>0</v>
          </cell>
        </row>
        <row r="1304">
          <cell r="B1304" t="str">
            <v>Mano de Obra</v>
          </cell>
        </row>
        <row r="1305">
          <cell r="B1305" t="str">
            <v>Frabricación</v>
          </cell>
        </row>
        <row r="1306">
          <cell r="B1306" t="str">
            <v>SandBlasting Superficie Metálicas</v>
          </cell>
          <cell r="C1306">
            <v>0</v>
          </cell>
          <cell r="D1306">
            <v>0</v>
          </cell>
          <cell r="E1306" t="str">
            <v>m2</v>
          </cell>
          <cell r="F1306">
            <v>169.5</v>
          </cell>
          <cell r="G1306">
            <v>30.51</v>
          </cell>
          <cell r="H1306">
            <v>0</v>
          </cell>
        </row>
        <row r="1307">
          <cell r="B1307" t="str">
            <v>Fabricación Estructura Metalica - Viga</v>
          </cell>
          <cell r="C1307">
            <v>0</v>
          </cell>
          <cell r="D1307">
            <v>0</v>
          </cell>
          <cell r="E1307" t="str">
            <v>ton</v>
          </cell>
          <cell r="F1307">
            <v>11999.999999999998</v>
          </cell>
          <cell r="G1307">
            <v>2160</v>
          </cell>
          <cell r="H1307">
            <v>0</v>
          </cell>
        </row>
        <row r="1308">
          <cell r="B1308" t="str">
            <v>Fabricación Estructura Metalica - Placa</v>
          </cell>
          <cell r="C1308">
            <v>0</v>
          </cell>
          <cell r="D1308">
            <v>0</v>
          </cell>
          <cell r="E1308" t="str">
            <v>ton</v>
          </cell>
          <cell r="F1308">
            <v>22000</v>
          </cell>
          <cell r="G1308">
            <v>3960</v>
          </cell>
          <cell r="H1308">
            <v>0</v>
          </cell>
        </row>
        <row r="1309">
          <cell r="B1309" t="str">
            <v>Pintura de Taller</v>
          </cell>
        </row>
        <row r="1310">
          <cell r="B1310" t="str">
            <v>MO-1001-12 [PEM] Pintor Estructura Metálica</v>
          </cell>
          <cell r="C1310">
            <v>0</v>
          </cell>
          <cell r="D1310">
            <v>0</v>
          </cell>
          <cell r="E1310" t="str">
            <v>Día</v>
          </cell>
          <cell r="F1310">
            <v>737.38099547511399</v>
          </cell>
          <cell r="G1310">
            <v>132.72999999999999</v>
          </cell>
          <cell r="H1310">
            <v>0</v>
          </cell>
        </row>
        <row r="1311">
          <cell r="B1311" t="str">
            <v>MO-1001-14 [AyEM] Ayudante Estructuras Metálica</v>
          </cell>
          <cell r="C1311">
            <v>0</v>
          </cell>
          <cell r="D1311">
            <v>0</v>
          </cell>
          <cell r="E1311" t="str">
            <v>Día</v>
          </cell>
          <cell r="F1311">
            <v>866.50045248868685</v>
          </cell>
          <cell r="G1311">
            <v>155.97</v>
          </cell>
          <cell r="H1311">
            <v>0</v>
          </cell>
        </row>
        <row r="1312">
          <cell r="B1312" t="str">
            <v>Servicios, Herramientas y Equipos</v>
          </cell>
        </row>
        <row r="1313">
          <cell r="B1313" t="str">
            <v>Compresor p/ Pintura</v>
          </cell>
          <cell r="C1313">
            <v>0</v>
          </cell>
          <cell r="D1313">
            <v>0</v>
          </cell>
          <cell r="E1313" t="str">
            <v>Hr</v>
          </cell>
          <cell r="F1313">
            <v>63.56</v>
          </cell>
          <cell r="G1313">
            <v>11.44</v>
          </cell>
          <cell r="H1313">
            <v>0</v>
          </cell>
        </row>
        <row r="1314">
          <cell r="A1314">
            <v>100.25</v>
          </cell>
          <cell r="B1314" t="str">
            <v>Viga Principal W24X68 de 2.15 m + Conexión Clipconn Viga - Viga [ W24 @ W24 ] + Conexión Clipconn Viga - Viga [ W24 @ W24 ] ( incluye Frabricación &amp; Pintura de Taller)</v>
          </cell>
          <cell r="C1314">
            <v>0</v>
          </cell>
          <cell r="E1314" t="str">
            <v>Ud</v>
          </cell>
          <cell r="G1314" t="e">
            <v>#DIV/0!</v>
          </cell>
          <cell r="I1314" t="e">
            <v>#DIV/0!</v>
          </cell>
        </row>
        <row r="1316">
          <cell r="A1316">
            <v>101.25</v>
          </cell>
          <cell r="B1316" t="str">
            <v>Análisis de Precio Unitario de 0.00 Ud de Viga Principal W24X68 de 2.00 m + Conexión Clipconn Viga - Viga [ W24 @ W24 ] + Conexión Clipconn Viga - Viga [ W24 @ W24 ] ( incluye Frabricación &amp; Pintura de Taller):</v>
          </cell>
          <cell r="H1316" t="str">
            <v>Terminal</v>
          </cell>
        </row>
        <row r="1317">
          <cell r="B1317" t="str">
            <v>Materiales</v>
          </cell>
        </row>
        <row r="1318">
          <cell r="A1318" t="str">
            <v>lbm</v>
          </cell>
          <cell r="B1318" t="str">
            <v>Viga Principal</v>
          </cell>
          <cell r="C1318">
            <v>2</v>
          </cell>
          <cell r="D1318" t="str">
            <v>m</v>
          </cell>
          <cell r="I1318" t="str">
            <v>perimeter</v>
          </cell>
        </row>
        <row r="1319">
          <cell r="A1319">
            <v>68</v>
          </cell>
          <cell r="B1319" t="str">
            <v>W24X68</v>
          </cell>
          <cell r="C1319">
            <v>0</v>
          </cell>
          <cell r="D1319">
            <v>0</v>
          </cell>
          <cell r="E1319" t="str">
            <v>pl</v>
          </cell>
          <cell r="F1319">
            <v>1584.7453333333333</v>
          </cell>
          <cell r="G1319">
            <v>285.25</v>
          </cell>
          <cell r="H1319">
            <v>0</v>
          </cell>
          <cell r="I1319">
            <v>6.8016666666666667</v>
          </cell>
        </row>
        <row r="1320">
          <cell r="B1320" t="str">
            <v>Conexión Moment Plate</v>
          </cell>
        </row>
        <row r="1321">
          <cell r="A1321">
            <v>0</v>
          </cell>
          <cell r="B1321" t="str">
            <v>Conexión Clipconn Viga - Viga [ W24 @ W24 ]</v>
          </cell>
          <cell r="C1321">
            <v>1</v>
          </cell>
          <cell r="D1321">
            <v>0</v>
          </cell>
          <cell r="E1321" t="str">
            <v>Ud</v>
          </cell>
          <cell r="F1321">
            <v>5519.95</v>
          </cell>
          <cell r="G1321">
            <v>0</v>
          </cell>
          <cell r="H1321">
            <v>5519.95</v>
          </cell>
          <cell r="I1321">
            <v>0</v>
          </cell>
        </row>
        <row r="1322">
          <cell r="A1322">
            <v>0</v>
          </cell>
          <cell r="B1322" t="str">
            <v>Conexión Clipconn Viga - Viga [ W24 @ W24 ]</v>
          </cell>
          <cell r="C1322">
            <v>1</v>
          </cell>
          <cell r="D1322">
            <v>0</v>
          </cell>
          <cell r="E1322" t="str">
            <v>Ud</v>
          </cell>
          <cell r="F1322">
            <v>5519.95</v>
          </cell>
          <cell r="G1322">
            <v>0</v>
          </cell>
          <cell r="H1322">
            <v>5519.95</v>
          </cell>
          <cell r="I1322">
            <v>0</v>
          </cell>
        </row>
        <row r="1323">
          <cell r="B1323" t="str">
            <v>Mano de Obra</v>
          </cell>
        </row>
        <row r="1324">
          <cell r="B1324" t="str">
            <v>Frabricación</v>
          </cell>
        </row>
        <row r="1325">
          <cell r="B1325" t="str">
            <v>SandBlasting Superficie Metálicas</v>
          </cell>
          <cell r="C1325">
            <v>0</v>
          </cell>
          <cell r="D1325">
            <v>0</v>
          </cell>
          <cell r="E1325" t="str">
            <v>m2</v>
          </cell>
          <cell r="F1325">
            <v>169.5</v>
          </cell>
          <cell r="G1325">
            <v>30.51</v>
          </cell>
          <cell r="H1325">
            <v>0</v>
          </cell>
        </row>
        <row r="1326">
          <cell r="B1326" t="str">
            <v>Fabricación Estructura Metalica - Viga</v>
          </cell>
          <cell r="C1326">
            <v>0</v>
          </cell>
          <cell r="D1326">
            <v>0</v>
          </cell>
          <cell r="E1326" t="str">
            <v>ton</v>
          </cell>
          <cell r="F1326">
            <v>11999.999999999998</v>
          </cell>
          <cell r="G1326">
            <v>2160</v>
          </cell>
          <cell r="H1326">
            <v>0</v>
          </cell>
        </row>
        <row r="1327">
          <cell r="B1327" t="str">
            <v>Fabricación Estructura Metalica - Placa</v>
          </cell>
          <cell r="C1327">
            <v>0</v>
          </cell>
          <cell r="D1327">
            <v>0</v>
          </cell>
          <cell r="E1327" t="str">
            <v>ton</v>
          </cell>
          <cell r="F1327">
            <v>22000</v>
          </cell>
          <cell r="G1327">
            <v>3960</v>
          </cell>
          <cell r="H1327">
            <v>0</v>
          </cell>
        </row>
        <row r="1328">
          <cell r="B1328" t="str">
            <v>Pintura de Taller</v>
          </cell>
        </row>
        <row r="1329">
          <cell r="B1329" t="str">
            <v>MO-1001-12 [PEM] Pintor Estructura Metálica</v>
          </cell>
          <cell r="C1329">
            <v>0</v>
          </cell>
          <cell r="D1329">
            <v>0</v>
          </cell>
          <cell r="E1329" t="str">
            <v>Día</v>
          </cell>
          <cell r="F1329">
            <v>737.38099547511399</v>
          </cell>
          <cell r="G1329">
            <v>132.72999999999999</v>
          </cell>
          <cell r="H1329">
            <v>0</v>
          </cell>
        </row>
        <row r="1330">
          <cell r="B1330" t="str">
            <v>MO-1001-14 [AyEM] Ayudante Estructuras Metálica</v>
          </cell>
          <cell r="C1330">
            <v>0</v>
          </cell>
          <cell r="D1330">
            <v>0</v>
          </cell>
          <cell r="E1330" t="str">
            <v>Día</v>
          </cell>
          <cell r="F1330">
            <v>866.50045248868685</v>
          </cell>
          <cell r="G1330">
            <v>155.97</v>
          </cell>
          <cell r="H1330">
            <v>0</v>
          </cell>
        </row>
        <row r="1331">
          <cell r="B1331" t="str">
            <v>Servicios, Herramientas y Equipos</v>
          </cell>
        </row>
        <row r="1332">
          <cell r="B1332" t="str">
            <v>Compresor p/ Pintura</v>
          </cell>
          <cell r="C1332">
            <v>0</v>
          </cell>
          <cell r="D1332">
            <v>0</v>
          </cell>
          <cell r="E1332" t="str">
            <v>Hr</v>
          </cell>
          <cell r="F1332">
            <v>63.56</v>
          </cell>
          <cell r="G1332">
            <v>11.44</v>
          </cell>
          <cell r="H1332">
            <v>0</v>
          </cell>
        </row>
        <row r="1333">
          <cell r="A1333">
            <v>101.25</v>
          </cell>
          <cell r="B1333" t="str">
            <v>Viga Principal W24X68 de 2.00 m + Conexión Clipconn Viga - Viga [ W24 @ W24 ] + Conexión Clipconn Viga - Viga [ W24 @ W24 ] ( incluye Frabricación &amp; Pintura de Taller)</v>
          </cell>
          <cell r="C1333">
            <v>0</v>
          </cell>
          <cell r="E1333" t="str">
            <v>Ud</v>
          </cell>
          <cell r="G1333" t="e">
            <v>#DIV/0!</v>
          </cell>
          <cell r="I1333" t="e">
            <v>#DIV/0!</v>
          </cell>
        </row>
        <row r="1335">
          <cell r="A1335">
            <v>102.25</v>
          </cell>
          <cell r="B1335" t="str">
            <v>Análisis de Precio Unitario de 0.00 Ud de Viga Principal W24X68 de 5.75 m + Conexión Clipconn Viga - Viga [ W24 @ W24 ] + Conexión Clipconn Viga - Viga [ W24 @ W24 ] ( incluye Frabricación &amp; Pintura de Taller):</v>
          </cell>
          <cell r="H1335" t="str">
            <v>Terminal</v>
          </cell>
        </row>
        <row r="1336">
          <cell r="B1336" t="str">
            <v>Materiales</v>
          </cell>
        </row>
        <row r="1337">
          <cell r="A1337" t="str">
            <v>lbm</v>
          </cell>
          <cell r="B1337" t="str">
            <v>Viga Principal</v>
          </cell>
          <cell r="C1337">
            <v>5.75</v>
          </cell>
          <cell r="D1337" t="str">
            <v>m</v>
          </cell>
          <cell r="I1337" t="str">
            <v>perimeter</v>
          </cell>
        </row>
        <row r="1338">
          <cell r="A1338">
            <v>68</v>
          </cell>
          <cell r="B1338" t="str">
            <v>W24X68</v>
          </cell>
          <cell r="C1338">
            <v>0</v>
          </cell>
          <cell r="D1338">
            <v>0</v>
          </cell>
          <cell r="E1338" t="str">
            <v>pl</v>
          </cell>
          <cell r="F1338">
            <v>1584.7453333333333</v>
          </cell>
          <cell r="G1338">
            <v>285.25</v>
          </cell>
          <cell r="H1338">
            <v>0</v>
          </cell>
          <cell r="I1338">
            <v>6.8016666666666667</v>
          </cell>
        </row>
        <row r="1339">
          <cell r="B1339" t="str">
            <v>Conexión Moment Plate</v>
          </cell>
        </row>
        <row r="1340">
          <cell r="A1340">
            <v>0</v>
          </cell>
          <cell r="B1340" t="str">
            <v>Conexión Clipconn Viga - Viga [ W24 @ W24 ]</v>
          </cell>
          <cell r="C1340">
            <v>1</v>
          </cell>
          <cell r="D1340">
            <v>0</v>
          </cell>
          <cell r="E1340" t="str">
            <v>Ud</v>
          </cell>
          <cell r="F1340">
            <v>5519.95</v>
          </cell>
          <cell r="G1340">
            <v>0</v>
          </cell>
          <cell r="H1340">
            <v>5519.95</v>
          </cell>
          <cell r="I1340">
            <v>0</v>
          </cell>
        </row>
        <row r="1341">
          <cell r="A1341">
            <v>0</v>
          </cell>
          <cell r="B1341" t="str">
            <v>Conexión Clipconn Viga - Viga [ W24 @ W24 ]</v>
          </cell>
          <cell r="C1341">
            <v>1</v>
          </cell>
          <cell r="D1341">
            <v>0</v>
          </cell>
          <cell r="E1341" t="str">
            <v>Ud</v>
          </cell>
          <cell r="F1341">
            <v>5519.95</v>
          </cell>
          <cell r="G1341">
            <v>0</v>
          </cell>
          <cell r="H1341">
            <v>5519.95</v>
          </cell>
          <cell r="I1341">
            <v>0</v>
          </cell>
        </row>
        <row r="1342">
          <cell r="B1342" t="str">
            <v>Mano de Obra</v>
          </cell>
        </row>
        <row r="1343">
          <cell r="B1343" t="str">
            <v>Frabricación</v>
          </cell>
        </row>
        <row r="1344">
          <cell r="B1344" t="str">
            <v>SandBlasting Superficie Metálicas</v>
          </cell>
          <cell r="C1344">
            <v>0</v>
          </cell>
          <cell r="D1344">
            <v>0</v>
          </cell>
          <cell r="E1344" t="str">
            <v>m2</v>
          </cell>
          <cell r="F1344">
            <v>169.5</v>
          </cell>
          <cell r="G1344">
            <v>30.51</v>
          </cell>
          <cell r="H1344">
            <v>0</v>
          </cell>
        </row>
        <row r="1345">
          <cell r="B1345" t="str">
            <v>Fabricación Estructura Metalica - Viga</v>
          </cell>
          <cell r="C1345">
            <v>0</v>
          </cell>
          <cell r="D1345">
            <v>0</v>
          </cell>
          <cell r="E1345" t="str">
            <v>ton</v>
          </cell>
          <cell r="F1345">
            <v>11999.999999999998</v>
          </cell>
          <cell r="G1345">
            <v>2160</v>
          </cell>
          <cell r="H1345">
            <v>0</v>
          </cell>
        </row>
        <row r="1346">
          <cell r="B1346" t="str">
            <v>Fabricación Estructura Metalica - Placa</v>
          </cell>
          <cell r="C1346">
            <v>0</v>
          </cell>
          <cell r="D1346">
            <v>0</v>
          </cell>
          <cell r="E1346" t="str">
            <v>ton</v>
          </cell>
          <cell r="F1346">
            <v>22000</v>
          </cell>
          <cell r="G1346">
            <v>3960</v>
          </cell>
          <cell r="H1346">
            <v>0</v>
          </cell>
        </row>
        <row r="1347">
          <cell r="B1347" t="str">
            <v>Pintura de Taller</v>
          </cell>
        </row>
        <row r="1348">
          <cell r="B1348" t="str">
            <v>MO-1001-12 [PEM] Pintor Estructura Metálica</v>
          </cell>
          <cell r="C1348">
            <v>0</v>
          </cell>
          <cell r="D1348">
            <v>0</v>
          </cell>
          <cell r="E1348" t="str">
            <v>Día</v>
          </cell>
          <cell r="F1348">
            <v>737.38099547511399</v>
          </cell>
          <cell r="G1348">
            <v>132.72999999999999</v>
          </cell>
          <cell r="H1348">
            <v>0</v>
          </cell>
        </row>
        <row r="1349">
          <cell r="B1349" t="str">
            <v>MO-1001-14 [AyEM] Ayudante Estructuras Metálica</v>
          </cell>
          <cell r="C1349">
            <v>0</v>
          </cell>
          <cell r="D1349">
            <v>0</v>
          </cell>
          <cell r="E1349" t="str">
            <v>Día</v>
          </cell>
          <cell r="F1349">
            <v>866.50045248868685</v>
          </cell>
          <cell r="G1349">
            <v>155.97</v>
          </cell>
          <cell r="H1349">
            <v>0</v>
          </cell>
        </row>
        <row r="1350">
          <cell r="B1350" t="str">
            <v>Servicios, Herramientas y Equipos</v>
          </cell>
        </row>
        <row r="1351">
          <cell r="B1351" t="str">
            <v>Compresor p/ Pintura</v>
          </cell>
          <cell r="C1351">
            <v>0</v>
          </cell>
          <cell r="D1351">
            <v>0</v>
          </cell>
          <cell r="E1351" t="str">
            <v>Hr</v>
          </cell>
          <cell r="F1351">
            <v>63.56</v>
          </cell>
          <cell r="G1351">
            <v>11.44</v>
          </cell>
          <cell r="H1351">
            <v>0</v>
          </cell>
        </row>
        <row r="1352">
          <cell r="A1352">
            <v>102.25</v>
          </cell>
          <cell r="B1352" t="str">
            <v>Viga Principal W24X68 de 5.75 m + Conexión Clipconn Viga - Viga [ W24 @ W24 ] + Conexión Clipconn Viga - Viga [ W24 @ W24 ] ( incluye Frabricación &amp; Pintura de Taller)</v>
          </cell>
          <cell r="C1352">
            <v>0</v>
          </cell>
          <cell r="E1352" t="str">
            <v>Ud</v>
          </cell>
          <cell r="G1352" t="e">
            <v>#DIV/0!</v>
          </cell>
          <cell r="I1352" t="e">
            <v>#DIV/0!</v>
          </cell>
        </row>
        <row r="1354">
          <cell r="A1354">
            <v>103.25</v>
          </cell>
          <cell r="B1354" t="str">
            <v>Análisis de Precio Unitario de 0.00 Ud de Viga Secundarias W14x26 de 2.00 m + Conexión Shear plate Viga - Muro Ascensor [ W14 ] + Conexión Clipconn Viga - Viga [ W14 @ W14 ] ( incluye Frabricación &amp; Pintura de Taller):</v>
          </cell>
          <cell r="H1354" t="str">
            <v>Terminal</v>
          </cell>
        </row>
        <row r="1355">
          <cell r="B1355" t="str">
            <v>Materiales</v>
          </cell>
        </row>
        <row r="1356">
          <cell r="A1356" t="str">
            <v>lbm</v>
          </cell>
          <cell r="B1356" t="str">
            <v>Viga Secundarias</v>
          </cell>
          <cell r="C1356">
            <v>2</v>
          </cell>
          <cell r="D1356" t="str">
            <v>m</v>
          </cell>
          <cell r="I1356" t="str">
            <v>perimeter</v>
          </cell>
        </row>
        <row r="1357">
          <cell r="A1357">
            <v>26</v>
          </cell>
          <cell r="B1357" t="str">
            <v>W14x26</v>
          </cell>
          <cell r="C1357">
            <v>0</v>
          </cell>
          <cell r="D1357">
            <v>0</v>
          </cell>
          <cell r="E1357" t="str">
            <v>pl</v>
          </cell>
          <cell r="F1357">
            <v>550.84733333333327</v>
          </cell>
          <cell r="G1357">
            <v>99.15</v>
          </cell>
          <cell r="H1357">
            <v>0</v>
          </cell>
          <cell r="I1357">
            <v>3.9083333333333341</v>
          </cell>
        </row>
        <row r="1358">
          <cell r="B1358" t="str">
            <v>Conexión Moment Plate</v>
          </cell>
        </row>
        <row r="1359">
          <cell r="A1359">
            <v>0</v>
          </cell>
          <cell r="B1359" t="str">
            <v>Conexión Shear plate Viga - Muro Ascensor [ W14 ]</v>
          </cell>
          <cell r="C1359">
            <v>1</v>
          </cell>
          <cell r="D1359">
            <v>0</v>
          </cell>
          <cell r="E1359" t="str">
            <v>Ud</v>
          </cell>
          <cell r="F1359">
            <v>8148.92</v>
          </cell>
          <cell r="G1359">
            <v>0</v>
          </cell>
          <cell r="H1359">
            <v>8148.92</v>
          </cell>
          <cell r="I1359">
            <v>0</v>
          </cell>
        </row>
        <row r="1360">
          <cell r="A1360">
            <v>0</v>
          </cell>
          <cell r="B1360" t="str">
            <v>Conexión Clipconn Viga - Viga [ W14 @ W14 ]</v>
          </cell>
          <cell r="C1360">
            <v>1</v>
          </cell>
          <cell r="D1360">
            <v>0</v>
          </cell>
          <cell r="E1360" t="str">
            <v>Ud</v>
          </cell>
          <cell r="F1360">
            <v>5160.7</v>
          </cell>
          <cell r="G1360">
            <v>0</v>
          </cell>
          <cell r="H1360">
            <v>5160.7</v>
          </cell>
          <cell r="I1360">
            <v>0</v>
          </cell>
        </row>
        <row r="1361">
          <cell r="B1361" t="str">
            <v>Mano de Obra</v>
          </cell>
        </row>
        <row r="1362">
          <cell r="B1362" t="str">
            <v>Frabricación</v>
          </cell>
        </row>
        <row r="1363">
          <cell r="B1363" t="str">
            <v>SandBlasting Superficie Metálicas</v>
          </cell>
          <cell r="C1363">
            <v>0</v>
          </cell>
          <cell r="D1363">
            <v>0</v>
          </cell>
          <cell r="E1363" t="str">
            <v>m2</v>
          </cell>
          <cell r="F1363">
            <v>169.5</v>
          </cell>
          <cell r="G1363">
            <v>30.51</v>
          </cell>
          <cell r="H1363">
            <v>0</v>
          </cell>
        </row>
        <row r="1364">
          <cell r="B1364" t="str">
            <v>Fabricación Estructura Metalica - Viga</v>
          </cell>
          <cell r="C1364">
            <v>0</v>
          </cell>
          <cell r="D1364">
            <v>0</v>
          </cell>
          <cell r="E1364" t="str">
            <v>ton</v>
          </cell>
          <cell r="F1364">
            <v>11999.999999999998</v>
          </cell>
          <cell r="G1364">
            <v>2160</v>
          </cell>
          <cell r="H1364">
            <v>0</v>
          </cell>
        </row>
        <row r="1365">
          <cell r="B1365" t="str">
            <v>Fabricación Estructura Metalica - Placa</v>
          </cell>
          <cell r="C1365">
            <v>0</v>
          </cell>
          <cell r="D1365">
            <v>0</v>
          </cell>
          <cell r="E1365" t="str">
            <v>ton</v>
          </cell>
          <cell r="F1365">
            <v>22000</v>
          </cell>
          <cell r="G1365">
            <v>3960</v>
          </cell>
          <cell r="H1365">
            <v>0</v>
          </cell>
        </row>
        <row r="1366">
          <cell r="B1366" t="str">
            <v>Pintura de Taller</v>
          </cell>
        </row>
        <row r="1367">
          <cell r="B1367" t="str">
            <v>MO-1001-12 [PEM] Pintor Estructura Metálica</v>
          </cell>
          <cell r="C1367">
            <v>0</v>
          </cell>
          <cell r="D1367">
            <v>0</v>
          </cell>
          <cell r="E1367" t="str">
            <v>Día</v>
          </cell>
          <cell r="F1367">
            <v>737.38099547511399</v>
          </cell>
          <cell r="G1367">
            <v>132.72999999999999</v>
          </cell>
          <cell r="H1367">
            <v>0</v>
          </cell>
        </row>
        <row r="1368">
          <cell r="B1368" t="str">
            <v>MO-1001-14 [AyEM] Ayudante Estructuras Metálica</v>
          </cell>
          <cell r="C1368">
            <v>0</v>
          </cell>
          <cell r="D1368">
            <v>0</v>
          </cell>
          <cell r="E1368" t="str">
            <v>Día</v>
          </cell>
          <cell r="F1368">
            <v>866.50045248868685</v>
          </cell>
          <cell r="G1368">
            <v>155.97</v>
          </cell>
          <cell r="H1368">
            <v>0</v>
          </cell>
        </row>
        <row r="1369">
          <cell r="B1369" t="str">
            <v>Servicios, Herramientas y Equipos</v>
          </cell>
        </row>
        <row r="1370">
          <cell r="B1370" t="str">
            <v>Compresor p/ Pintura</v>
          </cell>
          <cell r="C1370">
            <v>0</v>
          </cell>
          <cell r="D1370">
            <v>0</v>
          </cell>
          <cell r="E1370" t="str">
            <v>Hr</v>
          </cell>
          <cell r="F1370">
            <v>63.56</v>
          </cell>
          <cell r="G1370">
            <v>11.44</v>
          </cell>
          <cell r="H1370">
            <v>0</v>
          </cell>
        </row>
        <row r="1371">
          <cell r="A1371">
            <v>103.25</v>
          </cell>
          <cell r="B1371" t="str">
            <v>Viga Secundarias W14x26 de 2.00 m + Conexión Shear plate Viga - Muro Ascensor [ W14 ] + Conexión Clipconn Viga - Viga [ W14 @ W14 ] ( incluye Frabricación &amp; Pintura de Taller)</v>
          </cell>
          <cell r="C1371">
            <v>0</v>
          </cell>
          <cell r="E1371" t="str">
            <v>Ud</v>
          </cell>
          <cell r="G1371" t="e">
            <v>#DIV/0!</v>
          </cell>
          <cell r="I1371" t="e">
            <v>#DIV/0!</v>
          </cell>
        </row>
        <row r="1373">
          <cell r="A1373">
            <v>104.25</v>
          </cell>
          <cell r="B1373" t="str">
            <v>Análisis de Precio Unitario de 0.00 Ud de Viga Secundarias W14X26 de 7.60 m + Conexión Shear plate Viga - Muro Ascensor [ W14 ] + Conexión Clipconn Viga - Viga [ W14 @ W14 ] ( incluye Frabricación &amp; Pintura de Taller):</v>
          </cell>
          <cell r="H1373" t="str">
            <v>Terminal</v>
          </cell>
        </row>
        <row r="1374">
          <cell r="B1374" t="str">
            <v>Materiales</v>
          </cell>
        </row>
        <row r="1375">
          <cell r="A1375" t="str">
            <v>lbm</v>
          </cell>
          <cell r="B1375" t="str">
            <v>Viga Secundarias</v>
          </cell>
          <cell r="C1375">
            <v>7.6</v>
          </cell>
          <cell r="D1375" t="str">
            <v>m</v>
          </cell>
          <cell r="I1375" t="str">
            <v>perimeter</v>
          </cell>
        </row>
        <row r="1376">
          <cell r="A1376">
            <v>26</v>
          </cell>
          <cell r="B1376" t="str">
            <v>W14X26</v>
          </cell>
          <cell r="C1376">
            <v>0</v>
          </cell>
          <cell r="D1376">
            <v>0</v>
          </cell>
          <cell r="E1376" t="str">
            <v>pl</v>
          </cell>
          <cell r="F1376">
            <v>550.84733333333327</v>
          </cell>
          <cell r="G1376">
            <v>99.15</v>
          </cell>
          <cell r="H1376">
            <v>0</v>
          </cell>
          <cell r="I1376">
            <v>3.9083333333333341</v>
          </cell>
        </row>
        <row r="1377">
          <cell r="B1377" t="str">
            <v>Conexión Moment Plate</v>
          </cell>
        </row>
        <row r="1378">
          <cell r="A1378">
            <v>0</v>
          </cell>
          <cell r="B1378" t="str">
            <v>Conexión Shear plate Viga - Muro Ascensor [ W14 ]</v>
          </cell>
          <cell r="C1378">
            <v>1</v>
          </cell>
          <cell r="D1378">
            <v>0</v>
          </cell>
          <cell r="E1378" t="str">
            <v>Ud</v>
          </cell>
          <cell r="F1378">
            <v>8148.92</v>
          </cell>
          <cell r="G1378">
            <v>0</v>
          </cell>
          <cell r="H1378">
            <v>8148.92</v>
          </cell>
          <cell r="I1378">
            <v>0</v>
          </cell>
        </row>
        <row r="1379">
          <cell r="A1379">
            <v>0</v>
          </cell>
          <cell r="B1379" t="str">
            <v>Conexión Clipconn Viga - Viga [ W14 @ W14 ]</v>
          </cell>
          <cell r="C1379">
            <v>1</v>
          </cell>
          <cell r="D1379">
            <v>0</v>
          </cell>
          <cell r="E1379" t="str">
            <v>Ud</v>
          </cell>
          <cell r="F1379">
            <v>5160.7</v>
          </cell>
          <cell r="G1379">
            <v>0</v>
          </cell>
          <cell r="H1379">
            <v>5160.7</v>
          </cell>
          <cell r="I1379">
            <v>0</v>
          </cell>
        </row>
        <row r="1380">
          <cell r="B1380" t="str">
            <v>Mano de Obra</v>
          </cell>
        </row>
        <row r="1381">
          <cell r="B1381" t="str">
            <v>Frabricación</v>
          </cell>
        </row>
        <row r="1382">
          <cell r="B1382" t="str">
            <v>SandBlasting Superficie Metálicas</v>
          </cell>
          <cell r="C1382">
            <v>0</v>
          </cell>
          <cell r="D1382">
            <v>0</v>
          </cell>
          <cell r="E1382" t="str">
            <v>m2</v>
          </cell>
          <cell r="F1382">
            <v>169.5</v>
          </cell>
          <cell r="G1382">
            <v>30.51</v>
          </cell>
          <cell r="H1382">
            <v>0</v>
          </cell>
        </row>
        <row r="1383">
          <cell r="B1383" t="str">
            <v>Fabricación Estructura Metalica - Viga</v>
          </cell>
          <cell r="C1383">
            <v>0</v>
          </cell>
          <cell r="D1383">
            <v>0</v>
          </cell>
          <cell r="E1383" t="str">
            <v>ton</v>
          </cell>
          <cell r="F1383">
            <v>11999.999999999998</v>
          </cell>
          <cell r="G1383">
            <v>2160</v>
          </cell>
          <cell r="H1383">
            <v>0</v>
          </cell>
        </row>
        <row r="1384">
          <cell r="B1384" t="str">
            <v>Fabricación Estructura Metalica - Placa</v>
          </cell>
          <cell r="C1384">
            <v>0</v>
          </cell>
          <cell r="D1384">
            <v>0</v>
          </cell>
          <cell r="E1384" t="str">
            <v>ton</v>
          </cell>
          <cell r="F1384">
            <v>22000</v>
          </cell>
          <cell r="G1384">
            <v>3960</v>
          </cell>
          <cell r="H1384">
            <v>0</v>
          </cell>
        </row>
        <row r="1385">
          <cell r="B1385" t="str">
            <v>Pintura de Taller</v>
          </cell>
        </row>
        <row r="1386">
          <cell r="B1386" t="str">
            <v>MO-1001-12 [PEM] Pintor Estructura Metálica</v>
          </cell>
          <cell r="C1386">
            <v>0</v>
          </cell>
          <cell r="D1386">
            <v>0</v>
          </cell>
          <cell r="E1386" t="str">
            <v>Día</v>
          </cell>
          <cell r="F1386">
            <v>737.38099547511399</v>
          </cell>
          <cell r="G1386">
            <v>132.72999999999999</v>
          </cell>
          <cell r="H1386">
            <v>0</v>
          </cell>
        </row>
        <row r="1387">
          <cell r="B1387" t="str">
            <v>MO-1001-14 [AyEM] Ayudante Estructuras Metálica</v>
          </cell>
          <cell r="C1387">
            <v>0</v>
          </cell>
          <cell r="D1387">
            <v>0</v>
          </cell>
          <cell r="E1387" t="str">
            <v>Día</v>
          </cell>
          <cell r="F1387">
            <v>866.50045248868685</v>
          </cell>
          <cell r="G1387">
            <v>155.97</v>
          </cell>
          <cell r="H1387">
            <v>0</v>
          </cell>
        </row>
        <row r="1388">
          <cell r="B1388" t="str">
            <v>Servicios, Herramientas y Equipos</v>
          </cell>
        </row>
        <row r="1389">
          <cell r="B1389" t="str">
            <v>Compresor p/ Pintura</v>
          </cell>
          <cell r="C1389">
            <v>0</v>
          </cell>
          <cell r="D1389">
            <v>0</v>
          </cell>
          <cell r="E1389" t="str">
            <v>Hr</v>
          </cell>
          <cell r="F1389">
            <v>63.56</v>
          </cell>
          <cell r="G1389">
            <v>11.44</v>
          </cell>
          <cell r="H1389">
            <v>0</v>
          </cell>
        </row>
        <row r="1390">
          <cell r="A1390">
            <v>104.25</v>
          </cell>
          <cell r="B1390" t="str">
            <v>Viga Secundarias W14X26 de 7.60 m + Conexión Shear plate Viga - Muro Ascensor [ W14 ] + Conexión Clipconn Viga - Viga [ W14 @ W14 ] ( incluye Frabricación &amp; Pintura de Taller)</v>
          </cell>
          <cell r="C1390">
            <v>0</v>
          </cell>
          <cell r="E1390" t="str">
            <v>Ud</v>
          </cell>
          <cell r="G1390" t="e">
            <v>#DIV/0!</v>
          </cell>
          <cell r="I1390" t="e">
            <v>#DIV/0!</v>
          </cell>
        </row>
        <row r="1392">
          <cell r="A1392">
            <v>105.25</v>
          </cell>
          <cell r="B1392" t="str">
            <v>Análisis de Precio Unitario de 0.00 Ud de Viga Secundarias W14X26 de 3.20 m + Conexión Shear plate Viga - Muro Ascensor [ W14 ] + Conexión Clipconn Viga - Viga [ W14 @ W14 ] ( incluye Frabricación &amp; Pintura de Taller):</v>
          </cell>
          <cell r="H1392" t="str">
            <v>Terminal</v>
          </cell>
        </row>
        <row r="1393">
          <cell r="B1393" t="str">
            <v>Materiales</v>
          </cell>
        </row>
        <row r="1394">
          <cell r="A1394" t="str">
            <v>lbm</v>
          </cell>
          <cell r="B1394" t="str">
            <v>Viga Secundarias</v>
          </cell>
          <cell r="C1394">
            <v>3.2</v>
          </cell>
          <cell r="D1394" t="str">
            <v>m</v>
          </cell>
          <cell r="I1394" t="str">
            <v>perimeter</v>
          </cell>
        </row>
        <row r="1395">
          <cell r="A1395">
            <v>26</v>
          </cell>
          <cell r="B1395" t="str">
            <v>W14X26</v>
          </cell>
          <cell r="C1395">
            <v>0</v>
          </cell>
          <cell r="D1395">
            <v>0</v>
          </cell>
          <cell r="E1395" t="str">
            <v>pl</v>
          </cell>
          <cell r="F1395">
            <v>550.84733333333327</v>
          </cell>
          <cell r="G1395">
            <v>99.15</v>
          </cell>
          <cell r="H1395">
            <v>0</v>
          </cell>
          <cell r="I1395">
            <v>3.9083333333333341</v>
          </cell>
        </row>
        <row r="1396">
          <cell r="B1396" t="str">
            <v>Conexión Moment Plate</v>
          </cell>
        </row>
        <row r="1397">
          <cell r="A1397">
            <v>0</v>
          </cell>
          <cell r="B1397" t="str">
            <v>Conexión Shear plate Viga - Muro Ascensor [ W14 ]</v>
          </cell>
          <cell r="C1397">
            <v>1</v>
          </cell>
          <cell r="D1397">
            <v>0</v>
          </cell>
          <cell r="E1397" t="str">
            <v>Ud</v>
          </cell>
          <cell r="F1397">
            <v>8148.92</v>
          </cell>
          <cell r="G1397">
            <v>0</v>
          </cell>
          <cell r="H1397">
            <v>8148.92</v>
          </cell>
          <cell r="I1397">
            <v>0</v>
          </cell>
        </row>
        <row r="1398">
          <cell r="A1398">
            <v>0</v>
          </cell>
          <cell r="B1398" t="str">
            <v>Conexión Clipconn Viga - Viga [ W14 @ W14 ]</v>
          </cell>
          <cell r="C1398">
            <v>1</v>
          </cell>
          <cell r="D1398">
            <v>0</v>
          </cell>
          <cell r="E1398" t="str">
            <v>Ud</v>
          </cell>
          <cell r="F1398">
            <v>5160.7</v>
          </cell>
          <cell r="G1398">
            <v>0</v>
          </cell>
          <cell r="H1398">
            <v>5160.7</v>
          </cell>
          <cell r="I1398">
            <v>0</v>
          </cell>
        </row>
        <row r="1399">
          <cell r="B1399" t="str">
            <v>Mano de Obra</v>
          </cell>
        </row>
        <row r="1400">
          <cell r="B1400" t="str">
            <v>Frabricación</v>
          </cell>
        </row>
        <row r="1401">
          <cell r="B1401" t="str">
            <v>SandBlasting Superficie Metálicas</v>
          </cell>
          <cell r="C1401">
            <v>0</v>
          </cell>
          <cell r="D1401">
            <v>0</v>
          </cell>
          <cell r="E1401" t="str">
            <v>m2</v>
          </cell>
          <cell r="F1401">
            <v>169.5</v>
          </cell>
          <cell r="G1401">
            <v>30.51</v>
          </cell>
          <cell r="H1401">
            <v>0</v>
          </cell>
        </row>
        <row r="1402">
          <cell r="B1402" t="str">
            <v>Fabricación Estructura Metalica - Viga</v>
          </cell>
          <cell r="C1402">
            <v>0</v>
          </cell>
          <cell r="D1402">
            <v>0</v>
          </cell>
          <cell r="E1402" t="str">
            <v>ton</v>
          </cell>
          <cell r="F1402">
            <v>11999.999999999998</v>
          </cell>
          <cell r="G1402">
            <v>2160</v>
          </cell>
          <cell r="H1402">
            <v>0</v>
          </cell>
        </row>
        <row r="1403">
          <cell r="B1403" t="str">
            <v>Fabricación Estructura Metalica - Placa</v>
          </cell>
          <cell r="C1403">
            <v>0</v>
          </cell>
          <cell r="D1403">
            <v>0</v>
          </cell>
          <cell r="E1403" t="str">
            <v>ton</v>
          </cell>
          <cell r="F1403">
            <v>22000</v>
          </cell>
          <cell r="G1403">
            <v>3960</v>
          </cell>
          <cell r="H1403">
            <v>0</v>
          </cell>
        </row>
        <row r="1404">
          <cell r="B1404" t="str">
            <v>Pintura de Taller</v>
          </cell>
        </row>
        <row r="1405">
          <cell r="B1405" t="str">
            <v>MO-1001-12 [PEM] Pintor Estructura Metálica</v>
          </cell>
          <cell r="C1405">
            <v>0</v>
          </cell>
          <cell r="D1405">
            <v>0</v>
          </cell>
          <cell r="E1405" t="str">
            <v>Día</v>
          </cell>
          <cell r="F1405">
            <v>737.38099547511399</v>
          </cell>
          <cell r="G1405">
            <v>132.72999999999999</v>
          </cell>
          <cell r="H1405">
            <v>0</v>
          </cell>
        </row>
        <row r="1406">
          <cell r="B1406" t="str">
            <v>MO-1001-14 [AyEM] Ayudante Estructuras Metálica</v>
          </cell>
          <cell r="C1406">
            <v>0</v>
          </cell>
          <cell r="D1406">
            <v>0</v>
          </cell>
          <cell r="E1406" t="str">
            <v>Día</v>
          </cell>
          <cell r="F1406">
            <v>866.50045248868685</v>
          </cell>
          <cell r="G1406">
            <v>155.97</v>
          </cell>
          <cell r="H1406">
            <v>0</v>
          </cell>
        </row>
        <row r="1407">
          <cell r="B1407" t="str">
            <v>Servicios, Herramientas y Equipos</v>
          </cell>
        </row>
        <row r="1408">
          <cell r="B1408" t="str">
            <v>Compresor p/ Pintura</v>
          </cell>
          <cell r="C1408">
            <v>0</v>
          </cell>
          <cell r="D1408">
            <v>0</v>
          </cell>
          <cell r="E1408" t="str">
            <v>Hr</v>
          </cell>
          <cell r="F1408">
            <v>63.56</v>
          </cell>
          <cell r="G1408">
            <v>11.44</v>
          </cell>
          <cell r="H1408">
            <v>0</v>
          </cell>
        </row>
        <row r="1409">
          <cell r="A1409">
            <v>105.25</v>
          </cell>
          <cell r="B1409" t="str">
            <v>Viga Secundarias W14X26 de 3.20 m + Conexión Shear plate Viga - Muro Ascensor [ W14 ] + Conexión Clipconn Viga - Viga [ W14 @ W14 ] ( incluye Frabricación &amp; Pintura de Taller)</v>
          </cell>
          <cell r="C1409">
            <v>0</v>
          </cell>
          <cell r="E1409" t="str">
            <v>Ud</v>
          </cell>
          <cell r="G1409" t="e">
            <v>#DIV/0!</v>
          </cell>
          <cell r="I1409" t="e">
            <v>#DIV/0!</v>
          </cell>
        </row>
        <row r="1411">
          <cell r="A1411">
            <v>106.25</v>
          </cell>
          <cell r="B1411" t="str">
            <v>Análisis de Precio Unitario de 0.00 Ud de Viga Secundarias W14X26 de 4.87 m + Conexión Shear plate Viga - Muro Ascensor [ W14 ] + Conexión Clipconn Viga - Viga [ W14 @ W14 ] ( incluye Frabricación &amp; Pintura de Taller):</v>
          </cell>
          <cell r="H1411" t="str">
            <v>Terminal</v>
          </cell>
        </row>
        <row r="1412">
          <cell r="B1412" t="str">
            <v>Materiales</v>
          </cell>
        </row>
        <row r="1413">
          <cell r="A1413" t="str">
            <v>lbm</v>
          </cell>
          <cell r="B1413" t="str">
            <v>Viga Secundarias</v>
          </cell>
          <cell r="C1413">
            <v>4.87</v>
          </cell>
          <cell r="D1413" t="str">
            <v>m</v>
          </cell>
          <cell r="I1413" t="str">
            <v>perimeter</v>
          </cell>
        </row>
        <row r="1414">
          <cell r="A1414">
            <v>26</v>
          </cell>
          <cell r="B1414" t="str">
            <v>W14X26</v>
          </cell>
          <cell r="C1414">
            <v>0</v>
          </cell>
          <cell r="D1414">
            <v>0</v>
          </cell>
          <cell r="E1414" t="str">
            <v>pl</v>
          </cell>
          <cell r="F1414">
            <v>550.84733333333327</v>
          </cell>
          <cell r="G1414">
            <v>99.15</v>
          </cell>
          <cell r="H1414">
            <v>0</v>
          </cell>
          <cell r="I1414">
            <v>3.9083333333333341</v>
          </cell>
        </row>
        <row r="1415">
          <cell r="B1415" t="str">
            <v>Conexión Moment Plate</v>
          </cell>
        </row>
        <row r="1416">
          <cell r="A1416">
            <v>0</v>
          </cell>
          <cell r="B1416" t="str">
            <v>Conexión Shear plate Viga - Muro Ascensor [ W14 ]</v>
          </cell>
          <cell r="C1416">
            <v>1</v>
          </cell>
          <cell r="D1416">
            <v>0</v>
          </cell>
          <cell r="E1416" t="str">
            <v>Ud</v>
          </cell>
          <cell r="F1416">
            <v>8148.92</v>
          </cell>
          <cell r="G1416">
            <v>0</v>
          </cell>
          <cell r="H1416">
            <v>8148.92</v>
          </cell>
          <cell r="I1416">
            <v>0</v>
          </cell>
        </row>
        <row r="1417">
          <cell r="A1417">
            <v>0</v>
          </cell>
          <cell r="B1417" t="str">
            <v>Conexión Clipconn Viga - Viga [ W14 @ W14 ]</v>
          </cell>
          <cell r="C1417">
            <v>1</v>
          </cell>
          <cell r="D1417">
            <v>0</v>
          </cell>
          <cell r="E1417" t="str">
            <v>Ud</v>
          </cell>
          <cell r="F1417">
            <v>5160.7</v>
          </cell>
          <cell r="G1417">
            <v>0</v>
          </cell>
          <cell r="H1417">
            <v>5160.7</v>
          </cell>
          <cell r="I1417">
            <v>0</v>
          </cell>
        </row>
        <row r="1418">
          <cell r="B1418" t="str">
            <v>Mano de Obra</v>
          </cell>
        </row>
        <row r="1419">
          <cell r="B1419" t="str">
            <v>Frabricación</v>
          </cell>
        </row>
        <row r="1420">
          <cell r="B1420" t="str">
            <v>SandBlasting Superficie Metálicas</v>
          </cell>
          <cell r="C1420">
            <v>0</v>
          </cell>
          <cell r="D1420">
            <v>0</v>
          </cell>
          <cell r="E1420" t="str">
            <v>m2</v>
          </cell>
          <cell r="F1420">
            <v>169.5</v>
          </cell>
          <cell r="G1420">
            <v>30.51</v>
          </cell>
          <cell r="H1420">
            <v>0</v>
          </cell>
        </row>
        <row r="1421">
          <cell r="B1421" t="str">
            <v>Fabricación Estructura Metalica - Viga</v>
          </cell>
          <cell r="C1421">
            <v>0</v>
          </cell>
          <cell r="D1421">
            <v>0</v>
          </cell>
          <cell r="E1421" t="str">
            <v>ton</v>
          </cell>
          <cell r="F1421">
            <v>11999.999999999998</v>
          </cell>
          <cell r="G1421">
            <v>2160</v>
          </cell>
          <cell r="H1421">
            <v>0</v>
          </cell>
        </row>
        <row r="1422">
          <cell r="B1422" t="str">
            <v>Fabricación Estructura Metalica - Placa</v>
          </cell>
          <cell r="C1422">
            <v>0</v>
          </cell>
          <cell r="D1422">
            <v>0</v>
          </cell>
          <cell r="E1422" t="str">
            <v>ton</v>
          </cell>
          <cell r="F1422">
            <v>22000</v>
          </cell>
          <cell r="G1422">
            <v>3960</v>
          </cell>
          <cell r="H1422">
            <v>0</v>
          </cell>
        </row>
        <row r="1423">
          <cell r="B1423" t="str">
            <v>Pintura de Taller</v>
          </cell>
        </row>
        <row r="1424">
          <cell r="B1424" t="str">
            <v>MO-1001-12 [PEM] Pintor Estructura Metálica</v>
          </cell>
          <cell r="C1424">
            <v>0</v>
          </cell>
          <cell r="D1424">
            <v>0</v>
          </cell>
          <cell r="E1424" t="str">
            <v>Día</v>
          </cell>
          <cell r="F1424">
            <v>737.38099547511399</v>
          </cell>
          <cell r="G1424">
            <v>132.72999999999999</v>
          </cell>
          <cell r="H1424">
            <v>0</v>
          </cell>
        </row>
        <row r="1425">
          <cell r="B1425" t="str">
            <v>MO-1001-14 [AyEM] Ayudante Estructuras Metálica</v>
          </cell>
          <cell r="C1425">
            <v>0</v>
          </cell>
          <cell r="D1425">
            <v>0</v>
          </cell>
          <cell r="E1425" t="str">
            <v>Día</v>
          </cell>
          <cell r="F1425">
            <v>866.50045248868685</v>
          </cell>
          <cell r="G1425">
            <v>155.97</v>
          </cell>
          <cell r="H1425">
            <v>0</v>
          </cell>
        </row>
        <row r="1426">
          <cell r="B1426" t="str">
            <v>Servicios, Herramientas y Equipos</v>
          </cell>
        </row>
        <row r="1427">
          <cell r="B1427" t="str">
            <v>Compresor p/ Pintura</v>
          </cell>
          <cell r="C1427">
            <v>0</v>
          </cell>
          <cell r="D1427">
            <v>0</v>
          </cell>
          <cell r="E1427" t="str">
            <v>Hr</v>
          </cell>
          <cell r="F1427">
            <v>63.56</v>
          </cell>
          <cell r="G1427">
            <v>11.44</v>
          </cell>
          <cell r="H1427">
            <v>0</v>
          </cell>
        </row>
        <row r="1428">
          <cell r="A1428">
            <v>106.25</v>
          </cell>
          <cell r="B1428" t="str">
            <v>Viga Secundarias W14X26 de 4.87 m + Conexión Shear plate Viga - Muro Ascensor [ W14 ] + Conexión Clipconn Viga - Viga [ W14 @ W14 ] ( incluye Frabricación &amp; Pintura de Taller)</v>
          </cell>
          <cell r="C1428">
            <v>0</v>
          </cell>
          <cell r="E1428" t="str">
            <v>Ud</v>
          </cell>
          <cell r="G1428" t="e">
            <v>#DIV/0!</v>
          </cell>
          <cell r="I1428" t="e">
            <v>#DIV/0!</v>
          </cell>
        </row>
        <row r="1430">
          <cell r="A1430">
            <v>107.25</v>
          </cell>
          <cell r="B1430" t="str">
            <v>Análisis de Precio Unitario de 0.00 Ud de Viga Principal W14X26 de 4.88 m + Conexión Clipconn Viga - Viga [ W14 @ W14 ] + Conexión Clipconn Viga - Viga [ W14 @ W14 ] ( incluye Frabricación &amp; Pintura de Taller):</v>
          </cell>
          <cell r="H1430" t="str">
            <v>Terminal</v>
          </cell>
        </row>
        <row r="1431">
          <cell r="B1431" t="str">
            <v>Materiales</v>
          </cell>
        </row>
        <row r="1432">
          <cell r="A1432" t="str">
            <v>lbm</v>
          </cell>
          <cell r="B1432" t="str">
            <v>Viga Principal</v>
          </cell>
          <cell r="C1432">
            <v>4.88</v>
          </cell>
          <cell r="D1432" t="str">
            <v>m</v>
          </cell>
          <cell r="I1432" t="str">
            <v>perimeter</v>
          </cell>
        </row>
        <row r="1433">
          <cell r="A1433">
            <v>26</v>
          </cell>
          <cell r="B1433" t="str">
            <v>W14X26</v>
          </cell>
          <cell r="C1433">
            <v>0</v>
          </cell>
          <cell r="D1433">
            <v>0</v>
          </cell>
          <cell r="E1433" t="str">
            <v>pl</v>
          </cell>
          <cell r="F1433">
            <v>550.84733333333327</v>
          </cell>
          <cell r="G1433">
            <v>99.15</v>
          </cell>
          <cell r="H1433">
            <v>0</v>
          </cell>
          <cell r="I1433">
            <v>3.9083333333333341</v>
          </cell>
        </row>
        <row r="1434">
          <cell r="B1434" t="str">
            <v>Conexión Moment Plate</v>
          </cell>
        </row>
        <row r="1435">
          <cell r="A1435">
            <v>0</v>
          </cell>
          <cell r="B1435" t="str">
            <v>Conexión Clipconn Viga - Viga [ W14 @ W14 ]</v>
          </cell>
          <cell r="C1435">
            <v>1</v>
          </cell>
          <cell r="D1435">
            <v>0</v>
          </cell>
          <cell r="E1435" t="str">
            <v>Ud</v>
          </cell>
          <cell r="F1435">
            <v>5160.7</v>
          </cell>
          <cell r="G1435">
            <v>0</v>
          </cell>
          <cell r="H1435">
            <v>5160.7</v>
          </cell>
          <cell r="I1435">
            <v>0</v>
          </cell>
        </row>
        <row r="1436">
          <cell r="A1436">
            <v>0</v>
          </cell>
          <cell r="B1436" t="str">
            <v>Conexión Clipconn Viga - Viga [ W14 @ W14 ]</v>
          </cell>
          <cell r="C1436">
            <v>1</v>
          </cell>
          <cell r="D1436">
            <v>0</v>
          </cell>
          <cell r="E1436" t="str">
            <v>Ud</v>
          </cell>
          <cell r="F1436">
            <v>5160.7</v>
          </cell>
          <cell r="G1436">
            <v>0</v>
          </cell>
          <cell r="H1436">
            <v>5160.7</v>
          </cell>
          <cell r="I1436">
            <v>0</v>
          </cell>
        </row>
        <row r="1437">
          <cell r="B1437" t="str">
            <v>Mano de Obra</v>
          </cell>
        </row>
        <row r="1438">
          <cell r="B1438" t="str">
            <v>Frabricación</v>
          </cell>
        </row>
        <row r="1439">
          <cell r="B1439" t="str">
            <v>SandBlasting Superficie Metálicas</v>
          </cell>
          <cell r="C1439">
            <v>0</v>
          </cell>
          <cell r="D1439">
            <v>0</v>
          </cell>
          <cell r="E1439" t="str">
            <v>m2</v>
          </cell>
          <cell r="F1439">
            <v>169.5</v>
          </cell>
          <cell r="G1439">
            <v>30.51</v>
          </cell>
          <cell r="H1439">
            <v>0</v>
          </cell>
        </row>
        <row r="1440">
          <cell r="B1440" t="str">
            <v>Fabricación Estructura Metalica - Viga</v>
          </cell>
          <cell r="C1440">
            <v>0</v>
          </cell>
          <cell r="D1440">
            <v>0</v>
          </cell>
          <cell r="E1440" t="str">
            <v>ton</v>
          </cell>
          <cell r="F1440">
            <v>11999.999999999998</v>
          </cell>
          <cell r="G1440">
            <v>2160</v>
          </cell>
          <cell r="H1440">
            <v>0</v>
          </cell>
        </row>
        <row r="1441">
          <cell r="B1441" t="str">
            <v>Fabricación Estructura Metalica - Placa</v>
          </cell>
          <cell r="C1441">
            <v>0</v>
          </cell>
          <cell r="D1441">
            <v>0</v>
          </cell>
          <cell r="E1441" t="str">
            <v>ton</v>
          </cell>
          <cell r="F1441">
            <v>22000</v>
          </cell>
          <cell r="G1441">
            <v>3960</v>
          </cell>
          <cell r="H1441">
            <v>0</v>
          </cell>
        </row>
        <row r="1442">
          <cell r="B1442" t="str">
            <v>Pintura de Taller</v>
          </cell>
        </row>
        <row r="1443">
          <cell r="B1443" t="str">
            <v>MO-1001-12 [PEM] Pintor Estructura Metálica</v>
          </cell>
          <cell r="C1443">
            <v>0</v>
          </cell>
          <cell r="D1443">
            <v>0</v>
          </cell>
          <cell r="E1443" t="str">
            <v>Día</v>
          </cell>
          <cell r="F1443">
            <v>737.38099547511399</v>
          </cell>
          <cell r="G1443">
            <v>132.72999999999999</v>
          </cell>
          <cell r="H1443">
            <v>0</v>
          </cell>
        </row>
        <row r="1444">
          <cell r="B1444" t="str">
            <v>MO-1001-14 [AyEM] Ayudante Estructuras Metálica</v>
          </cell>
          <cell r="C1444">
            <v>0</v>
          </cell>
          <cell r="D1444">
            <v>0</v>
          </cell>
          <cell r="E1444" t="str">
            <v>Día</v>
          </cell>
          <cell r="F1444">
            <v>866.50045248868685</v>
          </cell>
          <cell r="G1444">
            <v>155.97</v>
          </cell>
          <cell r="H1444">
            <v>0</v>
          </cell>
        </row>
        <row r="1445">
          <cell r="B1445" t="str">
            <v>Servicios, Herramientas y Equipos</v>
          </cell>
        </row>
        <row r="1446">
          <cell r="B1446" t="str">
            <v>Compresor p/ Pintura</v>
          </cell>
          <cell r="C1446">
            <v>0</v>
          </cell>
          <cell r="D1446">
            <v>0</v>
          </cell>
          <cell r="E1446" t="str">
            <v>Hr</v>
          </cell>
          <cell r="F1446">
            <v>63.56</v>
          </cell>
          <cell r="G1446">
            <v>11.44</v>
          </cell>
          <cell r="H1446">
            <v>0</v>
          </cell>
        </row>
        <row r="1447">
          <cell r="A1447">
            <v>107.25</v>
          </cell>
          <cell r="B1447" t="str">
            <v>Viga Principal W14X26 de 4.88 m + Conexión Clipconn Viga - Viga [ W14 @ W14 ] + Conexión Clipconn Viga - Viga [ W14 @ W14 ] ( incluye Frabricación &amp; Pintura de Taller)</v>
          </cell>
          <cell r="C1447">
            <v>0</v>
          </cell>
          <cell r="E1447" t="str">
            <v>Ud</v>
          </cell>
          <cell r="G1447" t="e">
            <v>#DIV/0!</v>
          </cell>
          <cell r="I1447" t="e">
            <v>#DIV/0!</v>
          </cell>
        </row>
        <row r="1449">
          <cell r="A1449">
            <v>108.25</v>
          </cell>
          <cell r="B1449" t="str">
            <v>Análisis de Precio Unitario de 0.00 Ud de Viga Secundarias C12x3/32 de 2.00 m + Conexión Shear plate Viga - Muro Ascensor [ W14 ] + Conexión Clipconn Viga - Viga [ W14 @ W14 ] ( incluye Frabricación &amp; Pintura de Taller):</v>
          </cell>
          <cell r="H1449" t="str">
            <v>Terminal</v>
          </cell>
        </row>
        <row r="1450">
          <cell r="B1450" t="str">
            <v>Materiales</v>
          </cell>
        </row>
        <row r="1451">
          <cell r="A1451" t="str">
            <v>lbm</v>
          </cell>
          <cell r="B1451" t="str">
            <v>Viga Secundarias</v>
          </cell>
          <cell r="C1451">
            <v>2</v>
          </cell>
          <cell r="D1451" t="str">
            <v>m</v>
          </cell>
          <cell r="I1451" t="str">
            <v>perimeter</v>
          </cell>
        </row>
        <row r="1452">
          <cell r="A1452">
            <v>4.8</v>
          </cell>
          <cell r="B1452" t="str">
            <v>C12x3/32</v>
          </cell>
          <cell r="C1452">
            <v>0</v>
          </cell>
          <cell r="D1452">
            <v>0</v>
          </cell>
          <cell r="E1452" t="str">
            <v>pl</v>
          </cell>
          <cell r="F1452">
            <v>121.875</v>
          </cell>
          <cell r="G1452">
            <v>21.94</v>
          </cell>
          <cell r="H1452">
            <v>0</v>
          </cell>
          <cell r="I1452">
            <v>2.5</v>
          </cell>
        </row>
        <row r="1453">
          <cell r="B1453" t="str">
            <v>Conexión Moment Plate</v>
          </cell>
        </row>
        <row r="1454">
          <cell r="A1454">
            <v>0</v>
          </cell>
          <cell r="B1454" t="str">
            <v>Conexión Shear plate Viga - Muro Ascensor [ W14 ]</v>
          </cell>
          <cell r="C1454">
            <v>1</v>
          </cell>
          <cell r="D1454">
            <v>0</v>
          </cell>
          <cell r="E1454" t="str">
            <v>Ud</v>
          </cell>
          <cell r="F1454">
            <v>8148.92</v>
          </cell>
          <cell r="G1454">
            <v>0</v>
          </cell>
          <cell r="H1454">
            <v>8148.92</v>
          </cell>
          <cell r="I1454">
            <v>0</v>
          </cell>
        </row>
        <row r="1455">
          <cell r="A1455">
            <v>0</v>
          </cell>
          <cell r="B1455" t="str">
            <v>Conexión Clipconn Viga - Viga [ W14 @ W14 ]</v>
          </cell>
          <cell r="C1455">
            <v>1</v>
          </cell>
          <cell r="D1455">
            <v>0</v>
          </cell>
          <cell r="E1455" t="str">
            <v>Ud</v>
          </cell>
          <cell r="F1455">
            <v>5160.7</v>
          </cell>
          <cell r="G1455">
            <v>0</v>
          </cell>
          <cell r="H1455">
            <v>5160.7</v>
          </cell>
          <cell r="I1455">
            <v>0</v>
          </cell>
        </row>
        <row r="1456">
          <cell r="B1456" t="str">
            <v>Mano de Obra</v>
          </cell>
        </row>
        <row r="1457">
          <cell r="B1457" t="str">
            <v>Frabricación</v>
          </cell>
        </row>
        <row r="1458">
          <cell r="B1458" t="str">
            <v>SandBlasting Superficie Metálicas</v>
          </cell>
          <cell r="C1458">
            <v>0</v>
          </cell>
          <cell r="D1458">
            <v>0</v>
          </cell>
          <cell r="E1458" t="str">
            <v>m2</v>
          </cell>
          <cell r="F1458">
            <v>169.5</v>
          </cell>
          <cell r="G1458">
            <v>30.51</v>
          </cell>
          <cell r="H1458">
            <v>0</v>
          </cell>
        </row>
        <row r="1459">
          <cell r="B1459" t="str">
            <v>Fabricación Estructura Metalica - Correas</v>
          </cell>
          <cell r="C1459">
            <v>0</v>
          </cell>
          <cell r="D1459">
            <v>0</v>
          </cell>
          <cell r="E1459" t="str">
            <v>ton</v>
          </cell>
          <cell r="F1459">
            <v>64000</v>
          </cell>
          <cell r="G1459">
            <v>11520</v>
          </cell>
          <cell r="H1459">
            <v>0</v>
          </cell>
        </row>
        <row r="1460">
          <cell r="B1460" t="str">
            <v>Fabricación Estructura Metalica - Placa</v>
          </cell>
          <cell r="C1460">
            <v>0</v>
          </cell>
          <cell r="D1460">
            <v>0</v>
          </cell>
          <cell r="E1460" t="str">
            <v>ton</v>
          </cell>
          <cell r="F1460">
            <v>22000</v>
          </cell>
          <cell r="G1460">
            <v>3960</v>
          </cell>
          <cell r="H1460">
            <v>0</v>
          </cell>
        </row>
        <row r="1461">
          <cell r="B1461" t="str">
            <v>Pintura de Taller</v>
          </cell>
        </row>
        <row r="1462">
          <cell r="B1462" t="str">
            <v>MO-1001-12 [PEM] Pintor Estructura Metálica</v>
          </cell>
          <cell r="C1462">
            <v>0</v>
          </cell>
          <cell r="D1462">
            <v>0</v>
          </cell>
          <cell r="E1462" t="str">
            <v>Día</v>
          </cell>
          <cell r="F1462">
            <v>737.38099547511399</v>
          </cell>
          <cell r="G1462">
            <v>132.72999999999999</v>
          </cell>
          <cell r="H1462">
            <v>0</v>
          </cell>
        </row>
        <row r="1463">
          <cell r="B1463" t="str">
            <v>MO-1001-14 [AyEM] Ayudante Estructuras Metálica</v>
          </cell>
          <cell r="C1463">
            <v>0</v>
          </cell>
          <cell r="D1463">
            <v>0</v>
          </cell>
          <cell r="E1463" t="str">
            <v>Día</v>
          </cell>
          <cell r="F1463">
            <v>866.50045248868685</v>
          </cell>
          <cell r="G1463">
            <v>155.97</v>
          </cell>
          <cell r="H1463">
            <v>0</v>
          </cell>
        </row>
        <row r="1464">
          <cell r="B1464" t="str">
            <v>Servicios, Herramientas y Equipos</v>
          </cell>
        </row>
        <row r="1465">
          <cell r="B1465" t="str">
            <v>Compresor p/ Pintura</v>
          </cell>
          <cell r="C1465">
            <v>0</v>
          </cell>
          <cell r="D1465">
            <v>0</v>
          </cell>
          <cell r="E1465" t="str">
            <v>Hr</v>
          </cell>
          <cell r="F1465">
            <v>63.56</v>
          </cell>
          <cell r="G1465">
            <v>11.44</v>
          </cell>
          <cell r="H1465">
            <v>0</v>
          </cell>
        </row>
        <row r="1466">
          <cell r="A1466">
            <v>108.25</v>
          </cell>
          <cell r="B1466" t="str">
            <v>Viga Secundarias C12x3/32 de 2.00 m + Conexión Shear plate Viga - Muro Ascensor [ W14 ] + Conexión Clipconn Viga - Viga [ W14 @ W14 ] ( incluye Frabricación &amp; Pintura de Taller)</v>
          </cell>
          <cell r="C1466">
            <v>0</v>
          </cell>
          <cell r="E1466" t="str">
            <v>Ud</v>
          </cell>
          <cell r="G1466" t="e">
            <v>#DIV/0!</v>
          </cell>
          <cell r="I1466" t="e">
            <v>#DIV/0!</v>
          </cell>
        </row>
        <row r="1468">
          <cell r="A1468">
            <v>109.25</v>
          </cell>
          <cell r="B1468" t="str">
            <v>Análisis de Precio Unitario de 0.00 Ud de Viga Secundarias C12x3/32 de 7.60 m + Conexión Shear plate Viga - Muro Ascensor [ W14 ] + Conexión Clipconn Viga - Viga [ W14 @ W14 ] ( incluye Frabricación &amp; Pintura de Taller):</v>
          </cell>
          <cell r="H1468" t="str">
            <v>Terminal</v>
          </cell>
        </row>
        <row r="1469">
          <cell r="B1469" t="str">
            <v>Materiales</v>
          </cell>
        </row>
        <row r="1470">
          <cell r="A1470" t="str">
            <v>lbm</v>
          </cell>
          <cell r="B1470" t="str">
            <v>Viga Secundarias</v>
          </cell>
          <cell r="C1470">
            <v>7.6</v>
          </cell>
          <cell r="D1470" t="str">
            <v>m</v>
          </cell>
          <cell r="I1470" t="str">
            <v>perimeter</v>
          </cell>
        </row>
        <row r="1471">
          <cell r="A1471">
            <v>4.8</v>
          </cell>
          <cell r="B1471" t="str">
            <v>C12x3/32</v>
          </cell>
          <cell r="C1471">
            <v>0</v>
          </cell>
          <cell r="D1471">
            <v>0</v>
          </cell>
          <cell r="E1471" t="str">
            <v>pl</v>
          </cell>
          <cell r="F1471">
            <v>121.875</v>
          </cell>
          <cell r="G1471">
            <v>21.94</v>
          </cell>
          <cell r="H1471">
            <v>0</v>
          </cell>
          <cell r="I1471">
            <v>2.5</v>
          </cell>
        </row>
        <row r="1472">
          <cell r="B1472" t="str">
            <v>Conexión Moment Plate</v>
          </cell>
        </row>
        <row r="1473">
          <cell r="A1473">
            <v>0</v>
          </cell>
          <cell r="B1473" t="str">
            <v>Conexión Shear plate Viga - Muro Ascensor [ W14 ]</v>
          </cell>
          <cell r="C1473">
            <v>1</v>
          </cell>
          <cell r="D1473">
            <v>0</v>
          </cell>
          <cell r="E1473" t="str">
            <v>Ud</v>
          </cell>
          <cell r="F1473">
            <v>8148.92</v>
          </cell>
          <cell r="G1473">
            <v>0</v>
          </cell>
          <cell r="H1473">
            <v>8148.92</v>
          </cell>
          <cell r="I1473">
            <v>0</v>
          </cell>
        </row>
        <row r="1474">
          <cell r="A1474">
            <v>0</v>
          </cell>
          <cell r="B1474" t="str">
            <v>Conexión Clipconn Viga - Viga [ W14 @ W14 ]</v>
          </cell>
          <cell r="C1474">
            <v>1</v>
          </cell>
          <cell r="D1474">
            <v>0</v>
          </cell>
          <cell r="E1474" t="str">
            <v>Ud</v>
          </cell>
          <cell r="F1474">
            <v>5160.7</v>
          </cell>
          <cell r="G1474">
            <v>0</v>
          </cell>
          <cell r="H1474">
            <v>5160.7</v>
          </cell>
          <cell r="I1474">
            <v>0</v>
          </cell>
        </row>
        <row r="1475">
          <cell r="B1475" t="str">
            <v>Mano de Obra</v>
          </cell>
        </row>
        <row r="1476">
          <cell r="B1476" t="str">
            <v>Frabricación</v>
          </cell>
        </row>
        <row r="1477">
          <cell r="B1477" t="str">
            <v>SandBlasting Superficie Metálicas</v>
          </cell>
          <cell r="C1477">
            <v>0</v>
          </cell>
          <cell r="D1477">
            <v>0</v>
          </cell>
          <cell r="E1477" t="str">
            <v>m2</v>
          </cell>
          <cell r="F1477">
            <v>169.5</v>
          </cell>
          <cell r="G1477">
            <v>30.51</v>
          </cell>
          <cell r="H1477">
            <v>0</v>
          </cell>
        </row>
        <row r="1478">
          <cell r="B1478" t="str">
            <v>Fabricación Estructura Metalica - Correas</v>
          </cell>
          <cell r="C1478">
            <v>0</v>
          </cell>
          <cell r="D1478">
            <v>0</v>
          </cell>
          <cell r="E1478" t="str">
            <v>ton</v>
          </cell>
          <cell r="F1478">
            <v>64000</v>
          </cell>
          <cell r="G1478">
            <v>11520</v>
          </cell>
          <cell r="H1478">
            <v>0</v>
          </cell>
        </row>
        <row r="1479">
          <cell r="B1479" t="str">
            <v>Fabricación Estructura Metalica - Placa</v>
          </cell>
          <cell r="C1479">
            <v>0</v>
          </cell>
          <cell r="D1479">
            <v>0</v>
          </cell>
          <cell r="E1479" t="str">
            <v>ton</v>
          </cell>
          <cell r="F1479">
            <v>22000</v>
          </cell>
          <cell r="G1479">
            <v>3960</v>
          </cell>
          <cell r="H1479">
            <v>0</v>
          </cell>
        </row>
        <row r="1480">
          <cell r="B1480" t="str">
            <v>Pintura de Taller</v>
          </cell>
        </row>
        <row r="1481">
          <cell r="B1481" t="str">
            <v>MO-1001-12 [PEM] Pintor Estructura Metálica</v>
          </cell>
          <cell r="C1481">
            <v>0</v>
          </cell>
          <cell r="D1481">
            <v>0</v>
          </cell>
          <cell r="E1481" t="str">
            <v>Día</v>
          </cell>
          <cell r="F1481">
            <v>737.38099547511399</v>
          </cell>
          <cell r="G1481">
            <v>132.72999999999999</v>
          </cell>
          <cell r="H1481">
            <v>0</v>
          </cell>
        </row>
        <row r="1482">
          <cell r="B1482" t="str">
            <v>MO-1001-14 [AyEM] Ayudante Estructuras Metálica</v>
          </cell>
          <cell r="C1482">
            <v>0</v>
          </cell>
          <cell r="D1482">
            <v>0</v>
          </cell>
          <cell r="E1482" t="str">
            <v>Día</v>
          </cell>
          <cell r="F1482">
            <v>866.50045248868685</v>
          </cell>
          <cell r="G1482">
            <v>155.97</v>
          </cell>
          <cell r="H1482">
            <v>0</v>
          </cell>
        </row>
        <row r="1483">
          <cell r="B1483" t="str">
            <v>Servicios, Herramientas y Equipos</v>
          </cell>
        </row>
        <row r="1484">
          <cell r="B1484" t="str">
            <v>Compresor p/ Pintura</v>
          </cell>
          <cell r="C1484">
            <v>0</v>
          </cell>
          <cell r="D1484">
            <v>0</v>
          </cell>
          <cell r="E1484" t="str">
            <v>Hr</v>
          </cell>
          <cell r="F1484">
            <v>63.56</v>
          </cell>
          <cell r="G1484">
            <v>11.44</v>
          </cell>
          <cell r="H1484">
            <v>0</v>
          </cell>
        </row>
        <row r="1485">
          <cell r="A1485">
            <v>109.25</v>
          </cell>
          <cell r="B1485" t="str">
            <v>Viga Secundarias C12x3/32 de 7.60 m + Conexión Shear plate Viga - Muro Ascensor [ W14 ] + Conexión Clipconn Viga - Viga [ W14 @ W14 ] ( incluye Frabricación &amp; Pintura de Taller)</v>
          </cell>
          <cell r="C1485">
            <v>0</v>
          </cell>
          <cell r="E1485" t="str">
            <v>Ud</v>
          </cell>
          <cell r="G1485" t="e">
            <v>#DIV/0!</v>
          </cell>
          <cell r="I1485" t="e">
            <v>#DIV/0!</v>
          </cell>
        </row>
        <row r="1487">
          <cell r="A1487">
            <v>110.25</v>
          </cell>
          <cell r="B1487" t="str">
            <v>Análisis de Precio Unitario de 0.00 Ud de Viga Secundarias C12x3/32 de 3.20 m + Conexión Shear plate Viga - Muro Ascensor [ W14 ] + Conexión Clipconn Viga - Viga [ W14 @ W14 ] ( incluye Frabricación &amp; Pintura de Taller):</v>
          </cell>
          <cell r="H1487" t="str">
            <v>Terminal</v>
          </cell>
        </row>
        <row r="1488">
          <cell r="B1488" t="str">
            <v>Materiales</v>
          </cell>
        </row>
        <row r="1489">
          <cell r="A1489" t="str">
            <v>lbm</v>
          </cell>
          <cell r="B1489" t="str">
            <v>Viga Secundarias</v>
          </cell>
          <cell r="C1489">
            <v>3.2</v>
          </cell>
          <cell r="D1489" t="str">
            <v>m</v>
          </cell>
          <cell r="I1489" t="str">
            <v>perimeter</v>
          </cell>
        </row>
        <row r="1490">
          <cell r="A1490">
            <v>4.8</v>
          </cell>
          <cell r="B1490" t="str">
            <v>C12x3/32</v>
          </cell>
          <cell r="C1490">
            <v>0</v>
          </cell>
          <cell r="D1490">
            <v>0</v>
          </cell>
          <cell r="E1490" t="str">
            <v>pl</v>
          </cell>
          <cell r="F1490">
            <v>121.875</v>
          </cell>
          <cell r="G1490">
            <v>21.94</v>
          </cell>
          <cell r="H1490">
            <v>0</v>
          </cell>
          <cell r="I1490">
            <v>2.5</v>
          </cell>
        </row>
        <row r="1491">
          <cell r="B1491" t="str">
            <v>Conexión Moment Plate</v>
          </cell>
        </row>
        <row r="1492">
          <cell r="A1492">
            <v>0</v>
          </cell>
          <cell r="B1492" t="str">
            <v>Conexión Shear plate Viga - Muro Ascensor [ W14 ]</v>
          </cell>
          <cell r="C1492">
            <v>1</v>
          </cell>
          <cell r="D1492">
            <v>0</v>
          </cell>
          <cell r="E1492" t="str">
            <v>Ud</v>
          </cell>
          <cell r="F1492">
            <v>8148.92</v>
          </cell>
          <cell r="G1492">
            <v>0</v>
          </cell>
          <cell r="H1492">
            <v>8148.92</v>
          </cell>
          <cell r="I1492">
            <v>0</v>
          </cell>
        </row>
        <row r="1493">
          <cell r="A1493">
            <v>0</v>
          </cell>
          <cell r="B1493" t="str">
            <v>Conexión Clipconn Viga - Viga [ W14 @ W14 ]</v>
          </cell>
          <cell r="C1493">
            <v>1</v>
          </cell>
          <cell r="D1493">
            <v>0</v>
          </cell>
          <cell r="E1493" t="str">
            <v>Ud</v>
          </cell>
          <cell r="F1493">
            <v>5160.7</v>
          </cell>
          <cell r="G1493">
            <v>0</v>
          </cell>
          <cell r="H1493">
            <v>5160.7</v>
          </cell>
          <cell r="I1493">
            <v>0</v>
          </cell>
        </row>
        <row r="1494">
          <cell r="B1494" t="str">
            <v>Mano de Obra</v>
          </cell>
        </row>
        <row r="1495">
          <cell r="B1495" t="str">
            <v>Frabricación</v>
          </cell>
        </row>
        <row r="1496">
          <cell r="B1496" t="str">
            <v>SandBlasting Superficie Metálicas</v>
          </cell>
          <cell r="C1496">
            <v>0</v>
          </cell>
          <cell r="D1496">
            <v>0</v>
          </cell>
          <cell r="E1496" t="str">
            <v>m2</v>
          </cell>
          <cell r="F1496">
            <v>169.5</v>
          </cell>
          <cell r="G1496">
            <v>30.51</v>
          </cell>
          <cell r="H1496">
            <v>0</v>
          </cell>
        </row>
        <row r="1497">
          <cell r="B1497" t="str">
            <v>Fabricación Estructura Metalica - Correas</v>
          </cell>
          <cell r="C1497">
            <v>0</v>
          </cell>
          <cell r="D1497">
            <v>0</v>
          </cell>
          <cell r="E1497" t="str">
            <v>ton</v>
          </cell>
          <cell r="F1497">
            <v>64000</v>
          </cell>
          <cell r="G1497">
            <v>11520</v>
          </cell>
          <cell r="H1497">
            <v>0</v>
          </cell>
        </row>
        <row r="1498">
          <cell r="B1498" t="str">
            <v>Fabricación Estructura Metalica - Placa</v>
          </cell>
          <cell r="C1498">
            <v>0</v>
          </cell>
          <cell r="D1498">
            <v>0</v>
          </cell>
          <cell r="E1498" t="str">
            <v>ton</v>
          </cell>
          <cell r="F1498">
            <v>22000</v>
          </cell>
          <cell r="G1498">
            <v>3960</v>
          </cell>
          <cell r="H1498">
            <v>0</v>
          </cell>
        </row>
        <row r="1499">
          <cell r="B1499" t="str">
            <v>Pintura de Taller</v>
          </cell>
        </row>
        <row r="1500">
          <cell r="B1500" t="str">
            <v>MO-1001-12 [PEM] Pintor Estructura Metálica</v>
          </cell>
          <cell r="C1500">
            <v>0</v>
          </cell>
          <cell r="D1500">
            <v>0</v>
          </cell>
          <cell r="E1500" t="str">
            <v>Día</v>
          </cell>
          <cell r="F1500">
            <v>737.38099547511399</v>
          </cell>
          <cell r="G1500">
            <v>132.72999999999999</v>
          </cell>
          <cell r="H1500">
            <v>0</v>
          </cell>
        </row>
        <row r="1501">
          <cell r="B1501" t="str">
            <v>MO-1001-14 [AyEM] Ayudante Estructuras Metálica</v>
          </cell>
          <cell r="C1501">
            <v>0</v>
          </cell>
          <cell r="D1501">
            <v>0</v>
          </cell>
          <cell r="E1501" t="str">
            <v>Día</v>
          </cell>
          <cell r="F1501">
            <v>866.50045248868685</v>
          </cell>
          <cell r="G1501">
            <v>155.97</v>
          </cell>
          <cell r="H1501">
            <v>0</v>
          </cell>
        </row>
        <row r="1502">
          <cell r="B1502" t="str">
            <v>Servicios, Herramientas y Equipos</v>
          </cell>
        </row>
        <row r="1503">
          <cell r="B1503" t="str">
            <v>Compresor p/ Pintura</v>
          </cell>
          <cell r="C1503">
            <v>0</v>
          </cell>
          <cell r="D1503">
            <v>0</v>
          </cell>
          <cell r="E1503" t="str">
            <v>Hr</v>
          </cell>
          <cell r="F1503">
            <v>63.56</v>
          </cell>
          <cell r="G1503">
            <v>11.44</v>
          </cell>
          <cell r="H1503">
            <v>0</v>
          </cell>
        </row>
        <row r="1504">
          <cell r="A1504">
            <v>110.25</v>
          </cell>
          <cell r="B1504" t="str">
            <v>Viga Secundarias C12x3/32 de 3.20 m + Conexión Shear plate Viga - Muro Ascensor [ W14 ] + Conexión Clipconn Viga - Viga [ W14 @ W14 ] ( incluye Frabricación &amp; Pintura de Taller)</v>
          </cell>
          <cell r="C1504">
            <v>0</v>
          </cell>
          <cell r="E1504" t="str">
            <v>Ud</v>
          </cell>
          <cell r="G1504" t="e">
            <v>#DIV/0!</v>
          </cell>
          <cell r="I1504" t="e">
            <v>#DIV/0!</v>
          </cell>
        </row>
        <row r="1506">
          <cell r="A1506">
            <v>111.25</v>
          </cell>
          <cell r="B1506" t="str">
            <v>Análisis de Precio Unitario de 0.00 Ud de Columna W12x30 de 4.73 m + Placa Base Plate 3/4 '' + Esparragos y Pernos: Perno ø 3/4'' x 12'' F1554 A36 (8)ud ( incluye Frabricación &amp; Pintura de Taller):</v>
          </cell>
          <cell r="H1506" t="str">
            <v>Motorlobby</v>
          </cell>
        </row>
        <row r="1507">
          <cell r="B1507" t="str">
            <v>Materiales</v>
          </cell>
        </row>
        <row r="1508">
          <cell r="A1508" t="str">
            <v>lbm</v>
          </cell>
          <cell r="B1508" t="str">
            <v>Columna</v>
          </cell>
          <cell r="C1508">
            <v>4.7300000000000004</v>
          </cell>
          <cell r="D1508" t="str">
            <v>m</v>
          </cell>
          <cell r="I1508" t="str">
            <v>perimeter</v>
          </cell>
        </row>
        <row r="1509">
          <cell r="A1509">
            <v>30</v>
          </cell>
          <cell r="B1509" t="str">
            <v>W12x30</v>
          </cell>
          <cell r="C1509">
            <v>0</v>
          </cell>
          <cell r="D1509">
            <v>0</v>
          </cell>
          <cell r="E1509" t="str">
            <v>pl</v>
          </cell>
          <cell r="F1509">
            <v>810</v>
          </cell>
          <cell r="G1509">
            <v>145.80000000000001</v>
          </cell>
          <cell r="H1509">
            <v>0</v>
          </cell>
          <cell r="I1509">
            <v>4.1366666666666667</v>
          </cell>
        </row>
        <row r="1510">
          <cell r="B1510" t="str">
            <v>Placa Base</v>
          </cell>
        </row>
        <row r="1511">
          <cell r="A1511">
            <v>30.625</v>
          </cell>
          <cell r="B1511" t="str">
            <v>Plate 3/4 ''</v>
          </cell>
          <cell r="C1511">
            <v>0</v>
          </cell>
          <cell r="D1511">
            <v>0</v>
          </cell>
          <cell r="E1511" t="str">
            <v>p2</v>
          </cell>
          <cell r="F1511">
            <v>704.375</v>
          </cell>
          <cell r="G1511">
            <v>126.79</v>
          </cell>
          <cell r="H1511">
            <v>0</v>
          </cell>
          <cell r="I1511">
            <v>2</v>
          </cell>
        </row>
        <row r="1512">
          <cell r="B1512" t="str">
            <v>Esparragos y Pernos:</v>
          </cell>
          <cell r="C1512">
            <v>8</v>
          </cell>
        </row>
        <row r="1513">
          <cell r="A1513">
            <v>0</v>
          </cell>
          <cell r="B1513" t="str">
            <v>Perno ø 3/4'' x 12'' F1554 A36</v>
          </cell>
          <cell r="C1513">
            <v>0</v>
          </cell>
          <cell r="D1513">
            <v>0</v>
          </cell>
          <cell r="E1513" t="str">
            <v>Ud</v>
          </cell>
          <cell r="F1513">
            <v>135</v>
          </cell>
          <cell r="G1513">
            <v>24.3</v>
          </cell>
          <cell r="H1513">
            <v>0</v>
          </cell>
        </row>
        <row r="1514">
          <cell r="B1514" t="str">
            <v>Conexión Shear plate</v>
          </cell>
        </row>
        <row r="1515">
          <cell r="A1515">
            <v>20.416666666666664</v>
          </cell>
          <cell r="B1515" t="str">
            <v>Plate 1/2 ''</v>
          </cell>
          <cell r="C1515">
            <v>0</v>
          </cell>
          <cell r="D1515">
            <v>0</v>
          </cell>
          <cell r="E1515" t="str">
            <v>p2</v>
          </cell>
          <cell r="F1515">
            <v>469.58333333333326</v>
          </cell>
          <cell r="G1515">
            <v>84.53</v>
          </cell>
          <cell r="H1515">
            <v>0</v>
          </cell>
          <cell r="I1515">
            <v>24</v>
          </cell>
        </row>
        <row r="1516">
          <cell r="B1516" t="str">
            <v>Tornillería (para Vigas Girder)</v>
          </cell>
        </row>
        <row r="1517">
          <cell r="A1517">
            <v>0</v>
          </cell>
          <cell r="B1517" t="str">
            <v>Perno Ø  - A325   3/4'' x 1 3/4''</v>
          </cell>
          <cell r="C1517">
            <v>0</v>
          </cell>
          <cell r="D1517">
            <v>0</v>
          </cell>
          <cell r="E1517" t="str">
            <v>Ud</v>
          </cell>
          <cell r="F1517">
            <v>31.194915254237291</v>
          </cell>
          <cell r="G1517">
            <v>5.62</v>
          </cell>
          <cell r="H1517">
            <v>0</v>
          </cell>
          <cell r="I1517">
            <v>0</v>
          </cell>
        </row>
        <row r="1518">
          <cell r="B1518" t="str">
            <v>Perno Ø  - A325   3/4'' x 2 1/4''</v>
          </cell>
          <cell r="C1518">
            <v>0</v>
          </cell>
          <cell r="D1518">
            <v>0</v>
          </cell>
          <cell r="E1518" t="str">
            <v>Ud</v>
          </cell>
          <cell r="F1518">
            <v>33.33898305084746</v>
          </cell>
          <cell r="G1518">
            <v>6</v>
          </cell>
          <cell r="H1518">
            <v>0</v>
          </cell>
        </row>
        <row r="1519">
          <cell r="B1519" t="str">
            <v>Conectores de Cortante</v>
          </cell>
        </row>
        <row r="1520">
          <cell r="A1520">
            <v>0</v>
          </cell>
          <cell r="B1520" t="str">
            <v>Conectores de cortantes Ø 1/2'' x 3''</v>
          </cell>
          <cell r="C1520">
            <v>0</v>
          </cell>
          <cell r="D1520">
            <v>0</v>
          </cell>
          <cell r="E1520" t="str">
            <v>UD</v>
          </cell>
          <cell r="F1520">
            <v>42.37</v>
          </cell>
          <cell r="G1520">
            <v>7.63</v>
          </cell>
          <cell r="H1520">
            <v>0</v>
          </cell>
          <cell r="I1520">
            <v>0</v>
          </cell>
        </row>
        <row r="1521">
          <cell r="B1521" t="str">
            <v>Pinturas</v>
          </cell>
        </row>
        <row r="1522">
          <cell r="B1522" t="str">
            <v>Pintura Multi-Purpose Epoxy Haze Gray</v>
          </cell>
          <cell r="C1522">
            <v>0</v>
          </cell>
          <cell r="D1522">
            <v>0</v>
          </cell>
          <cell r="E1522" t="str">
            <v>cub</v>
          </cell>
          <cell r="F1522">
            <v>5925.0254237288136</v>
          </cell>
          <cell r="G1522">
            <v>1066.5</v>
          </cell>
          <cell r="H1522">
            <v>0</v>
          </cell>
        </row>
        <row r="1523">
          <cell r="B1523" t="str">
            <v>Pintura High Gloss Urethane Gris Perla</v>
          </cell>
          <cell r="C1523">
            <v>0</v>
          </cell>
          <cell r="D1523">
            <v>0</v>
          </cell>
          <cell r="E1523" t="str">
            <v>Gls</v>
          </cell>
          <cell r="F1523">
            <v>2154.5508474576272</v>
          </cell>
          <cell r="G1523">
            <v>387.82</v>
          </cell>
          <cell r="H1523">
            <v>0</v>
          </cell>
        </row>
        <row r="1524">
          <cell r="B1524" t="str">
            <v>Grout</v>
          </cell>
        </row>
        <row r="1525">
          <cell r="B1525" t="str">
            <v>Mortero Listo Grout 640 kg/cm²</v>
          </cell>
          <cell r="C1525">
            <v>0</v>
          </cell>
          <cell r="D1525">
            <v>0</v>
          </cell>
          <cell r="E1525" t="str">
            <v>fdas</v>
          </cell>
          <cell r="F1525">
            <v>650</v>
          </cell>
          <cell r="G1525">
            <v>117</v>
          </cell>
          <cell r="H1525">
            <v>0</v>
          </cell>
        </row>
        <row r="1526">
          <cell r="B1526" t="str">
            <v>Miscelaneos</v>
          </cell>
        </row>
        <row r="1527">
          <cell r="B1527" t="str">
            <v>Electrodo E70XX Universal 1/8''</v>
          </cell>
          <cell r="C1527">
            <v>0</v>
          </cell>
          <cell r="D1527">
            <v>0</v>
          </cell>
          <cell r="E1527" t="str">
            <v>Lbs</v>
          </cell>
          <cell r="F1527">
            <v>98</v>
          </cell>
          <cell r="G1527">
            <v>17.64</v>
          </cell>
          <cell r="H1527">
            <v>0</v>
          </cell>
        </row>
        <row r="1528">
          <cell r="B1528" t="str">
            <v>Acetileno 390</v>
          </cell>
          <cell r="C1528">
            <v>0</v>
          </cell>
          <cell r="D1528">
            <v>0</v>
          </cell>
          <cell r="E1528" t="str">
            <v>p3</v>
          </cell>
          <cell r="F1528">
            <v>9.6525423728813564</v>
          </cell>
          <cell r="G1528">
            <v>1.74</v>
          </cell>
          <cell r="H1528">
            <v>0</v>
          </cell>
        </row>
        <row r="1529">
          <cell r="B1529" t="str">
            <v>Oxigeno Industrial 220</v>
          </cell>
          <cell r="C1529">
            <v>0</v>
          </cell>
          <cell r="D1529">
            <v>0</v>
          </cell>
          <cell r="E1529" t="str">
            <v>p3</v>
          </cell>
          <cell r="F1529">
            <v>2.6864406779661016</v>
          </cell>
          <cell r="G1529">
            <v>0.48</v>
          </cell>
          <cell r="H1529">
            <v>0</v>
          </cell>
        </row>
        <row r="1530">
          <cell r="B1530" t="str">
            <v>Disco p/ esmerilar</v>
          </cell>
          <cell r="C1530">
            <v>0</v>
          </cell>
          <cell r="D1530">
            <v>0</v>
          </cell>
          <cell r="E1530" t="str">
            <v>Ud</v>
          </cell>
          <cell r="F1530">
            <v>150</v>
          </cell>
          <cell r="G1530">
            <v>27</v>
          </cell>
          <cell r="H1530">
            <v>0</v>
          </cell>
        </row>
        <row r="1531">
          <cell r="B1531" t="str">
            <v>Mano de Obra</v>
          </cell>
        </row>
        <row r="1532">
          <cell r="B1532" t="str">
            <v>Frabricación</v>
          </cell>
        </row>
        <row r="1533">
          <cell r="B1533" t="str">
            <v>SandBlasting Superficie Metálicas</v>
          </cell>
          <cell r="C1533">
            <v>0</v>
          </cell>
          <cell r="D1533">
            <v>0</v>
          </cell>
          <cell r="E1533" t="str">
            <v>m2</v>
          </cell>
          <cell r="F1533">
            <v>169.5</v>
          </cell>
          <cell r="G1533">
            <v>30.51</v>
          </cell>
          <cell r="H1533">
            <v>0</v>
          </cell>
        </row>
        <row r="1534">
          <cell r="B1534" t="str">
            <v>Fabricación Estructura Metalica - Columna</v>
          </cell>
          <cell r="C1534">
            <v>0</v>
          </cell>
          <cell r="D1534">
            <v>0</v>
          </cell>
          <cell r="E1534" t="str">
            <v>ton</v>
          </cell>
          <cell r="F1534">
            <v>11999.999999999998</v>
          </cell>
          <cell r="G1534">
            <v>2160</v>
          </cell>
          <cell r="H1534">
            <v>0</v>
          </cell>
        </row>
        <row r="1535">
          <cell r="B1535" t="str">
            <v>Fabricación Estructura Metalica - Placa</v>
          </cell>
          <cell r="C1535">
            <v>0</v>
          </cell>
          <cell r="D1535">
            <v>0</v>
          </cell>
          <cell r="E1535" t="str">
            <v>ton</v>
          </cell>
          <cell r="F1535">
            <v>22000</v>
          </cell>
          <cell r="G1535">
            <v>3960</v>
          </cell>
          <cell r="H1535">
            <v>0</v>
          </cell>
        </row>
        <row r="1536">
          <cell r="B1536" t="str">
            <v>Pintura de Taller</v>
          </cell>
        </row>
        <row r="1537">
          <cell r="B1537" t="str">
            <v>MO-1001-12 [PEM] Pintor Estructura Metálica</v>
          </cell>
          <cell r="C1537">
            <v>0</v>
          </cell>
          <cell r="D1537">
            <v>0</v>
          </cell>
          <cell r="E1537" t="str">
            <v>Día</v>
          </cell>
          <cell r="F1537">
            <v>737.38099547511399</v>
          </cell>
          <cell r="G1537">
            <v>132.72999999999999</v>
          </cell>
          <cell r="H1537">
            <v>0</v>
          </cell>
        </row>
        <row r="1538">
          <cell r="B1538" t="str">
            <v>MO-1001-14 [AyEM] Ayudante Estructuras Metálica</v>
          </cell>
          <cell r="C1538">
            <v>0</v>
          </cell>
          <cell r="D1538">
            <v>0</v>
          </cell>
          <cell r="E1538" t="str">
            <v>Día</v>
          </cell>
          <cell r="F1538">
            <v>866.50045248868685</v>
          </cell>
          <cell r="G1538">
            <v>155.97</v>
          </cell>
          <cell r="H1538">
            <v>0</v>
          </cell>
        </row>
        <row r="1539">
          <cell r="B1539" t="str">
            <v>Servicios, Herramientas y Equipos</v>
          </cell>
        </row>
        <row r="1540">
          <cell r="B1540" t="str">
            <v>Compresor p/ Pintura</v>
          </cell>
          <cell r="C1540">
            <v>0</v>
          </cell>
          <cell r="D1540">
            <v>0</v>
          </cell>
          <cell r="E1540" t="str">
            <v>Hr</v>
          </cell>
          <cell r="F1540">
            <v>63.56</v>
          </cell>
          <cell r="G1540">
            <v>11.44</v>
          </cell>
          <cell r="H1540">
            <v>0</v>
          </cell>
        </row>
        <row r="1541">
          <cell r="A1541">
            <v>111.25</v>
          </cell>
          <cell r="B1541" t="str">
            <v>Columna W12x30 de 4.73 m + Placa Base Plate 3/4 '' + Esparragos y Pernos: Perno ø 3/4'' x 12'' F1554 A36 (8)ud ( incluye Frabricación &amp; Pintura de Taller)</v>
          </cell>
          <cell r="C1541">
            <v>0</v>
          </cell>
          <cell r="E1541" t="str">
            <v>Ud</v>
          </cell>
          <cell r="G1541" t="e">
            <v>#DIV/0!</v>
          </cell>
          <cell r="I1541" t="e">
            <v>#DIV/0!</v>
          </cell>
        </row>
        <row r="1543">
          <cell r="A1543">
            <v>112.25</v>
          </cell>
          <cell r="B1543" t="str">
            <v>Análisis de Precio Unitario de 0.00 Ud de Columna W12x30 de 4.98 m + Placa Base Plate 3/4 '' + Esparragos y Pernos: Perno ø 3/4'' x 12'' F1554 A36 (8)ud ( incluye Frabricación &amp; Pintura de Taller):</v>
          </cell>
          <cell r="H1543" t="str">
            <v>Motorlobby</v>
          </cell>
        </row>
        <row r="1544">
          <cell r="B1544" t="str">
            <v>Materiales</v>
          </cell>
        </row>
        <row r="1545">
          <cell r="A1545" t="str">
            <v>lbm</v>
          </cell>
          <cell r="B1545" t="str">
            <v>Columna</v>
          </cell>
          <cell r="C1545">
            <v>4.9800000000000004</v>
          </cell>
          <cell r="D1545" t="str">
            <v>m</v>
          </cell>
          <cell r="I1545" t="str">
            <v>perimeter</v>
          </cell>
        </row>
        <row r="1546">
          <cell r="A1546">
            <v>30</v>
          </cell>
          <cell r="B1546" t="str">
            <v>W12x30</v>
          </cell>
          <cell r="C1546">
            <v>0</v>
          </cell>
          <cell r="D1546">
            <v>0</v>
          </cell>
          <cell r="E1546" t="str">
            <v>pl</v>
          </cell>
          <cell r="F1546">
            <v>810</v>
          </cell>
          <cell r="G1546">
            <v>145.80000000000001</v>
          </cell>
          <cell r="H1546">
            <v>0</v>
          </cell>
          <cell r="I1546">
            <v>4.1366666666666667</v>
          </cell>
        </row>
        <row r="1547">
          <cell r="B1547" t="str">
            <v>Placa Base</v>
          </cell>
        </row>
        <row r="1548">
          <cell r="A1548">
            <v>30.625</v>
          </cell>
          <cell r="B1548" t="str">
            <v>Plate 3/4 ''</v>
          </cell>
          <cell r="C1548">
            <v>0</v>
          </cell>
          <cell r="D1548">
            <v>0</v>
          </cell>
          <cell r="E1548" t="str">
            <v>p2</v>
          </cell>
          <cell r="F1548">
            <v>704.375</v>
          </cell>
          <cell r="G1548">
            <v>126.79</v>
          </cell>
          <cell r="H1548">
            <v>0</v>
          </cell>
          <cell r="I1548">
            <v>2</v>
          </cell>
        </row>
        <row r="1549">
          <cell r="B1549" t="str">
            <v>Esparragos y Pernos:</v>
          </cell>
          <cell r="C1549">
            <v>8</v>
          </cell>
        </row>
        <row r="1550">
          <cell r="A1550">
            <v>0</v>
          </cell>
          <cell r="B1550" t="str">
            <v>Perno ø 3/4'' x 12'' F1554 A36</v>
          </cell>
          <cell r="C1550">
            <v>0</v>
          </cell>
          <cell r="D1550">
            <v>0</v>
          </cell>
          <cell r="E1550" t="str">
            <v>Ud</v>
          </cell>
          <cell r="F1550">
            <v>135</v>
          </cell>
          <cell r="G1550">
            <v>24.3</v>
          </cell>
          <cell r="H1550">
            <v>0</v>
          </cell>
        </row>
        <row r="1551">
          <cell r="B1551" t="str">
            <v>Conexión Shear plate</v>
          </cell>
        </row>
        <row r="1552">
          <cell r="A1552">
            <v>20.416666666666664</v>
          </cell>
          <cell r="B1552" t="str">
            <v>Plate 1/2 ''</v>
          </cell>
          <cell r="C1552">
            <v>0</v>
          </cell>
          <cell r="D1552">
            <v>0</v>
          </cell>
          <cell r="E1552" t="str">
            <v>p2</v>
          </cell>
          <cell r="F1552">
            <v>469.58333333333326</v>
          </cell>
          <cell r="G1552">
            <v>84.53</v>
          </cell>
          <cell r="H1552">
            <v>0</v>
          </cell>
          <cell r="I1552">
            <v>24</v>
          </cell>
        </row>
        <row r="1553">
          <cell r="B1553" t="str">
            <v>Tornillería (para Vigas Girder)</v>
          </cell>
        </row>
        <row r="1554">
          <cell r="A1554">
            <v>0</v>
          </cell>
          <cell r="B1554" t="str">
            <v>Perno Ø  - A325   3/4'' x 1 3/4''</v>
          </cell>
          <cell r="C1554">
            <v>0</v>
          </cell>
          <cell r="D1554">
            <v>0</v>
          </cell>
          <cell r="E1554" t="str">
            <v>Ud</v>
          </cell>
          <cell r="F1554">
            <v>31.194915254237291</v>
          </cell>
          <cell r="G1554">
            <v>5.62</v>
          </cell>
          <cell r="H1554">
            <v>0</v>
          </cell>
          <cell r="I1554">
            <v>0</v>
          </cell>
        </row>
        <row r="1555">
          <cell r="B1555" t="str">
            <v>Perno Ø  - A325   3/4'' x 2 1/4''</v>
          </cell>
          <cell r="C1555">
            <v>0</v>
          </cell>
          <cell r="D1555">
            <v>0</v>
          </cell>
          <cell r="E1555" t="str">
            <v>Ud</v>
          </cell>
          <cell r="F1555">
            <v>33.33898305084746</v>
          </cell>
          <cell r="G1555">
            <v>6</v>
          </cell>
          <cell r="H1555">
            <v>0</v>
          </cell>
        </row>
        <row r="1556">
          <cell r="B1556" t="str">
            <v>Conectores de Cortante</v>
          </cell>
        </row>
        <row r="1557">
          <cell r="A1557">
            <v>0</v>
          </cell>
          <cell r="B1557" t="str">
            <v>Conectores de cortantes Ø 1/2'' x 3''</v>
          </cell>
          <cell r="C1557">
            <v>0</v>
          </cell>
          <cell r="D1557">
            <v>0</v>
          </cell>
          <cell r="E1557" t="str">
            <v>UD</v>
          </cell>
          <cell r="F1557">
            <v>42.37</v>
          </cell>
          <cell r="G1557">
            <v>7.63</v>
          </cell>
          <cell r="H1557">
            <v>0</v>
          </cell>
          <cell r="I1557">
            <v>0</v>
          </cell>
        </row>
        <row r="1558">
          <cell r="B1558" t="str">
            <v>Pinturas</v>
          </cell>
        </row>
        <row r="1559">
          <cell r="B1559" t="str">
            <v>Pintura Multi-Purpose Epoxy Haze Gray</v>
          </cell>
          <cell r="C1559">
            <v>0</v>
          </cell>
          <cell r="D1559">
            <v>0</v>
          </cell>
          <cell r="E1559" t="str">
            <v>cub</v>
          </cell>
          <cell r="F1559">
            <v>5925.0254237288136</v>
          </cell>
          <cell r="G1559">
            <v>1066.5</v>
          </cell>
          <cell r="H1559">
            <v>0</v>
          </cell>
        </row>
        <row r="1560">
          <cell r="B1560" t="str">
            <v>Pintura High Gloss Urethane Gris Perla</v>
          </cell>
          <cell r="C1560">
            <v>0</v>
          </cell>
          <cell r="D1560">
            <v>0</v>
          </cell>
          <cell r="E1560" t="str">
            <v>Gls</v>
          </cell>
          <cell r="F1560">
            <v>2154.5508474576272</v>
          </cell>
          <cell r="G1560">
            <v>387.82</v>
          </cell>
          <cell r="H1560">
            <v>0</v>
          </cell>
        </row>
        <row r="1561">
          <cell r="B1561" t="str">
            <v>Grout</v>
          </cell>
        </row>
        <row r="1562">
          <cell r="B1562" t="str">
            <v>Mortero Listo Grout 640 kg/cm²</v>
          </cell>
          <cell r="C1562">
            <v>0</v>
          </cell>
          <cell r="D1562">
            <v>0</v>
          </cell>
          <cell r="E1562" t="str">
            <v>fdas</v>
          </cell>
          <cell r="F1562">
            <v>650</v>
          </cell>
          <cell r="G1562">
            <v>117</v>
          </cell>
          <cell r="H1562">
            <v>0</v>
          </cell>
        </row>
        <row r="1563">
          <cell r="B1563" t="str">
            <v>Miscelaneos</v>
          </cell>
        </row>
        <row r="1564">
          <cell r="B1564" t="str">
            <v>Electrodo E70XX Universal 1/8''</v>
          </cell>
          <cell r="C1564">
            <v>0</v>
          </cell>
          <cell r="D1564">
            <v>0</v>
          </cell>
          <cell r="E1564" t="str">
            <v>Lbs</v>
          </cell>
          <cell r="F1564">
            <v>98</v>
          </cell>
          <cell r="G1564">
            <v>17.64</v>
          </cell>
          <cell r="H1564">
            <v>0</v>
          </cell>
        </row>
        <row r="1565">
          <cell r="B1565" t="str">
            <v>Acetileno 390</v>
          </cell>
          <cell r="C1565">
            <v>0</v>
          </cell>
          <cell r="D1565">
            <v>0</v>
          </cell>
          <cell r="E1565" t="str">
            <v>p3</v>
          </cell>
          <cell r="F1565">
            <v>9.6525423728813564</v>
          </cell>
          <cell r="G1565">
            <v>1.74</v>
          </cell>
          <cell r="H1565">
            <v>0</v>
          </cell>
        </row>
        <row r="1566">
          <cell r="B1566" t="str">
            <v>Oxigeno Industrial 220</v>
          </cell>
          <cell r="C1566">
            <v>0</v>
          </cell>
          <cell r="D1566">
            <v>0</v>
          </cell>
          <cell r="E1566" t="str">
            <v>p3</v>
          </cell>
          <cell r="F1566">
            <v>2.6864406779661016</v>
          </cell>
          <cell r="G1566">
            <v>0.48</v>
          </cell>
          <cell r="H1566">
            <v>0</v>
          </cell>
        </row>
        <row r="1567">
          <cell r="B1567" t="str">
            <v>Disco p/ esmerilar</v>
          </cell>
          <cell r="C1567">
            <v>0</v>
          </cell>
          <cell r="D1567">
            <v>0</v>
          </cell>
          <cell r="E1567" t="str">
            <v>Ud</v>
          </cell>
          <cell r="F1567">
            <v>150</v>
          </cell>
          <cell r="G1567">
            <v>27</v>
          </cell>
          <cell r="H1567">
            <v>0</v>
          </cell>
        </row>
        <row r="1568">
          <cell r="B1568" t="str">
            <v>Mano de Obra</v>
          </cell>
        </row>
        <row r="1569">
          <cell r="B1569" t="str">
            <v>Frabricación</v>
          </cell>
        </row>
        <row r="1570">
          <cell r="B1570" t="str">
            <v>SandBlasting Superficie Metálicas</v>
          </cell>
          <cell r="C1570">
            <v>0</v>
          </cell>
          <cell r="D1570">
            <v>0</v>
          </cell>
          <cell r="E1570" t="str">
            <v>m2</v>
          </cell>
          <cell r="F1570">
            <v>169.5</v>
          </cell>
          <cell r="G1570">
            <v>30.51</v>
          </cell>
          <cell r="H1570">
            <v>0</v>
          </cell>
        </row>
        <row r="1571">
          <cell r="B1571" t="str">
            <v>Fabricación Estructura Metalica - Columna</v>
          </cell>
          <cell r="C1571">
            <v>0</v>
          </cell>
          <cell r="D1571">
            <v>0</v>
          </cell>
          <cell r="E1571" t="str">
            <v>ton</v>
          </cell>
          <cell r="F1571">
            <v>11999.999999999998</v>
          </cell>
          <cell r="G1571">
            <v>2160</v>
          </cell>
          <cell r="H1571">
            <v>0</v>
          </cell>
        </row>
        <row r="1572">
          <cell r="B1572" t="str">
            <v>Fabricación Estructura Metalica - Placa</v>
          </cell>
          <cell r="C1572">
            <v>0</v>
          </cell>
          <cell r="D1572">
            <v>0</v>
          </cell>
          <cell r="E1572" t="str">
            <v>ton</v>
          </cell>
          <cell r="F1572">
            <v>22000</v>
          </cell>
          <cell r="G1572">
            <v>3960</v>
          </cell>
          <cell r="H1572">
            <v>0</v>
          </cell>
        </row>
        <row r="1573">
          <cell r="B1573" t="str">
            <v>Pintura de Taller</v>
          </cell>
        </row>
        <row r="1574">
          <cell r="B1574" t="str">
            <v>MO-1001-12 [PEM] Pintor Estructura Metálica</v>
          </cell>
          <cell r="C1574">
            <v>0</v>
          </cell>
          <cell r="D1574">
            <v>0</v>
          </cell>
          <cell r="E1574" t="str">
            <v>Día</v>
          </cell>
          <cell r="F1574">
            <v>737.38099547511399</v>
          </cell>
          <cell r="G1574">
            <v>132.72999999999999</v>
          </cell>
          <cell r="H1574">
            <v>0</v>
          </cell>
        </row>
        <row r="1575">
          <cell r="B1575" t="str">
            <v>MO-1001-14 [AyEM] Ayudante Estructuras Metálica</v>
          </cell>
          <cell r="C1575">
            <v>0</v>
          </cell>
          <cell r="D1575">
            <v>0</v>
          </cell>
          <cell r="E1575" t="str">
            <v>Día</v>
          </cell>
          <cell r="F1575">
            <v>866.50045248868685</v>
          </cell>
          <cell r="G1575">
            <v>155.97</v>
          </cell>
          <cell r="H1575">
            <v>0</v>
          </cell>
        </row>
        <row r="1576">
          <cell r="B1576" t="str">
            <v>Servicios, Herramientas y Equipos</v>
          </cell>
        </row>
        <row r="1577">
          <cell r="B1577" t="str">
            <v>Compresor p/ Pintura</v>
          </cell>
          <cell r="C1577">
            <v>0</v>
          </cell>
          <cell r="D1577">
            <v>0</v>
          </cell>
          <cell r="E1577" t="str">
            <v>Hr</v>
          </cell>
          <cell r="F1577">
            <v>63.56</v>
          </cell>
          <cell r="G1577">
            <v>11.44</v>
          </cell>
          <cell r="H1577">
            <v>0</v>
          </cell>
        </row>
        <row r="1578">
          <cell r="A1578">
            <v>112.25</v>
          </cell>
          <cell r="B1578" t="str">
            <v>Columna W12x30 de 4.98 m + Placa Base Plate 3/4 '' + Esparragos y Pernos: Perno ø 3/4'' x 12'' F1554 A36 (8)ud ( incluye Frabricación &amp; Pintura de Taller)</v>
          </cell>
          <cell r="C1578">
            <v>0</v>
          </cell>
          <cell r="E1578" t="str">
            <v>Ud</v>
          </cell>
          <cell r="G1578" t="e">
            <v>#DIV/0!</v>
          </cell>
          <cell r="I1578" t="e">
            <v>#DIV/0!</v>
          </cell>
        </row>
        <row r="1580">
          <cell r="A1580">
            <v>113.25</v>
          </cell>
          <cell r="B1580" t="str">
            <v>Análisis de Precio Unitario de 0.00 Ud de Columna W12x30 de 5.04 m + Placa Base Plate 3/4 '' + Esparragos y Pernos: Perno ø 3/4'' x 12'' F1554 A36 (8)ud ( incluye Frabricación &amp; Pintura de Taller):</v>
          </cell>
          <cell r="H1580" t="str">
            <v>Motorlobby</v>
          </cell>
        </row>
        <row r="1581">
          <cell r="B1581" t="str">
            <v>Materiales</v>
          </cell>
        </row>
        <row r="1582">
          <cell r="A1582" t="str">
            <v>lbm</v>
          </cell>
          <cell r="B1582" t="str">
            <v>Columna</v>
          </cell>
          <cell r="C1582">
            <v>5.04</v>
          </cell>
          <cell r="D1582" t="str">
            <v>m</v>
          </cell>
          <cell r="I1582" t="str">
            <v>perimeter</v>
          </cell>
        </row>
        <row r="1583">
          <cell r="A1583">
            <v>30</v>
          </cell>
          <cell r="B1583" t="str">
            <v>W12x30</v>
          </cell>
          <cell r="C1583">
            <v>0</v>
          </cell>
          <cell r="D1583">
            <v>0</v>
          </cell>
          <cell r="E1583" t="str">
            <v>pl</v>
          </cell>
          <cell r="F1583">
            <v>810</v>
          </cell>
          <cell r="G1583">
            <v>145.80000000000001</v>
          </cell>
          <cell r="H1583">
            <v>0</v>
          </cell>
          <cell r="I1583">
            <v>4.1366666666666667</v>
          </cell>
        </row>
        <row r="1584">
          <cell r="B1584" t="str">
            <v>Placa Base</v>
          </cell>
        </row>
        <row r="1585">
          <cell r="A1585">
            <v>30.625</v>
          </cell>
          <cell r="B1585" t="str">
            <v>Plate 3/4 ''</v>
          </cell>
          <cell r="C1585">
            <v>0</v>
          </cell>
          <cell r="D1585">
            <v>0</v>
          </cell>
          <cell r="E1585" t="str">
            <v>p2</v>
          </cell>
          <cell r="F1585">
            <v>704.375</v>
          </cell>
          <cell r="G1585">
            <v>126.79</v>
          </cell>
          <cell r="H1585">
            <v>0</v>
          </cell>
          <cell r="I1585">
            <v>2</v>
          </cell>
        </row>
        <row r="1586">
          <cell r="B1586" t="str">
            <v>Esparragos y Pernos:</v>
          </cell>
          <cell r="C1586">
            <v>8</v>
          </cell>
        </row>
        <row r="1587">
          <cell r="A1587">
            <v>0</v>
          </cell>
          <cell r="B1587" t="str">
            <v>Perno ø 3/4'' x 12'' F1554 A36</v>
          </cell>
          <cell r="C1587">
            <v>0</v>
          </cell>
          <cell r="D1587">
            <v>0</v>
          </cell>
          <cell r="E1587" t="str">
            <v>Ud</v>
          </cell>
          <cell r="F1587">
            <v>135</v>
          </cell>
          <cell r="G1587">
            <v>24.3</v>
          </cell>
          <cell r="H1587">
            <v>0</v>
          </cell>
        </row>
        <row r="1588">
          <cell r="B1588" t="str">
            <v>Conexión Shear plate</v>
          </cell>
        </row>
        <row r="1589">
          <cell r="A1589">
            <v>20.416666666666664</v>
          </cell>
          <cell r="B1589" t="str">
            <v>Plate 1/2 ''</v>
          </cell>
          <cell r="C1589">
            <v>0</v>
          </cell>
          <cell r="D1589">
            <v>0</v>
          </cell>
          <cell r="E1589" t="str">
            <v>p2</v>
          </cell>
          <cell r="F1589">
            <v>469.58333333333326</v>
          </cell>
          <cell r="G1589">
            <v>84.53</v>
          </cell>
          <cell r="H1589">
            <v>0</v>
          </cell>
          <cell r="I1589">
            <v>24</v>
          </cell>
        </row>
        <row r="1590">
          <cell r="B1590" t="str">
            <v>Tornillería (para Vigas Girder)</v>
          </cell>
        </row>
        <row r="1591">
          <cell r="A1591">
            <v>0</v>
          </cell>
          <cell r="B1591" t="str">
            <v>Perno Ø  - A325   3/4'' x 1 3/4''</v>
          </cell>
          <cell r="C1591">
            <v>0</v>
          </cell>
          <cell r="D1591">
            <v>0</v>
          </cell>
          <cell r="E1591" t="str">
            <v>Ud</v>
          </cell>
          <cell r="F1591">
            <v>31.194915254237291</v>
          </cell>
          <cell r="G1591">
            <v>5.62</v>
          </cell>
          <cell r="H1591">
            <v>0</v>
          </cell>
          <cell r="I1591">
            <v>0</v>
          </cell>
        </row>
        <row r="1592">
          <cell r="B1592" t="str">
            <v>Perno Ø  - A325   3/4'' x 2 1/4''</v>
          </cell>
          <cell r="C1592">
            <v>0</v>
          </cell>
          <cell r="D1592">
            <v>0</v>
          </cell>
          <cell r="E1592" t="str">
            <v>Ud</v>
          </cell>
          <cell r="F1592">
            <v>33.33898305084746</v>
          </cell>
          <cell r="G1592">
            <v>6</v>
          </cell>
          <cell r="H1592">
            <v>0</v>
          </cell>
        </row>
        <row r="1593">
          <cell r="B1593" t="str">
            <v>Conectores de Cortante</v>
          </cell>
        </row>
        <row r="1594">
          <cell r="A1594">
            <v>0</v>
          </cell>
          <cell r="B1594" t="str">
            <v>Conectores de cortantes Ø 1/2'' x 3''</v>
          </cell>
          <cell r="C1594">
            <v>0</v>
          </cell>
          <cell r="D1594">
            <v>0</v>
          </cell>
          <cell r="E1594" t="str">
            <v>UD</v>
          </cell>
          <cell r="F1594">
            <v>42.37</v>
          </cell>
          <cell r="G1594">
            <v>7.63</v>
          </cell>
          <cell r="H1594">
            <v>0</v>
          </cell>
          <cell r="I1594">
            <v>0</v>
          </cell>
        </row>
        <row r="1595">
          <cell r="B1595" t="str">
            <v>Pinturas</v>
          </cell>
        </row>
        <row r="1596">
          <cell r="B1596" t="str">
            <v>Pintura Multi-Purpose Epoxy Haze Gray</v>
          </cell>
          <cell r="C1596">
            <v>0</v>
          </cell>
          <cell r="D1596">
            <v>0</v>
          </cell>
          <cell r="E1596" t="str">
            <v>cub</v>
          </cell>
          <cell r="F1596">
            <v>5925.0254237288136</v>
          </cell>
          <cell r="G1596">
            <v>1066.5</v>
          </cell>
          <cell r="H1596">
            <v>0</v>
          </cell>
        </row>
        <row r="1597">
          <cell r="B1597" t="str">
            <v>Pintura High Gloss Urethane Gris Perla</v>
          </cell>
          <cell r="C1597">
            <v>0</v>
          </cell>
          <cell r="D1597">
            <v>0</v>
          </cell>
          <cell r="E1597" t="str">
            <v>Gls</v>
          </cell>
          <cell r="F1597">
            <v>2154.5508474576272</v>
          </cell>
          <cell r="G1597">
            <v>387.82</v>
          </cell>
          <cell r="H1597">
            <v>0</v>
          </cell>
        </row>
        <row r="1598">
          <cell r="B1598" t="str">
            <v>Grout</v>
          </cell>
        </row>
        <row r="1599">
          <cell r="B1599" t="str">
            <v>Mortero Listo Grout 640 kg/cm²</v>
          </cell>
          <cell r="C1599">
            <v>0</v>
          </cell>
          <cell r="D1599">
            <v>0</v>
          </cell>
          <cell r="E1599" t="str">
            <v>fdas</v>
          </cell>
          <cell r="F1599">
            <v>650</v>
          </cell>
          <cell r="G1599">
            <v>117</v>
          </cell>
          <cell r="H1599">
            <v>0</v>
          </cell>
        </row>
        <row r="1600">
          <cell r="B1600" t="str">
            <v>Miscelaneos</v>
          </cell>
        </row>
        <row r="1601">
          <cell r="B1601" t="str">
            <v>Electrodo E70XX Universal 1/8''</v>
          </cell>
          <cell r="C1601">
            <v>0</v>
          </cell>
          <cell r="D1601">
            <v>0</v>
          </cell>
          <cell r="E1601" t="str">
            <v>Lbs</v>
          </cell>
          <cell r="F1601">
            <v>98</v>
          </cell>
          <cell r="G1601">
            <v>17.64</v>
          </cell>
          <cell r="H1601">
            <v>0</v>
          </cell>
        </row>
        <row r="1602">
          <cell r="B1602" t="str">
            <v>Acetileno 390</v>
          </cell>
          <cell r="C1602">
            <v>0</v>
          </cell>
          <cell r="D1602">
            <v>0</v>
          </cell>
          <cell r="E1602" t="str">
            <v>p3</v>
          </cell>
          <cell r="F1602">
            <v>9.6525423728813564</v>
          </cell>
          <cell r="G1602">
            <v>1.74</v>
          </cell>
          <cell r="H1602">
            <v>0</v>
          </cell>
        </row>
        <row r="1603">
          <cell r="B1603" t="str">
            <v>Oxigeno Industrial 220</v>
          </cell>
          <cell r="C1603">
            <v>0</v>
          </cell>
          <cell r="D1603">
            <v>0</v>
          </cell>
          <cell r="E1603" t="str">
            <v>p3</v>
          </cell>
          <cell r="F1603">
            <v>2.6864406779661016</v>
          </cell>
          <cell r="G1603">
            <v>0.48</v>
          </cell>
          <cell r="H1603">
            <v>0</v>
          </cell>
        </row>
        <row r="1604">
          <cell r="B1604" t="str">
            <v>Disco p/ esmerilar</v>
          </cell>
          <cell r="C1604">
            <v>0</v>
          </cell>
          <cell r="D1604">
            <v>0</v>
          </cell>
          <cell r="E1604" t="str">
            <v>Ud</v>
          </cell>
          <cell r="F1604">
            <v>150</v>
          </cell>
          <cell r="G1604">
            <v>27</v>
          </cell>
          <cell r="H1604">
            <v>0</v>
          </cell>
        </row>
        <row r="1605">
          <cell r="B1605" t="str">
            <v>Mano de Obra</v>
          </cell>
        </row>
        <row r="1606">
          <cell r="B1606" t="str">
            <v>Frabricación</v>
          </cell>
        </row>
        <row r="1607">
          <cell r="B1607" t="str">
            <v>SandBlasting Superficie Metálicas</v>
          </cell>
          <cell r="C1607">
            <v>0</v>
          </cell>
          <cell r="D1607">
            <v>0</v>
          </cell>
          <cell r="E1607" t="str">
            <v>m2</v>
          </cell>
          <cell r="F1607">
            <v>169.5</v>
          </cell>
          <cell r="G1607">
            <v>30.51</v>
          </cell>
          <cell r="H1607">
            <v>0</v>
          </cell>
        </row>
        <row r="1608">
          <cell r="B1608" t="str">
            <v>Fabricación Estructura Metalica - Columna</v>
          </cell>
          <cell r="C1608">
            <v>0</v>
          </cell>
          <cell r="D1608">
            <v>0</v>
          </cell>
          <cell r="E1608" t="str">
            <v>ton</v>
          </cell>
          <cell r="F1608">
            <v>11999.999999999998</v>
          </cell>
          <cell r="G1608">
            <v>2160</v>
          </cell>
          <cell r="H1608">
            <v>0</v>
          </cell>
        </row>
        <row r="1609">
          <cell r="B1609" t="str">
            <v>Fabricación Estructura Metalica - Placa</v>
          </cell>
          <cell r="C1609">
            <v>0</v>
          </cell>
          <cell r="D1609">
            <v>0</v>
          </cell>
          <cell r="E1609" t="str">
            <v>ton</v>
          </cell>
          <cell r="F1609">
            <v>22000</v>
          </cell>
          <cell r="G1609">
            <v>3960</v>
          </cell>
          <cell r="H1609">
            <v>0</v>
          </cell>
        </row>
        <row r="1610">
          <cell r="B1610" t="str">
            <v>Pintura de Taller</v>
          </cell>
        </row>
        <row r="1611">
          <cell r="B1611" t="str">
            <v>MO-1001-12 [PEM] Pintor Estructura Metálica</v>
          </cell>
          <cell r="C1611">
            <v>0</v>
          </cell>
          <cell r="D1611">
            <v>0</v>
          </cell>
          <cell r="E1611" t="str">
            <v>Día</v>
          </cell>
          <cell r="F1611">
            <v>737.38099547511399</v>
          </cell>
          <cell r="G1611">
            <v>132.72999999999999</v>
          </cell>
          <cell r="H1611">
            <v>0</v>
          </cell>
        </row>
        <row r="1612">
          <cell r="B1612" t="str">
            <v>MO-1001-14 [AyEM] Ayudante Estructuras Metálica</v>
          </cell>
          <cell r="C1612">
            <v>0</v>
          </cell>
          <cell r="D1612">
            <v>0</v>
          </cell>
          <cell r="E1612" t="str">
            <v>Día</v>
          </cell>
          <cell r="F1612">
            <v>866.50045248868685</v>
          </cell>
          <cell r="G1612">
            <v>155.97</v>
          </cell>
          <cell r="H1612">
            <v>0</v>
          </cell>
        </row>
        <row r="1613">
          <cell r="B1613" t="str">
            <v>Servicios, Herramientas y Equipos</v>
          </cell>
        </row>
        <row r="1614">
          <cell r="B1614" t="str">
            <v>Compresor p/ Pintura</v>
          </cell>
          <cell r="C1614">
            <v>0</v>
          </cell>
          <cell r="D1614">
            <v>0</v>
          </cell>
          <cell r="E1614" t="str">
            <v>Hr</v>
          </cell>
          <cell r="F1614">
            <v>63.56</v>
          </cell>
          <cell r="G1614">
            <v>11.44</v>
          </cell>
          <cell r="H1614">
            <v>0</v>
          </cell>
        </row>
        <row r="1615">
          <cell r="A1615">
            <v>113.25</v>
          </cell>
          <cell r="B1615" t="str">
            <v>Columna W12x30 de 5.04 m + Placa Base Plate 3/4 '' + Esparragos y Pernos: Perno ø 3/4'' x 12'' F1554 A36 (8)ud ( incluye Frabricación &amp; Pintura de Taller)</v>
          </cell>
          <cell r="C1615">
            <v>0</v>
          </cell>
          <cell r="E1615" t="str">
            <v>Ud</v>
          </cell>
          <cell r="G1615" t="e">
            <v>#DIV/0!</v>
          </cell>
          <cell r="I1615" t="e">
            <v>#DIV/0!</v>
          </cell>
        </row>
        <row r="1617">
          <cell r="A1617">
            <v>114.25</v>
          </cell>
          <cell r="B1617" t="str">
            <v>Análisis de Precio Unitario de 0.00 Ud de Columna W12x30 de 4.90 m + Placa Base Plate 3/4 '' + Esparragos y Pernos: Perno ø 3/4'' x 12'' F1554 A36 (8)ud ( incluye Frabricación &amp; Pintura de Taller):</v>
          </cell>
          <cell r="H1617" t="str">
            <v>Motorlobby</v>
          </cell>
        </row>
        <row r="1618">
          <cell r="B1618" t="str">
            <v>Materiales</v>
          </cell>
        </row>
        <row r="1619">
          <cell r="A1619" t="str">
            <v>lbm</v>
          </cell>
          <cell r="B1619" t="str">
            <v>Columna</v>
          </cell>
          <cell r="C1619">
            <v>4.9000000000000004</v>
          </cell>
          <cell r="D1619" t="str">
            <v>m</v>
          </cell>
          <cell r="I1619" t="str">
            <v>perimeter</v>
          </cell>
        </row>
        <row r="1620">
          <cell r="A1620">
            <v>30</v>
          </cell>
          <cell r="B1620" t="str">
            <v>W12x30</v>
          </cell>
          <cell r="C1620">
            <v>0</v>
          </cell>
          <cell r="D1620">
            <v>0</v>
          </cell>
          <cell r="E1620" t="str">
            <v>pl</v>
          </cell>
          <cell r="F1620">
            <v>810</v>
          </cell>
          <cell r="G1620">
            <v>145.80000000000001</v>
          </cell>
          <cell r="H1620">
            <v>0</v>
          </cell>
          <cell r="I1620">
            <v>4.1366666666666667</v>
          </cell>
        </row>
        <row r="1621">
          <cell r="B1621" t="str">
            <v>Placa Base</v>
          </cell>
        </row>
        <row r="1622">
          <cell r="A1622">
            <v>30.625</v>
          </cell>
          <cell r="B1622" t="str">
            <v>Plate 3/4 ''</v>
          </cell>
          <cell r="C1622">
            <v>0</v>
          </cell>
          <cell r="D1622">
            <v>0</v>
          </cell>
          <cell r="E1622" t="str">
            <v>p2</v>
          </cell>
          <cell r="F1622">
            <v>704.375</v>
          </cell>
          <cell r="G1622">
            <v>126.79</v>
          </cell>
          <cell r="H1622">
            <v>0</v>
          </cell>
          <cell r="I1622">
            <v>2</v>
          </cell>
        </row>
        <row r="1623">
          <cell r="B1623" t="str">
            <v>Esparragos y Pernos:</v>
          </cell>
          <cell r="C1623">
            <v>8</v>
          </cell>
        </row>
        <row r="1624">
          <cell r="A1624">
            <v>0</v>
          </cell>
          <cell r="B1624" t="str">
            <v>Perno ø 3/4'' x 12'' F1554 A36</v>
          </cell>
          <cell r="C1624">
            <v>0</v>
          </cell>
          <cell r="D1624">
            <v>0</v>
          </cell>
          <cell r="E1624" t="str">
            <v>Ud</v>
          </cell>
          <cell r="F1624">
            <v>135</v>
          </cell>
          <cell r="G1624">
            <v>24.3</v>
          </cell>
          <cell r="H1624">
            <v>0</v>
          </cell>
        </row>
        <row r="1625">
          <cell r="B1625" t="str">
            <v>Conexión Shear plate</v>
          </cell>
        </row>
        <row r="1626">
          <cell r="A1626">
            <v>20.416666666666664</v>
          </cell>
          <cell r="B1626" t="str">
            <v>Plate 1/2 ''</v>
          </cell>
          <cell r="C1626">
            <v>0</v>
          </cell>
          <cell r="D1626">
            <v>0</v>
          </cell>
          <cell r="E1626" t="str">
            <v>p2</v>
          </cell>
          <cell r="F1626">
            <v>469.58333333333326</v>
          </cell>
          <cell r="G1626">
            <v>84.53</v>
          </cell>
          <cell r="H1626">
            <v>0</v>
          </cell>
          <cell r="I1626">
            <v>24</v>
          </cell>
        </row>
        <row r="1627">
          <cell r="B1627" t="str">
            <v>Tornillería (para Vigas Girder)</v>
          </cell>
        </row>
        <row r="1628">
          <cell r="A1628">
            <v>0</v>
          </cell>
          <cell r="B1628" t="str">
            <v>Perno Ø  - A325   3/4'' x 1 3/4''</v>
          </cell>
          <cell r="C1628">
            <v>0</v>
          </cell>
          <cell r="D1628">
            <v>0</v>
          </cell>
          <cell r="E1628" t="str">
            <v>Ud</v>
          </cell>
          <cell r="F1628">
            <v>31.194915254237291</v>
          </cell>
          <cell r="G1628">
            <v>5.62</v>
          </cell>
          <cell r="H1628">
            <v>0</v>
          </cell>
          <cell r="I1628">
            <v>0</v>
          </cell>
        </row>
        <row r="1629">
          <cell r="B1629" t="str">
            <v>Perno Ø  - A325   3/4'' x 2 1/4''</v>
          </cell>
          <cell r="C1629">
            <v>0</v>
          </cell>
          <cell r="D1629">
            <v>0</v>
          </cell>
          <cell r="E1629" t="str">
            <v>Ud</v>
          </cell>
          <cell r="F1629">
            <v>33.33898305084746</v>
          </cell>
          <cell r="G1629">
            <v>6</v>
          </cell>
          <cell r="H1629">
            <v>0</v>
          </cell>
        </row>
        <row r="1630">
          <cell r="B1630" t="str">
            <v>Conectores de Cortante</v>
          </cell>
        </row>
        <row r="1631">
          <cell r="A1631">
            <v>0</v>
          </cell>
          <cell r="B1631" t="str">
            <v>Conectores de cortantes Ø 1/2'' x 3''</v>
          </cell>
          <cell r="C1631">
            <v>0</v>
          </cell>
          <cell r="D1631">
            <v>0</v>
          </cell>
          <cell r="E1631" t="str">
            <v>UD</v>
          </cell>
          <cell r="F1631">
            <v>42.37</v>
          </cell>
          <cell r="G1631">
            <v>7.63</v>
          </cell>
          <cell r="H1631">
            <v>0</v>
          </cell>
          <cell r="I1631">
            <v>0</v>
          </cell>
        </row>
        <row r="1632">
          <cell r="B1632" t="str">
            <v>Pinturas</v>
          </cell>
        </row>
        <row r="1633">
          <cell r="B1633" t="str">
            <v>Pintura Multi-Purpose Epoxy Haze Gray</v>
          </cell>
          <cell r="C1633">
            <v>0</v>
          </cell>
          <cell r="D1633">
            <v>0</v>
          </cell>
          <cell r="E1633" t="str">
            <v>cub</v>
          </cell>
          <cell r="F1633">
            <v>5925.0254237288136</v>
          </cell>
          <cell r="G1633">
            <v>1066.5</v>
          </cell>
          <cell r="H1633">
            <v>0</v>
          </cell>
        </row>
        <row r="1634">
          <cell r="B1634" t="str">
            <v>Pintura High Gloss Urethane Gris Perla</v>
          </cell>
          <cell r="C1634">
            <v>0</v>
          </cell>
          <cell r="D1634">
            <v>0</v>
          </cell>
          <cell r="E1634" t="str">
            <v>Gls</v>
          </cell>
          <cell r="F1634">
            <v>2154.5508474576272</v>
          </cell>
          <cell r="G1634">
            <v>387.82</v>
          </cell>
          <cell r="H1634">
            <v>0</v>
          </cell>
        </row>
        <row r="1635">
          <cell r="B1635" t="str">
            <v>Grout</v>
          </cell>
        </row>
        <row r="1636">
          <cell r="B1636" t="str">
            <v>Mortero Listo Grout 640 kg/cm²</v>
          </cell>
          <cell r="C1636">
            <v>0</v>
          </cell>
          <cell r="D1636">
            <v>0</v>
          </cell>
          <cell r="E1636" t="str">
            <v>fdas</v>
          </cell>
          <cell r="F1636">
            <v>650</v>
          </cell>
          <cell r="G1636">
            <v>117</v>
          </cell>
          <cell r="H1636">
            <v>0</v>
          </cell>
        </row>
        <row r="1637">
          <cell r="B1637" t="str">
            <v>Miscelaneos</v>
          </cell>
        </row>
        <row r="1638">
          <cell r="B1638" t="str">
            <v>Electrodo E70XX Universal 1/8''</v>
          </cell>
          <cell r="C1638">
            <v>0</v>
          </cell>
          <cell r="D1638">
            <v>0</v>
          </cell>
          <cell r="E1638" t="str">
            <v>Lbs</v>
          </cell>
          <cell r="F1638">
            <v>98</v>
          </cell>
          <cell r="G1638">
            <v>17.64</v>
          </cell>
          <cell r="H1638">
            <v>0</v>
          </cell>
        </row>
        <row r="1639">
          <cell r="B1639" t="str">
            <v>Acetileno 390</v>
          </cell>
          <cell r="C1639">
            <v>0</v>
          </cell>
          <cell r="D1639">
            <v>0</v>
          </cell>
          <cell r="E1639" t="str">
            <v>p3</v>
          </cell>
          <cell r="F1639">
            <v>9.6525423728813564</v>
          </cell>
          <cell r="G1639">
            <v>1.74</v>
          </cell>
          <cell r="H1639">
            <v>0</v>
          </cell>
        </row>
        <row r="1640">
          <cell r="B1640" t="str">
            <v>Oxigeno Industrial 220</v>
          </cell>
          <cell r="C1640">
            <v>0</v>
          </cell>
          <cell r="D1640">
            <v>0</v>
          </cell>
          <cell r="E1640" t="str">
            <v>p3</v>
          </cell>
          <cell r="F1640">
            <v>2.6864406779661016</v>
          </cell>
          <cell r="G1640">
            <v>0.48</v>
          </cell>
          <cell r="H1640">
            <v>0</v>
          </cell>
        </row>
        <row r="1641">
          <cell r="B1641" t="str">
            <v>Disco p/ esmerilar</v>
          </cell>
          <cell r="C1641">
            <v>0</v>
          </cell>
          <cell r="D1641">
            <v>0</v>
          </cell>
          <cell r="E1641" t="str">
            <v>Ud</v>
          </cell>
          <cell r="F1641">
            <v>150</v>
          </cell>
          <cell r="G1641">
            <v>27</v>
          </cell>
          <cell r="H1641">
            <v>0</v>
          </cell>
        </row>
        <row r="1642">
          <cell r="B1642" t="str">
            <v>Mano de Obra</v>
          </cell>
        </row>
        <row r="1643">
          <cell r="B1643" t="str">
            <v>Frabricación</v>
          </cell>
        </row>
        <row r="1644">
          <cell r="B1644" t="str">
            <v>SandBlasting Superficie Metálicas</v>
          </cell>
          <cell r="C1644">
            <v>0</v>
          </cell>
          <cell r="D1644">
            <v>0</v>
          </cell>
          <cell r="E1644" t="str">
            <v>m2</v>
          </cell>
          <cell r="F1644">
            <v>169.5</v>
          </cell>
          <cell r="G1644">
            <v>30.51</v>
          </cell>
          <cell r="H1644">
            <v>0</v>
          </cell>
        </row>
        <row r="1645">
          <cell r="B1645" t="str">
            <v>Fabricación Estructura Metalica - Columna</v>
          </cell>
          <cell r="C1645">
            <v>0</v>
          </cell>
          <cell r="D1645">
            <v>0</v>
          </cell>
          <cell r="E1645" t="str">
            <v>ton</v>
          </cell>
          <cell r="F1645">
            <v>11999.999999999998</v>
          </cell>
          <cell r="G1645">
            <v>2160</v>
          </cell>
          <cell r="H1645">
            <v>0</v>
          </cell>
        </row>
        <row r="1646">
          <cell r="B1646" t="str">
            <v>Fabricación Estructura Metalica - Placa</v>
          </cell>
          <cell r="C1646">
            <v>0</v>
          </cell>
          <cell r="D1646">
            <v>0</v>
          </cell>
          <cell r="E1646" t="str">
            <v>ton</v>
          </cell>
          <cell r="F1646">
            <v>22000</v>
          </cell>
          <cell r="G1646">
            <v>3960</v>
          </cell>
          <cell r="H1646">
            <v>0</v>
          </cell>
        </row>
        <row r="1647">
          <cell r="B1647" t="str">
            <v>Pintura de Taller</v>
          </cell>
        </row>
        <row r="1648">
          <cell r="B1648" t="str">
            <v>MO-1001-12 [PEM] Pintor Estructura Metálica</v>
          </cell>
          <cell r="C1648">
            <v>0</v>
          </cell>
          <cell r="D1648">
            <v>0</v>
          </cell>
          <cell r="E1648" t="str">
            <v>Día</v>
          </cell>
          <cell r="F1648">
            <v>737.38099547511399</v>
          </cell>
          <cell r="G1648">
            <v>132.72999999999999</v>
          </cell>
          <cell r="H1648">
            <v>0</v>
          </cell>
        </row>
        <row r="1649">
          <cell r="B1649" t="str">
            <v>MO-1001-14 [AyEM] Ayudante Estructuras Metálica</v>
          </cell>
          <cell r="C1649">
            <v>0</v>
          </cell>
          <cell r="D1649">
            <v>0</v>
          </cell>
          <cell r="E1649" t="str">
            <v>Día</v>
          </cell>
          <cell r="F1649">
            <v>866.50045248868685</v>
          </cell>
          <cell r="G1649">
            <v>155.97</v>
          </cell>
          <cell r="H1649">
            <v>0</v>
          </cell>
        </row>
        <row r="1650">
          <cell r="B1650" t="str">
            <v>Servicios, Herramientas y Equipos</v>
          </cell>
        </row>
        <row r="1651">
          <cell r="B1651" t="str">
            <v>Compresor p/ Pintura</v>
          </cell>
          <cell r="C1651">
            <v>0</v>
          </cell>
          <cell r="D1651">
            <v>0</v>
          </cell>
          <cell r="E1651" t="str">
            <v>Hr</v>
          </cell>
          <cell r="F1651">
            <v>63.56</v>
          </cell>
          <cell r="G1651">
            <v>11.44</v>
          </cell>
          <cell r="H1651">
            <v>0</v>
          </cell>
        </row>
        <row r="1652">
          <cell r="A1652">
            <v>114.25</v>
          </cell>
          <cell r="B1652" t="str">
            <v>Columna W12x30 de 4.90 m + Placa Base Plate 3/4 '' + Esparragos y Pernos: Perno ø 3/4'' x 12'' F1554 A36 (8)ud ( incluye Frabricación &amp; Pintura de Taller)</v>
          </cell>
          <cell r="C1652">
            <v>0</v>
          </cell>
          <cell r="E1652" t="str">
            <v>Ud</v>
          </cell>
          <cell r="G1652" t="e">
            <v>#DIV/0!</v>
          </cell>
          <cell r="I1652" t="e">
            <v>#DIV/0!</v>
          </cell>
        </row>
        <row r="1654">
          <cell r="A1654">
            <v>115.25</v>
          </cell>
          <cell r="B1654" t="str">
            <v>Análisis de Precio Unitario de 0.00 Ud de Columna W12x30 de 4.75 m + Placa Base Plate 3/4 '' + Esparragos y Pernos: Perno ø 3/4'' x 12'' F1554 A36 (8)ud ( incluye Frabricación &amp; Pintura de Taller):</v>
          </cell>
          <cell r="H1654" t="str">
            <v>Motorlobby</v>
          </cell>
        </row>
        <row r="1655">
          <cell r="B1655" t="str">
            <v>Materiales</v>
          </cell>
        </row>
        <row r="1656">
          <cell r="A1656" t="str">
            <v>lbm</v>
          </cell>
          <cell r="B1656" t="str">
            <v>Columna</v>
          </cell>
          <cell r="C1656">
            <v>4.75</v>
          </cell>
          <cell r="D1656" t="str">
            <v>m</v>
          </cell>
          <cell r="I1656" t="str">
            <v>perimeter</v>
          </cell>
        </row>
        <row r="1657">
          <cell r="A1657">
            <v>30</v>
          </cell>
          <cell r="B1657" t="str">
            <v>W12x30</v>
          </cell>
          <cell r="C1657">
            <v>0</v>
          </cell>
          <cell r="D1657">
            <v>0</v>
          </cell>
          <cell r="E1657" t="str">
            <v>pl</v>
          </cell>
          <cell r="F1657">
            <v>810</v>
          </cell>
          <cell r="G1657">
            <v>145.80000000000001</v>
          </cell>
          <cell r="H1657">
            <v>0</v>
          </cell>
          <cell r="I1657">
            <v>4.1366666666666667</v>
          </cell>
        </row>
        <row r="1658">
          <cell r="B1658" t="str">
            <v>Placa Base</v>
          </cell>
        </row>
        <row r="1659">
          <cell r="A1659">
            <v>30.625</v>
          </cell>
          <cell r="B1659" t="str">
            <v>Plate 3/4 ''</v>
          </cell>
          <cell r="C1659">
            <v>0</v>
          </cell>
          <cell r="D1659">
            <v>0</v>
          </cell>
          <cell r="E1659" t="str">
            <v>p2</v>
          </cell>
          <cell r="F1659">
            <v>704.375</v>
          </cell>
          <cell r="G1659">
            <v>126.79</v>
          </cell>
          <cell r="H1659">
            <v>0</v>
          </cell>
          <cell r="I1659">
            <v>2</v>
          </cell>
        </row>
        <row r="1660">
          <cell r="B1660" t="str">
            <v>Esparragos y Pernos:</v>
          </cell>
          <cell r="C1660">
            <v>8</v>
          </cell>
        </row>
        <row r="1661">
          <cell r="A1661">
            <v>0</v>
          </cell>
          <cell r="B1661" t="str">
            <v>Perno ø 3/4'' x 12'' F1554 A36</v>
          </cell>
          <cell r="C1661">
            <v>0</v>
          </cell>
          <cell r="D1661">
            <v>0</v>
          </cell>
          <cell r="E1661" t="str">
            <v>Ud</v>
          </cell>
          <cell r="F1661">
            <v>135</v>
          </cell>
          <cell r="G1661">
            <v>24.3</v>
          </cell>
          <cell r="H1661">
            <v>0</v>
          </cell>
        </row>
        <row r="1662">
          <cell r="B1662" t="str">
            <v>Conexión Shear plate</v>
          </cell>
        </row>
        <row r="1663">
          <cell r="A1663">
            <v>20.416666666666664</v>
          </cell>
          <cell r="B1663" t="str">
            <v>Plate 1/2 ''</v>
          </cell>
          <cell r="C1663">
            <v>0</v>
          </cell>
          <cell r="D1663">
            <v>0</v>
          </cell>
          <cell r="E1663" t="str">
            <v>p2</v>
          </cell>
          <cell r="F1663">
            <v>469.58333333333326</v>
          </cell>
          <cell r="G1663">
            <v>84.53</v>
          </cell>
          <cell r="H1663">
            <v>0</v>
          </cell>
          <cell r="I1663">
            <v>24</v>
          </cell>
        </row>
        <row r="1664">
          <cell r="B1664" t="str">
            <v>Tornillería (para Vigas Girder)</v>
          </cell>
        </row>
        <row r="1665">
          <cell r="A1665">
            <v>0</v>
          </cell>
          <cell r="B1665" t="str">
            <v>Perno Ø  - A325   3/4'' x 1 3/4''</v>
          </cell>
          <cell r="C1665">
            <v>0</v>
          </cell>
          <cell r="D1665">
            <v>0</v>
          </cell>
          <cell r="E1665" t="str">
            <v>Ud</v>
          </cell>
          <cell r="F1665">
            <v>31.194915254237291</v>
          </cell>
          <cell r="G1665">
            <v>5.62</v>
          </cell>
          <cell r="H1665">
            <v>0</v>
          </cell>
          <cell r="I1665">
            <v>0</v>
          </cell>
        </row>
        <row r="1666">
          <cell r="B1666" t="str">
            <v>Perno Ø  - A325   3/4'' x 2 1/4''</v>
          </cell>
          <cell r="C1666">
            <v>0</v>
          </cell>
          <cell r="D1666">
            <v>0</v>
          </cell>
          <cell r="E1666" t="str">
            <v>Ud</v>
          </cell>
          <cell r="F1666">
            <v>33.33898305084746</v>
          </cell>
          <cell r="G1666">
            <v>6</v>
          </cell>
          <cell r="H1666">
            <v>0</v>
          </cell>
        </row>
        <row r="1667">
          <cell r="B1667" t="str">
            <v>Conectores de Cortante</v>
          </cell>
        </row>
        <row r="1668">
          <cell r="A1668">
            <v>0</v>
          </cell>
          <cell r="B1668" t="str">
            <v>Conectores de cortantes Ø 1/2'' x 3''</v>
          </cell>
          <cell r="C1668">
            <v>0</v>
          </cell>
          <cell r="D1668">
            <v>0</v>
          </cell>
          <cell r="E1668" t="str">
            <v>UD</v>
          </cell>
          <cell r="F1668">
            <v>42.37</v>
          </cell>
          <cell r="G1668">
            <v>7.63</v>
          </cell>
          <cell r="H1668">
            <v>0</v>
          </cell>
          <cell r="I1668">
            <v>0</v>
          </cell>
        </row>
        <row r="1669">
          <cell r="B1669" t="str">
            <v>Pinturas</v>
          </cell>
        </row>
        <row r="1670">
          <cell r="B1670" t="str">
            <v>Pintura Multi-Purpose Epoxy Haze Gray</v>
          </cell>
          <cell r="C1670">
            <v>0</v>
          </cell>
          <cell r="D1670">
            <v>0</v>
          </cell>
          <cell r="E1670" t="str">
            <v>cub</v>
          </cell>
          <cell r="F1670">
            <v>5925.0254237288136</v>
          </cell>
          <cell r="G1670">
            <v>1066.5</v>
          </cell>
          <cell r="H1670">
            <v>0</v>
          </cell>
        </row>
        <row r="1671">
          <cell r="B1671" t="str">
            <v>Pintura High Gloss Urethane Gris Perla</v>
          </cell>
          <cell r="C1671">
            <v>0</v>
          </cell>
          <cell r="D1671">
            <v>0</v>
          </cell>
          <cell r="E1671" t="str">
            <v>Gls</v>
          </cell>
          <cell r="F1671">
            <v>2154.5508474576272</v>
          </cell>
          <cell r="G1671">
            <v>387.82</v>
          </cell>
          <cell r="H1671">
            <v>0</v>
          </cell>
        </row>
        <row r="1672">
          <cell r="B1672" t="str">
            <v>Grout</v>
          </cell>
        </row>
        <row r="1673">
          <cell r="B1673" t="str">
            <v>Mortero Listo Grout 640 kg/cm²</v>
          </cell>
          <cell r="C1673">
            <v>0</v>
          </cell>
          <cell r="D1673">
            <v>0</v>
          </cell>
          <cell r="E1673" t="str">
            <v>fdas</v>
          </cell>
          <cell r="F1673">
            <v>650</v>
          </cell>
          <cell r="G1673">
            <v>117</v>
          </cell>
          <cell r="H1673">
            <v>0</v>
          </cell>
        </row>
        <row r="1674">
          <cell r="B1674" t="str">
            <v>Miscelaneos</v>
          </cell>
        </row>
        <row r="1675">
          <cell r="B1675" t="str">
            <v>Electrodo E70XX Universal 1/8''</v>
          </cell>
          <cell r="C1675">
            <v>0</v>
          </cell>
          <cell r="D1675">
            <v>0</v>
          </cell>
          <cell r="E1675" t="str">
            <v>Lbs</v>
          </cell>
          <cell r="F1675">
            <v>98</v>
          </cell>
          <cell r="G1675">
            <v>17.64</v>
          </cell>
          <cell r="H1675">
            <v>0</v>
          </cell>
        </row>
        <row r="1676">
          <cell r="B1676" t="str">
            <v>Acetileno 390</v>
          </cell>
          <cell r="C1676">
            <v>0</v>
          </cell>
          <cell r="D1676">
            <v>0</v>
          </cell>
          <cell r="E1676" t="str">
            <v>p3</v>
          </cell>
          <cell r="F1676">
            <v>9.6525423728813564</v>
          </cell>
          <cell r="G1676">
            <v>1.74</v>
          </cell>
          <cell r="H1676">
            <v>0</v>
          </cell>
        </row>
        <row r="1677">
          <cell r="B1677" t="str">
            <v>Oxigeno Industrial 220</v>
          </cell>
          <cell r="C1677">
            <v>0</v>
          </cell>
          <cell r="D1677">
            <v>0</v>
          </cell>
          <cell r="E1677" t="str">
            <v>p3</v>
          </cell>
          <cell r="F1677">
            <v>2.6864406779661016</v>
          </cell>
          <cell r="G1677">
            <v>0.48</v>
          </cell>
          <cell r="H1677">
            <v>0</v>
          </cell>
        </row>
        <row r="1678">
          <cell r="B1678" t="str">
            <v>Disco p/ esmerilar</v>
          </cell>
          <cell r="C1678">
            <v>0</v>
          </cell>
          <cell r="D1678">
            <v>0</v>
          </cell>
          <cell r="E1678" t="str">
            <v>Ud</v>
          </cell>
          <cell r="F1678">
            <v>150</v>
          </cell>
          <cell r="G1678">
            <v>27</v>
          </cell>
          <cell r="H1678">
            <v>0</v>
          </cell>
        </row>
        <row r="1679">
          <cell r="B1679" t="str">
            <v>Mano de Obra</v>
          </cell>
        </row>
        <row r="1680">
          <cell r="B1680" t="str">
            <v>Frabricación</v>
          </cell>
        </row>
        <row r="1681">
          <cell r="B1681" t="str">
            <v>SandBlasting Superficie Metálicas</v>
          </cell>
          <cell r="C1681">
            <v>0</v>
          </cell>
          <cell r="D1681">
            <v>0</v>
          </cell>
          <cell r="E1681" t="str">
            <v>m2</v>
          </cell>
          <cell r="F1681">
            <v>169.5</v>
          </cell>
          <cell r="G1681">
            <v>30.51</v>
          </cell>
          <cell r="H1681">
            <v>0</v>
          </cell>
        </row>
        <row r="1682">
          <cell r="B1682" t="str">
            <v>Fabricación Estructura Metalica - Columna</v>
          </cell>
          <cell r="C1682">
            <v>0</v>
          </cell>
          <cell r="D1682">
            <v>0</v>
          </cell>
          <cell r="E1682" t="str">
            <v>ton</v>
          </cell>
          <cell r="F1682">
            <v>11999.999999999998</v>
          </cell>
          <cell r="G1682">
            <v>2160</v>
          </cell>
          <cell r="H1682">
            <v>0</v>
          </cell>
        </row>
        <row r="1683">
          <cell r="B1683" t="str">
            <v>Fabricación Estructura Metalica - Placa</v>
          </cell>
          <cell r="C1683">
            <v>0</v>
          </cell>
          <cell r="D1683">
            <v>0</v>
          </cell>
          <cell r="E1683" t="str">
            <v>ton</v>
          </cell>
          <cell r="F1683">
            <v>22000</v>
          </cell>
          <cell r="G1683">
            <v>3960</v>
          </cell>
          <cell r="H1683">
            <v>0</v>
          </cell>
        </row>
        <row r="1684">
          <cell r="B1684" t="str">
            <v>Pintura de Taller</v>
          </cell>
        </row>
        <row r="1685">
          <cell r="B1685" t="str">
            <v>MO-1001-12 [PEM] Pintor Estructura Metálica</v>
          </cell>
          <cell r="C1685">
            <v>0</v>
          </cell>
          <cell r="D1685">
            <v>0</v>
          </cell>
          <cell r="E1685" t="str">
            <v>Día</v>
          </cell>
          <cell r="F1685">
            <v>737.38099547511399</v>
          </cell>
          <cell r="G1685">
            <v>132.72999999999999</v>
          </cell>
          <cell r="H1685">
            <v>0</v>
          </cell>
        </row>
        <row r="1686">
          <cell r="B1686" t="str">
            <v>MO-1001-14 [AyEM] Ayudante Estructuras Metálica</v>
          </cell>
          <cell r="C1686">
            <v>0</v>
          </cell>
          <cell r="D1686">
            <v>0</v>
          </cell>
          <cell r="E1686" t="str">
            <v>Día</v>
          </cell>
          <cell r="F1686">
            <v>866.50045248868685</v>
          </cell>
          <cell r="G1686">
            <v>155.97</v>
          </cell>
          <cell r="H1686">
            <v>0</v>
          </cell>
        </row>
        <row r="1687">
          <cell r="B1687" t="str">
            <v>Servicios, Herramientas y Equipos</v>
          </cell>
        </row>
        <row r="1688">
          <cell r="B1688" t="str">
            <v>Compresor p/ Pintura</v>
          </cell>
          <cell r="C1688">
            <v>0</v>
          </cell>
          <cell r="D1688">
            <v>0</v>
          </cell>
          <cell r="E1688" t="str">
            <v>Hr</v>
          </cell>
          <cell r="F1688">
            <v>63.56</v>
          </cell>
          <cell r="G1688">
            <v>11.44</v>
          </cell>
          <cell r="H1688">
            <v>0</v>
          </cell>
        </row>
        <row r="1689">
          <cell r="A1689">
            <v>115.25</v>
          </cell>
          <cell r="B1689" t="str">
            <v>Columna W12x30 de 4.75 m + Placa Base Plate 3/4 '' + Esparragos y Pernos: Perno ø 3/4'' x 12'' F1554 A36 (8)ud ( incluye Frabricación &amp; Pintura de Taller)</v>
          </cell>
          <cell r="C1689">
            <v>0</v>
          </cell>
          <cell r="E1689" t="str">
            <v>Ud</v>
          </cell>
          <cell r="G1689" t="e">
            <v>#DIV/0!</v>
          </cell>
          <cell r="I1689" t="e">
            <v>#DIV/0!</v>
          </cell>
        </row>
        <row r="1691">
          <cell r="A1691">
            <v>116.25</v>
          </cell>
          <cell r="B1691" t="str">
            <v>Análisis de Precio Unitario de 0.00 Ud de Columna W12x30 de 4.76 m + Placa Base Plate 3/4 '' + Esparragos y Pernos: Perno ø 3/4'' x 12'' F1554 A36 (8)ud ( incluye Frabricación &amp; Pintura de Taller):</v>
          </cell>
          <cell r="H1691" t="str">
            <v>Motorlobby</v>
          </cell>
        </row>
        <row r="1692">
          <cell r="B1692" t="str">
            <v>Materiales</v>
          </cell>
        </row>
        <row r="1693">
          <cell r="A1693" t="str">
            <v>lbm</v>
          </cell>
          <cell r="B1693" t="str">
            <v>Columna</v>
          </cell>
          <cell r="C1693">
            <v>4.76</v>
          </cell>
          <cell r="D1693" t="str">
            <v>m</v>
          </cell>
          <cell r="I1693" t="str">
            <v>perimeter</v>
          </cell>
        </row>
        <row r="1694">
          <cell r="A1694">
            <v>30</v>
          </cell>
          <cell r="B1694" t="str">
            <v>W12x30</v>
          </cell>
          <cell r="C1694">
            <v>0</v>
          </cell>
          <cell r="D1694">
            <v>0</v>
          </cell>
          <cell r="E1694" t="str">
            <v>pl</v>
          </cell>
          <cell r="F1694">
            <v>810</v>
          </cell>
          <cell r="G1694">
            <v>145.80000000000001</v>
          </cell>
          <cell r="H1694">
            <v>0</v>
          </cell>
          <cell r="I1694">
            <v>4.1366666666666667</v>
          </cell>
        </row>
        <row r="1695">
          <cell r="B1695" t="str">
            <v>Placa Base</v>
          </cell>
        </row>
        <row r="1696">
          <cell r="A1696">
            <v>30.625</v>
          </cell>
          <cell r="B1696" t="str">
            <v>Plate 3/4 ''</v>
          </cell>
          <cell r="C1696">
            <v>0</v>
          </cell>
          <cell r="D1696">
            <v>0</v>
          </cell>
          <cell r="E1696" t="str">
            <v>p2</v>
          </cell>
          <cell r="F1696">
            <v>704.375</v>
          </cell>
          <cell r="G1696">
            <v>126.79</v>
          </cell>
          <cell r="H1696">
            <v>0</v>
          </cell>
          <cell r="I1696">
            <v>2</v>
          </cell>
        </row>
        <row r="1697">
          <cell r="B1697" t="str">
            <v>Esparragos y Pernos:</v>
          </cell>
          <cell r="C1697">
            <v>8</v>
          </cell>
        </row>
        <row r="1698">
          <cell r="A1698">
            <v>0</v>
          </cell>
          <cell r="B1698" t="str">
            <v>Perno ø 3/4'' x 12'' F1554 A36</v>
          </cell>
          <cell r="C1698">
            <v>0</v>
          </cell>
          <cell r="D1698">
            <v>0</v>
          </cell>
          <cell r="E1698" t="str">
            <v>Ud</v>
          </cell>
          <cell r="F1698">
            <v>135</v>
          </cell>
          <cell r="G1698">
            <v>24.3</v>
          </cell>
          <cell r="H1698">
            <v>0</v>
          </cell>
        </row>
        <row r="1699">
          <cell r="B1699" t="str">
            <v>Conexión Shear plate</v>
          </cell>
        </row>
        <row r="1700">
          <cell r="A1700">
            <v>20.416666666666664</v>
          </cell>
          <cell r="B1700" t="str">
            <v>Plate 1/2 ''</v>
          </cell>
          <cell r="C1700">
            <v>0</v>
          </cell>
          <cell r="D1700">
            <v>0</v>
          </cell>
          <cell r="E1700" t="str">
            <v>p2</v>
          </cell>
          <cell r="F1700">
            <v>469.58333333333326</v>
          </cell>
          <cell r="G1700">
            <v>84.53</v>
          </cell>
          <cell r="H1700">
            <v>0</v>
          </cell>
          <cell r="I1700">
            <v>24</v>
          </cell>
        </row>
        <row r="1701">
          <cell r="B1701" t="str">
            <v>Tornillería (para Vigas Girder)</v>
          </cell>
        </row>
        <row r="1702">
          <cell r="A1702">
            <v>0</v>
          </cell>
          <cell r="B1702" t="str">
            <v>Perno Ø  - A325   3/4'' x 1 3/4''</v>
          </cell>
          <cell r="C1702">
            <v>0</v>
          </cell>
          <cell r="D1702">
            <v>0</v>
          </cell>
          <cell r="E1702" t="str">
            <v>Ud</v>
          </cell>
          <cell r="F1702">
            <v>31.194915254237291</v>
          </cell>
          <cell r="G1702">
            <v>5.62</v>
          </cell>
          <cell r="H1702">
            <v>0</v>
          </cell>
          <cell r="I1702">
            <v>0</v>
          </cell>
        </row>
        <row r="1703">
          <cell r="B1703" t="str">
            <v>Perno Ø  - A325   3/4'' x 2 1/4''</v>
          </cell>
          <cell r="C1703">
            <v>0</v>
          </cell>
          <cell r="D1703">
            <v>0</v>
          </cell>
          <cell r="E1703" t="str">
            <v>Ud</v>
          </cell>
          <cell r="F1703">
            <v>33.33898305084746</v>
          </cell>
          <cell r="G1703">
            <v>6</v>
          </cell>
          <cell r="H1703">
            <v>0</v>
          </cell>
        </row>
        <row r="1704">
          <cell r="B1704" t="str">
            <v>Conectores de Cortante</v>
          </cell>
        </row>
        <row r="1705">
          <cell r="A1705">
            <v>0</v>
          </cell>
          <cell r="B1705" t="str">
            <v>Conectores de cortantes Ø 1/2'' x 3''</v>
          </cell>
          <cell r="C1705">
            <v>0</v>
          </cell>
          <cell r="D1705">
            <v>0</v>
          </cell>
          <cell r="E1705" t="str">
            <v>UD</v>
          </cell>
          <cell r="F1705">
            <v>42.37</v>
          </cell>
          <cell r="G1705">
            <v>7.63</v>
          </cell>
          <cell r="H1705">
            <v>0</v>
          </cell>
          <cell r="I1705">
            <v>0</v>
          </cell>
        </row>
        <row r="1706">
          <cell r="B1706" t="str">
            <v>Pinturas</v>
          </cell>
        </row>
        <row r="1707">
          <cell r="B1707" t="str">
            <v>Pintura Multi-Purpose Epoxy Haze Gray</v>
          </cell>
          <cell r="C1707">
            <v>0</v>
          </cell>
          <cell r="D1707">
            <v>0</v>
          </cell>
          <cell r="E1707" t="str">
            <v>cub</v>
          </cell>
          <cell r="F1707">
            <v>5925.0254237288136</v>
          </cell>
          <cell r="G1707">
            <v>1066.5</v>
          </cell>
          <cell r="H1707">
            <v>0</v>
          </cell>
        </row>
        <row r="1708">
          <cell r="B1708" t="str">
            <v>Pintura High Gloss Urethane Gris Perla</v>
          </cell>
          <cell r="C1708">
            <v>0</v>
          </cell>
          <cell r="D1708">
            <v>0</v>
          </cell>
          <cell r="E1708" t="str">
            <v>Gls</v>
          </cell>
          <cell r="F1708">
            <v>2154.5508474576272</v>
          </cell>
          <cell r="G1708">
            <v>387.82</v>
          </cell>
          <cell r="H1708">
            <v>0</v>
          </cell>
        </row>
        <row r="1709">
          <cell r="B1709" t="str">
            <v>Grout</v>
          </cell>
        </row>
        <row r="1710">
          <cell r="B1710" t="str">
            <v>Mortero Listo Grout 640 kg/cm²</v>
          </cell>
          <cell r="C1710">
            <v>0</v>
          </cell>
          <cell r="D1710">
            <v>0</v>
          </cell>
          <cell r="E1710" t="str">
            <v>fdas</v>
          </cell>
          <cell r="F1710">
            <v>650</v>
          </cell>
          <cell r="G1710">
            <v>117</v>
          </cell>
          <cell r="H1710">
            <v>0</v>
          </cell>
        </row>
        <row r="1711">
          <cell r="B1711" t="str">
            <v>Miscelaneos</v>
          </cell>
        </row>
        <row r="1712">
          <cell r="B1712" t="str">
            <v>Electrodo E70XX Universal 1/8''</v>
          </cell>
          <cell r="C1712">
            <v>0</v>
          </cell>
          <cell r="D1712">
            <v>0</v>
          </cell>
          <cell r="E1712" t="str">
            <v>Lbs</v>
          </cell>
          <cell r="F1712">
            <v>98</v>
          </cell>
          <cell r="G1712">
            <v>17.64</v>
          </cell>
          <cell r="H1712">
            <v>0</v>
          </cell>
        </row>
        <row r="1713">
          <cell r="B1713" t="str">
            <v>Acetileno 390</v>
          </cell>
          <cell r="C1713">
            <v>0</v>
          </cell>
          <cell r="D1713">
            <v>0</v>
          </cell>
          <cell r="E1713" t="str">
            <v>p3</v>
          </cell>
          <cell r="F1713">
            <v>9.6525423728813564</v>
          </cell>
          <cell r="G1713">
            <v>1.74</v>
          </cell>
          <cell r="H1713">
            <v>0</v>
          </cell>
        </row>
        <row r="1714">
          <cell r="B1714" t="str">
            <v>Oxigeno Industrial 220</v>
          </cell>
          <cell r="C1714">
            <v>0</v>
          </cell>
          <cell r="D1714">
            <v>0</v>
          </cell>
          <cell r="E1714" t="str">
            <v>p3</v>
          </cell>
          <cell r="F1714">
            <v>2.6864406779661016</v>
          </cell>
          <cell r="G1714">
            <v>0.48</v>
          </cell>
          <cell r="H1714">
            <v>0</v>
          </cell>
        </row>
        <row r="1715">
          <cell r="B1715" t="str">
            <v>Disco p/ esmerilar</v>
          </cell>
          <cell r="C1715">
            <v>0</v>
          </cell>
          <cell r="D1715">
            <v>0</v>
          </cell>
          <cell r="E1715" t="str">
            <v>Ud</v>
          </cell>
          <cell r="F1715">
            <v>150</v>
          </cell>
          <cell r="G1715">
            <v>27</v>
          </cell>
          <cell r="H1715">
            <v>0</v>
          </cell>
        </row>
        <row r="1716">
          <cell r="B1716" t="str">
            <v>Mano de Obra</v>
          </cell>
        </row>
        <row r="1717">
          <cell r="B1717" t="str">
            <v>Frabricación</v>
          </cell>
        </row>
        <row r="1718">
          <cell r="B1718" t="str">
            <v>SandBlasting Superficie Metálicas</v>
          </cell>
          <cell r="C1718">
            <v>0</v>
          </cell>
          <cell r="D1718">
            <v>0</v>
          </cell>
          <cell r="E1718" t="str">
            <v>m2</v>
          </cell>
          <cell r="F1718">
            <v>169.5</v>
          </cell>
          <cell r="G1718">
            <v>30.51</v>
          </cell>
          <cell r="H1718">
            <v>0</v>
          </cell>
        </row>
        <row r="1719">
          <cell r="B1719" t="str">
            <v>Fabricación Estructura Metalica - Columna</v>
          </cell>
          <cell r="C1719">
            <v>0</v>
          </cell>
          <cell r="D1719">
            <v>0</v>
          </cell>
          <cell r="E1719" t="str">
            <v>ton</v>
          </cell>
          <cell r="F1719">
            <v>11999.999999999998</v>
          </cell>
          <cell r="G1719">
            <v>2160</v>
          </cell>
          <cell r="H1719">
            <v>0</v>
          </cell>
        </row>
        <row r="1720">
          <cell r="B1720" t="str">
            <v>Fabricación Estructura Metalica - Placa</v>
          </cell>
          <cell r="C1720">
            <v>0</v>
          </cell>
          <cell r="D1720">
            <v>0</v>
          </cell>
          <cell r="E1720" t="str">
            <v>ton</v>
          </cell>
          <cell r="F1720">
            <v>22000</v>
          </cell>
          <cell r="G1720">
            <v>3960</v>
          </cell>
          <cell r="H1720">
            <v>0</v>
          </cell>
        </row>
        <row r="1721">
          <cell r="B1721" t="str">
            <v>Pintura de Taller</v>
          </cell>
        </row>
        <row r="1722">
          <cell r="B1722" t="str">
            <v>MO-1001-12 [PEM] Pintor Estructura Metálica</v>
          </cell>
          <cell r="C1722">
            <v>0</v>
          </cell>
          <cell r="D1722">
            <v>0</v>
          </cell>
          <cell r="E1722" t="str">
            <v>Día</v>
          </cell>
          <cell r="F1722">
            <v>737.38099547511399</v>
          </cell>
          <cell r="G1722">
            <v>132.72999999999999</v>
          </cell>
          <cell r="H1722">
            <v>0</v>
          </cell>
        </row>
        <row r="1723">
          <cell r="B1723" t="str">
            <v>MO-1001-14 [AyEM] Ayudante Estructuras Metálica</v>
          </cell>
          <cell r="C1723">
            <v>0</v>
          </cell>
          <cell r="D1723">
            <v>0</v>
          </cell>
          <cell r="E1723" t="str">
            <v>Día</v>
          </cell>
          <cell r="F1723">
            <v>866.50045248868685</v>
          </cell>
          <cell r="G1723">
            <v>155.97</v>
          </cell>
          <cell r="H1723">
            <v>0</v>
          </cell>
        </row>
        <row r="1724">
          <cell r="B1724" t="str">
            <v>Servicios, Herramientas y Equipos</v>
          </cell>
        </row>
        <row r="1725">
          <cell r="B1725" t="str">
            <v>Compresor p/ Pintura</v>
          </cell>
          <cell r="C1725">
            <v>0</v>
          </cell>
          <cell r="D1725">
            <v>0</v>
          </cell>
          <cell r="E1725" t="str">
            <v>Hr</v>
          </cell>
          <cell r="F1725">
            <v>63.56</v>
          </cell>
          <cell r="G1725">
            <v>11.44</v>
          </cell>
          <cell r="H1725">
            <v>0</v>
          </cell>
        </row>
        <row r="1726">
          <cell r="A1726">
            <v>116.25</v>
          </cell>
          <cell r="B1726" t="str">
            <v>Columna W12x30 de 4.76 m + Placa Base Plate 3/4 '' + Esparragos y Pernos: Perno ø 3/4'' x 12'' F1554 A36 (8)ud ( incluye Frabricación &amp; Pintura de Taller)</v>
          </cell>
          <cell r="C1726">
            <v>0</v>
          </cell>
          <cell r="E1726" t="str">
            <v>Ud</v>
          </cell>
          <cell r="G1726" t="e">
            <v>#DIV/0!</v>
          </cell>
          <cell r="I1726" t="e">
            <v>#DIV/0!</v>
          </cell>
        </row>
        <row r="1728">
          <cell r="A1728">
            <v>117.25</v>
          </cell>
          <cell r="B1728" t="str">
            <v>Análisis de Precio Unitario de 0.00 Ud de Columna W12x30 de 5.18 m + Placa Base Plate 3/4 '' + Esparragos y Pernos: Perno ø 3/4'' x 12'' F1554 A36 (8)ud ( incluye Frabricación &amp; Pintura de Taller):</v>
          </cell>
          <cell r="H1728" t="str">
            <v>Motorlobby</v>
          </cell>
        </row>
        <row r="1729">
          <cell r="B1729" t="str">
            <v>Materiales</v>
          </cell>
        </row>
        <row r="1730">
          <cell r="A1730" t="str">
            <v>lbm</v>
          </cell>
          <cell r="B1730" t="str">
            <v>Columna</v>
          </cell>
          <cell r="C1730">
            <v>5.18</v>
          </cell>
          <cell r="D1730" t="str">
            <v>m</v>
          </cell>
          <cell r="I1730" t="str">
            <v>perimeter</v>
          </cell>
        </row>
        <row r="1731">
          <cell r="A1731">
            <v>30</v>
          </cell>
          <cell r="B1731" t="str">
            <v>W12x30</v>
          </cell>
          <cell r="C1731">
            <v>0</v>
          </cell>
          <cell r="D1731">
            <v>0</v>
          </cell>
          <cell r="E1731" t="str">
            <v>pl</v>
          </cell>
          <cell r="F1731">
            <v>810</v>
          </cell>
          <cell r="G1731">
            <v>145.80000000000001</v>
          </cell>
          <cell r="H1731">
            <v>0</v>
          </cell>
          <cell r="I1731">
            <v>4.1366666666666667</v>
          </cell>
        </row>
        <row r="1732">
          <cell r="B1732" t="str">
            <v>Placa Base</v>
          </cell>
        </row>
        <row r="1733">
          <cell r="A1733">
            <v>30.625</v>
          </cell>
          <cell r="B1733" t="str">
            <v>Plate 3/4 ''</v>
          </cell>
          <cell r="C1733">
            <v>0</v>
          </cell>
          <cell r="D1733">
            <v>0</v>
          </cell>
          <cell r="E1733" t="str">
            <v>p2</v>
          </cell>
          <cell r="F1733">
            <v>704.375</v>
          </cell>
          <cell r="G1733">
            <v>126.79</v>
          </cell>
          <cell r="H1733">
            <v>0</v>
          </cell>
          <cell r="I1733">
            <v>2</v>
          </cell>
        </row>
        <row r="1734">
          <cell r="B1734" t="str">
            <v>Esparragos y Pernos:</v>
          </cell>
          <cell r="C1734">
            <v>8</v>
          </cell>
        </row>
        <row r="1735">
          <cell r="A1735">
            <v>0</v>
          </cell>
          <cell r="B1735" t="str">
            <v>Perno ø 3/4'' x 12'' F1554 A36</v>
          </cell>
          <cell r="C1735">
            <v>0</v>
          </cell>
          <cell r="D1735">
            <v>0</v>
          </cell>
          <cell r="E1735" t="str">
            <v>Ud</v>
          </cell>
          <cell r="F1735">
            <v>135</v>
          </cell>
          <cell r="G1735">
            <v>24.3</v>
          </cell>
          <cell r="H1735">
            <v>0</v>
          </cell>
        </row>
        <row r="1736">
          <cell r="B1736" t="str">
            <v>Conexión Shear plate</v>
          </cell>
        </row>
        <row r="1737">
          <cell r="A1737">
            <v>20.416666666666664</v>
          </cell>
          <cell r="B1737" t="str">
            <v>Plate 1/2 ''</v>
          </cell>
          <cell r="C1737">
            <v>0</v>
          </cell>
          <cell r="D1737">
            <v>0</v>
          </cell>
          <cell r="E1737" t="str">
            <v>p2</v>
          </cell>
          <cell r="F1737">
            <v>469.58333333333326</v>
          </cell>
          <cell r="G1737">
            <v>84.53</v>
          </cell>
          <cell r="H1737">
            <v>0</v>
          </cell>
          <cell r="I1737">
            <v>24</v>
          </cell>
        </row>
        <row r="1738">
          <cell r="B1738" t="str">
            <v>Tornillería (para Vigas Girder)</v>
          </cell>
        </row>
        <row r="1739">
          <cell r="A1739">
            <v>0</v>
          </cell>
          <cell r="B1739" t="str">
            <v>Perno Ø  - A325   3/4'' x 1 3/4''</v>
          </cell>
          <cell r="C1739">
            <v>0</v>
          </cell>
          <cell r="D1739">
            <v>0</v>
          </cell>
          <cell r="E1739" t="str">
            <v>Ud</v>
          </cell>
          <cell r="F1739">
            <v>31.194915254237291</v>
          </cell>
          <cell r="G1739">
            <v>5.62</v>
          </cell>
          <cell r="H1739">
            <v>0</v>
          </cell>
          <cell r="I1739">
            <v>0</v>
          </cell>
        </row>
        <row r="1740">
          <cell r="B1740" t="str">
            <v>Perno Ø  - A325   3/4'' x 2 1/4''</v>
          </cell>
          <cell r="C1740">
            <v>0</v>
          </cell>
          <cell r="D1740">
            <v>0</v>
          </cell>
          <cell r="E1740" t="str">
            <v>Ud</v>
          </cell>
          <cell r="F1740">
            <v>33.33898305084746</v>
          </cell>
          <cell r="G1740">
            <v>6</v>
          </cell>
          <cell r="H1740">
            <v>0</v>
          </cell>
        </row>
        <row r="1741">
          <cell r="B1741" t="str">
            <v>Conectores de Cortante</v>
          </cell>
        </row>
        <row r="1742">
          <cell r="A1742">
            <v>0</v>
          </cell>
          <cell r="B1742" t="str">
            <v>Conectores de cortantes Ø 1/2'' x 3''</v>
          </cell>
          <cell r="C1742">
            <v>0</v>
          </cell>
          <cell r="D1742">
            <v>0</v>
          </cell>
          <cell r="E1742" t="str">
            <v>UD</v>
          </cell>
          <cell r="F1742">
            <v>42.37</v>
          </cell>
          <cell r="G1742">
            <v>7.63</v>
          </cell>
          <cell r="H1742">
            <v>0</v>
          </cell>
          <cell r="I1742">
            <v>0</v>
          </cell>
        </row>
        <row r="1743">
          <cell r="B1743" t="str">
            <v>Pinturas</v>
          </cell>
        </row>
        <row r="1744">
          <cell r="B1744" t="str">
            <v>Pintura Multi-Purpose Epoxy Haze Gray</v>
          </cell>
          <cell r="C1744">
            <v>0</v>
          </cell>
          <cell r="D1744">
            <v>0</v>
          </cell>
          <cell r="E1744" t="str">
            <v>cub</v>
          </cell>
          <cell r="F1744">
            <v>5925.0254237288136</v>
          </cell>
          <cell r="G1744">
            <v>1066.5</v>
          </cell>
          <cell r="H1744">
            <v>0</v>
          </cell>
        </row>
        <row r="1745">
          <cell r="B1745" t="str">
            <v>Pintura High Gloss Urethane Gris Perla</v>
          </cell>
          <cell r="C1745">
            <v>0</v>
          </cell>
          <cell r="D1745">
            <v>0</v>
          </cell>
          <cell r="E1745" t="str">
            <v>Gls</v>
          </cell>
          <cell r="F1745">
            <v>2154.5508474576272</v>
          </cell>
          <cell r="G1745">
            <v>387.82</v>
          </cell>
          <cell r="H1745">
            <v>0</v>
          </cell>
        </row>
        <row r="1746">
          <cell r="B1746" t="str">
            <v>Grout</v>
          </cell>
        </row>
        <row r="1747">
          <cell r="B1747" t="str">
            <v>Mortero Listo Grout 640 kg/cm²</v>
          </cell>
          <cell r="C1747">
            <v>0</v>
          </cell>
          <cell r="D1747">
            <v>0</v>
          </cell>
          <cell r="E1747" t="str">
            <v>fdas</v>
          </cell>
          <cell r="F1747">
            <v>650</v>
          </cell>
          <cell r="G1747">
            <v>117</v>
          </cell>
          <cell r="H1747">
            <v>0</v>
          </cell>
        </row>
        <row r="1748">
          <cell r="B1748" t="str">
            <v>Miscelaneos</v>
          </cell>
        </row>
        <row r="1749">
          <cell r="B1749" t="str">
            <v>Electrodo E70XX Universal 1/8''</v>
          </cell>
          <cell r="C1749">
            <v>0</v>
          </cell>
          <cell r="D1749">
            <v>0</v>
          </cell>
          <cell r="E1749" t="str">
            <v>Lbs</v>
          </cell>
          <cell r="F1749">
            <v>98</v>
          </cell>
          <cell r="G1749">
            <v>17.64</v>
          </cell>
          <cell r="H1749">
            <v>0</v>
          </cell>
        </row>
        <row r="1750">
          <cell r="B1750" t="str">
            <v>Acetileno 390</v>
          </cell>
          <cell r="C1750">
            <v>0</v>
          </cell>
          <cell r="D1750">
            <v>0</v>
          </cell>
          <cell r="E1750" t="str">
            <v>p3</v>
          </cell>
          <cell r="F1750">
            <v>9.6525423728813564</v>
          </cell>
          <cell r="G1750">
            <v>1.74</v>
          </cell>
          <cell r="H1750">
            <v>0</v>
          </cell>
        </row>
        <row r="1751">
          <cell r="B1751" t="str">
            <v>Oxigeno Industrial 220</v>
          </cell>
          <cell r="C1751">
            <v>0</v>
          </cell>
          <cell r="D1751">
            <v>0</v>
          </cell>
          <cell r="E1751" t="str">
            <v>p3</v>
          </cell>
          <cell r="F1751">
            <v>2.6864406779661016</v>
          </cell>
          <cell r="G1751">
            <v>0.48</v>
          </cell>
          <cell r="H1751">
            <v>0</v>
          </cell>
        </row>
        <row r="1752">
          <cell r="B1752" t="str">
            <v>Disco p/ esmerilar</v>
          </cell>
          <cell r="C1752">
            <v>0</v>
          </cell>
          <cell r="D1752">
            <v>0</v>
          </cell>
          <cell r="E1752" t="str">
            <v>Ud</v>
          </cell>
          <cell r="F1752">
            <v>150</v>
          </cell>
          <cell r="G1752">
            <v>27</v>
          </cell>
          <cell r="H1752">
            <v>0</v>
          </cell>
        </row>
        <row r="1753">
          <cell r="B1753" t="str">
            <v>Mano de Obra</v>
          </cell>
        </row>
        <row r="1754">
          <cell r="B1754" t="str">
            <v>Frabricación</v>
          </cell>
        </row>
        <row r="1755">
          <cell r="B1755" t="str">
            <v>SandBlasting Superficie Metálicas</v>
          </cell>
          <cell r="C1755">
            <v>0</v>
          </cell>
          <cell r="D1755">
            <v>0</v>
          </cell>
          <cell r="E1755" t="str">
            <v>m2</v>
          </cell>
          <cell r="F1755">
            <v>169.5</v>
          </cell>
          <cell r="G1755">
            <v>30.51</v>
          </cell>
          <cell r="H1755">
            <v>0</v>
          </cell>
        </row>
        <row r="1756">
          <cell r="B1756" t="str">
            <v>Fabricación Estructura Metalica - Columna</v>
          </cell>
          <cell r="C1756">
            <v>0</v>
          </cell>
          <cell r="D1756">
            <v>0</v>
          </cell>
          <cell r="E1756" t="str">
            <v>ton</v>
          </cell>
          <cell r="F1756">
            <v>11999.999999999998</v>
          </cell>
          <cell r="G1756">
            <v>2160</v>
          </cell>
          <cell r="H1756">
            <v>0</v>
          </cell>
        </row>
        <row r="1757">
          <cell r="B1757" t="str">
            <v>Fabricación Estructura Metalica - Placa</v>
          </cell>
          <cell r="C1757">
            <v>0</v>
          </cell>
          <cell r="D1757">
            <v>0</v>
          </cell>
          <cell r="E1757" t="str">
            <v>ton</v>
          </cell>
          <cell r="F1757">
            <v>22000</v>
          </cell>
          <cell r="G1757">
            <v>3960</v>
          </cell>
          <cell r="H1757">
            <v>0</v>
          </cell>
        </row>
        <row r="1758">
          <cell r="B1758" t="str">
            <v>Pintura de Taller</v>
          </cell>
        </row>
        <row r="1759">
          <cell r="B1759" t="str">
            <v>MO-1001-12 [PEM] Pintor Estructura Metálica</v>
          </cell>
          <cell r="C1759">
            <v>0</v>
          </cell>
          <cell r="D1759">
            <v>0</v>
          </cell>
          <cell r="E1759" t="str">
            <v>Día</v>
          </cell>
          <cell r="F1759">
            <v>737.38099547511399</v>
          </cell>
          <cell r="G1759">
            <v>132.72999999999999</v>
          </cell>
          <cell r="H1759">
            <v>0</v>
          </cell>
        </row>
        <row r="1760">
          <cell r="B1760" t="str">
            <v>MO-1001-14 [AyEM] Ayudante Estructuras Metálica</v>
          </cell>
          <cell r="C1760">
            <v>0</v>
          </cell>
          <cell r="D1760">
            <v>0</v>
          </cell>
          <cell r="E1760" t="str">
            <v>Día</v>
          </cell>
          <cell r="F1760">
            <v>866.50045248868685</v>
          </cell>
          <cell r="G1760">
            <v>155.97</v>
          </cell>
          <cell r="H1760">
            <v>0</v>
          </cell>
        </row>
        <row r="1761">
          <cell r="B1761" t="str">
            <v>Servicios, Herramientas y Equipos</v>
          </cell>
        </row>
        <row r="1762">
          <cell r="B1762" t="str">
            <v>Compresor p/ Pintura</v>
          </cell>
          <cell r="C1762">
            <v>0</v>
          </cell>
          <cell r="D1762">
            <v>0</v>
          </cell>
          <cell r="E1762" t="str">
            <v>Hr</v>
          </cell>
          <cell r="F1762">
            <v>63.56</v>
          </cell>
          <cell r="G1762">
            <v>11.44</v>
          </cell>
          <cell r="H1762">
            <v>0</v>
          </cell>
        </row>
        <row r="1763">
          <cell r="A1763">
            <v>117.25</v>
          </cell>
          <cell r="B1763" t="str">
            <v>Columna W12x30 de 5.18 m + Placa Base Plate 3/4 '' + Esparragos y Pernos: Perno ø 3/4'' x 12'' F1554 A36 (8)ud ( incluye Frabricación &amp; Pintura de Taller)</v>
          </cell>
          <cell r="C1763">
            <v>0</v>
          </cell>
          <cell r="E1763" t="str">
            <v>Ud</v>
          </cell>
          <cell r="G1763" t="e">
            <v>#DIV/0!</v>
          </cell>
          <cell r="I1763" t="e">
            <v>#DIV/0!</v>
          </cell>
        </row>
        <row r="1765">
          <cell r="A1765">
            <v>118.25</v>
          </cell>
          <cell r="B1765" t="str">
            <v>Análisis de Precio Unitario de 0.00 Ud de Columna W12x30 de 5.11 m + Placa Base Plate 3/4 '' + Esparragos y Pernos: Perno ø 3/4'' x 12'' F1554 A36 (8)ud ( incluye Frabricación &amp; Pintura de Taller):</v>
          </cell>
          <cell r="H1765" t="str">
            <v>Motorlobby</v>
          </cell>
        </row>
        <row r="1766">
          <cell r="B1766" t="str">
            <v>Materiales</v>
          </cell>
        </row>
        <row r="1767">
          <cell r="A1767" t="str">
            <v>lbm</v>
          </cell>
          <cell r="B1767" t="str">
            <v>Columna</v>
          </cell>
          <cell r="C1767">
            <v>5.1100000000000003</v>
          </cell>
          <cell r="D1767" t="str">
            <v>m</v>
          </cell>
          <cell r="I1767" t="str">
            <v>perimeter</v>
          </cell>
        </row>
        <row r="1768">
          <cell r="A1768">
            <v>30</v>
          </cell>
          <cell r="B1768" t="str">
            <v>W12x30</v>
          </cell>
          <cell r="C1768">
            <v>0</v>
          </cell>
          <cell r="D1768">
            <v>0</v>
          </cell>
          <cell r="E1768" t="str">
            <v>pl</v>
          </cell>
          <cell r="F1768">
            <v>810</v>
          </cell>
          <cell r="G1768">
            <v>145.80000000000001</v>
          </cell>
          <cell r="H1768">
            <v>0</v>
          </cell>
          <cell r="I1768">
            <v>4.1366666666666667</v>
          </cell>
        </row>
        <row r="1769">
          <cell r="B1769" t="str">
            <v>Placa Base</v>
          </cell>
        </row>
        <row r="1770">
          <cell r="A1770">
            <v>30.625</v>
          </cell>
          <cell r="B1770" t="str">
            <v>Plate 3/4 ''</v>
          </cell>
          <cell r="C1770">
            <v>0</v>
          </cell>
          <cell r="D1770">
            <v>0</v>
          </cell>
          <cell r="E1770" t="str">
            <v>p2</v>
          </cell>
          <cell r="F1770">
            <v>704.375</v>
          </cell>
          <cell r="G1770">
            <v>126.79</v>
          </cell>
          <cell r="H1770">
            <v>0</v>
          </cell>
          <cell r="I1770">
            <v>2</v>
          </cell>
        </row>
        <row r="1771">
          <cell r="B1771" t="str">
            <v>Esparragos y Pernos:</v>
          </cell>
          <cell r="C1771">
            <v>8</v>
          </cell>
        </row>
        <row r="1772">
          <cell r="A1772">
            <v>0</v>
          </cell>
          <cell r="B1772" t="str">
            <v>Perno ø 3/4'' x 12'' F1554 A36</v>
          </cell>
          <cell r="C1772">
            <v>0</v>
          </cell>
          <cell r="D1772">
            <v>0</v>
          </cell>
          <cell r="E1772" t="str">
            <v>Ud</v>
          </cell>
          <cell r="F1772">
            <v>135</v>
          </cell>
          <cell r="G1772">
            <v>24.3</v>
          </cell>
          <cell r="H1772">
            <v>0</v>
          </cell>
        </row>
        <row r="1773">
          <cell r="B1773" t="str">
            <v>Conexión Shear plate</v>
          </cell>
        </row>
        <row r="1774">
          <cell r="A1774">
            <v>20.416666666666664</v>
          </cell>
          <cell r="B1774" t="str">
            <v>Plate 1/2 ''</v>
          </cell>
          <cell r="C1774">
            <v>0</v>
          </cell>
          <cell r="D1774">
            <v>0</v>
          </cell>
          <cell r="E1774" t="str">
            <v>p2</v>
          </cell>
          <cell r="F1774">
            <v>469.58333333333326</v>
          </cell>
          <cell r="G1774">
            <v>84.53</v>
          </cell>
          <cell r="H1774">
            <v>0</v>
          </cell>
          <cell r="I1774">
            <v>24</v>
          </cell>
        </row>
        <row r="1775">
          <cell r="B1775" t="str">
            <v>Tornillería (para Vigas Girder)</v>
          </cell>
        </row>
        <row r="1776">
          <cell r="A1776">
            <v>0</v>
          </cell>
          <cell r="B1776" t="str">
            <v>Perno Ø  - A325   3/4'' x 1 3/4''</v>
          </cell>
          <cell r="C1776">
            <v>0</v>
          </cell>
          <cell r="D1776">
            <v>0</v>
          </cell>
          <cell r="E1776" t="str">
            <v>Ud</v>
          </cell>
          <cell r="F1776">
            <v>31.194915254237291</v>
          </cell>
          <cell r="G1776">
            <v>5.62</v>
          </cell>
          <cell r="H1776">
            <v>0</v>
          </cell>
          <cell r="I1776">
            <v>0</v>
          </cell>
        </row>
        <row r="1777">
          <cell r="B1777" t="str">
            <v>Perno Ø  - A325   3/4'' x 2 1/4''</v>
          </cell>
          <cell r="C1777">
            <v>0</v>
          </cell>
          <cell r="D1777">
            <v>0</v>
          </cell>
          <cell r="E1777" t="str">
            <v>Ud</v>
          </cell>
          <cell r="F1777">
            <v>33.33898305084746</v>
          </cell>
          <cell r="G1777">
            <v>6</v>
          </cell>
          <cell r="H1777">
            <v>0</v>
          </cell>
        </row>
        <row r="1778">
          <cell r="B1778" t="str">
            <v>Conectores de Cortante</v>
          </cell>
        </row>
        <row r="1779">
          <cell r="A1779">
            <v>0</v>
          </cell>
          <cell r="B1779" t="str">
            <v>Conectores de cortantes Ø 1/2'' x 3''</v>
          </cell>
          <cell r="C1779">
            <v>0</v>
          </cell>
          <cell r="D1779">
            <v>0</v>
          </cell>
          <cell r="E1779" t="str">
            <v>UD</v>
          </cell>
          <cell r="F1779">
            <v>42.37</v>
          </cell>
          <cell r="G1779">
            <v>7.63</v>
          </cell>
          <cell r="H1779">
            <v>0</v>
          </cell>
          <cell r="I1779">
            <v>0</v>
          </cell>
        </row>
        <row r="1780">
          <cell r="B1780" t="str">
            <v>Pinturas</v>
          </cell>
        </row>
        <row r="1781">
          <cell r="B1781" t="str">
            <v>Pintura Multi-Purpose Epoxy Haze Gray</v>
          </cell>
          <cell r="C1781">
            <v>0</v>
          </cell>
          <cell r="D1781">
            <v>0</v>
          </cell>
          <cell r="E1781" t="str">
            <v>cub</v>
          </cell>
          <cell r="F1781">
            <v>5925.0254237288136</v>
          </cell>
          <cell r="G1781">
            <v>1066.5</v>
          </cell>
          <cell r="H1781">
            <v>0</v>
          </cell>
        </row>
        <row r="1782">
          <cell r="B1782" t="str">
            <v>Pintura High Gloss Urethane Gris Perla</v>
          </cell>
          <cell r="C1782">
            <v>0</v>
          </cell>
          <cell r="D1782">
            <v>0</v>
          </cell>
          <cell r="E1782" t="str">
            <v>Gls</v>
          </cell>
          <cell r="F1782">
            <v>2154.5508474576272</v>
          </cell>
          <cell r="G1782">
            <v>387.82</v>
          </cell>
          <cell r="H1782">
            <v>0</v>
          </cell>
        </row>
        <row r="1783">
          <cell r="B1783" t="str">
            <v>Grout</v>
          </cell>
        </row>
        <row r="1784">
          <cell r="B1784" t="str">
            <v>Mortero Listo Grout 640 kg/cm²</v>
          </cell>
          <cell r="C1784">
            <v>0</v>
          </cell>
          <cell r="D1784">
            <v>0</v>
          </cell>
          <cell r="E1784" t="str">
            <v>fdas</v>
          </cell>
          <cell r="F1784">
            <v>650</v>
          </cell>
          <cell r="G1784">
            <v>117</v>
          </cell>
          <cell r="H1784">
            <v>0</v>
          </cell>
        </row>
        <row r="1785">
          <cell r="B1785" t="str">
            <v>Miscelaneos</v>
          </cell>
        </row>
        <row r="1786">
          <cell r="B1786" t="str">
            <v>Electrodo E70XX Universal 1/8''</v>
          </cell>
          <cell r="C1786">
            <v>0</v>
          </cell>
          <cell r="D1786">
            <v>0</v>
          </cell>
          <cell r="E1786" t="str">
            <v>Lbs</v>
          </cell>
          <cell r="F1786">
            <v>98</v>
          </cell>
          <cell r="G1786">
            <v>17.64</v>
          </cell>
          <cell r="H1786">
            <v>0</v>
          </cell>
        </row>
        <row r="1787">
          <cell r="B1787" t="str">
            <v>Acetileno 390</v>
          </cell>
          <cell r="C1787">
            <v>0</v>
          </cell>
          <cell r="D1787">
            <v>0</v>
          </cell>
          <cell r="E1787" t="str">
            <v>p3</v>
          </cell>
          <cell r="F1787">
            <v>9.6525423728813564</v>
          </cell>
          <cell r="G1787">
            <v>1.74</v>
          </cell>
          <cell r="H1787">
            <v>0</v>
          </cell>
        </row>
        <row r="1788">
          <cell r="B1788" t="str">
            <v>Oxigeno Industrial 220</v>
          </cell>
          <cell r="C1788">
            <v>0</v>
          </cell>
          <cell r="D1788">
            <v>0</v>
          </cell>
          <cell r="E1788" t="str">
            <v>p3</v>
          </cell>
          <cell r="F1788">
            <v>2.6864406779661016</v>
          </cell>
          <cell r="G1788">
            <v>0.48</v>
          </cell>
          <cell r="H1788">
            <v>0</v>
          </cell>
        </row>
        <row r="1789">
          <cell r="B1789" t="str">
            <v>Disco p/ esmerilar</v>
          </cell>
          <cell r="C1789">
            <v>0</v>
          </cell>
          <cell r="D1789">
            <v>0</v>
          </cell>
          <cell r="E1789" t="str">
            <v>Ud</v>
          </cell>
          <cell r="F1789">
            <v>150</v>
          </cell>
          <cell r="G1789">
            <v>27</v>
          </cell>
          <cell r="H1789">
            <v>0</v>
          </cell>
        </row>
        <row r="1790">
          <cell r="B1790" t="str">
            <v>Mano de Obra</v>
          </cell>
        </row>
        <row r="1791">
          <cell r="B1791" t="str">
            <v>Frabricación</v>
          </cell>
        </row>
        <row r="1792">
          <cell r="B1792" t="str">
            <v>SandBlasting Superficie Metálicas</v>
          </cell>
          <cell r="C1792">
            <v>0</v>
          </cell>
          <cell r="D1792">
            <v>0</v>
          </cell>
          <cell r="E1792" t="str">
            <v>m2</v>
          </cell>
          <cell r="F1792">
            <v>169.5</v>
          </cell>
          <cell r="G1792">
            <v>30.51</v>
          </cell>
          <cell r="H1792">
            <v>0</v>
          </cell>
        </row>
        <row r="1793">
          <cell r="B1793" t="str">
            <v>Fabricación Estructura Metalica - Columna</v>
          </cell>
          <cell r="C1793">
            <v>0</v>
          </cell>
          <cell r="D1793">
            <v>0</v>
          </cell>
          <cell r="E1793" t="str">
            <v>ton</v>
          </cell>
          <cell r="F1793">
            <v>11999.999999999998</v>
          </cell>
          <cell r="G1793">
            <v>2160</v>
          </cell>
          <cell r="H1793">
            <v>0</v>
          </cell>
        </row>
        <row r="1794">
          <cell r="B1794" t="str">
            <v>Fabricación Estructura Metalica - Placa</v>
          </cell>
          <cell r="C1794">
            <v>0</v>
          </cell>
          <cell r="D1794">
            <v>0</v>
          </cell>
          <cell r="E1794" t="str">
            <v>ton</v>
          </cell>
          <cell r="F1794">
            <v>22000</v>
          </cell>
          <cell r="G1794">
            <v>3960</v>
          </cell>
          <cell r="H1794">
            <v>0</v>
          </cell>
        </row>
        <row r="1795">
          <cell r="B1795" t="str">
            <v>Pintura de Taller</v>
          </cell>
        </row>
        <row r="1796">
          <cell r="B1796" t="str">
            <v>MO-1001-12 [PEM] Pintor Estructura Metálica</v>
          </cell>
          <cell r="C1796">
            <v>0</v>
          </cell>
          <cell r="D1796">
            <v>0</v>
          </cell>
          <cell r="E1796" t="str">
            <v>Día</v>
          </cell>
          <cell r="F1796">
            <v>737.38099547511399</v>
          </cell>
          <cell r="G1796">
            <v>132.72999999999999</v>
          </cell>
          <cell r="H1796">
            <v>0</v>
          </cell>
        </row>
        <row r="1797">
          <cell r="B1797" t="str">
            <v>MO-1001-14 [AyEM] Ayudante Estructuras Metálica</v>
          </cell>
          <cell r="C1797">
            <v>0</v>
          </cell>
          <cell r="D1797">
            <v>0</v>
          </cell>
          <cell r="E1797" t="str">
            <v>Día</v>
          </cell>
          <cell r="F1797">
            <v>866.50045248868685</v>
          </cell>
          <cell r="G1797">
            <v>155.97</v>
          </cell>
          <cell r="H1797">
            <v>0</v>
          </cell>
        </row>
        <row r="1798">
          <cell r="B1798" t="str">
            <v>Servicios, Herramientas y Equipos</v>
          </cell>
        </row>
        <row r="1799">
          <cell r="B1799" t="str">
            <v>Compresor p/ Pintura</v>
          </cell>
          <cell r="C1799">
            <v>0</v>
          </cell>
          <cell r="D1799">
            <v>0</v>
          </cell>
          <cell r="E1799" t="str">
            <v>Hr</v>
          </cell>
          <cell r="F1799">
            <v>63.56</v>
          </cell>
          <cell r="G1799">
            <v>11.44</v>
          </cell>
          <cell r="H1799">
            <v>0</v>
          </cell>
        </row>
        <row r="1800">
          <cell r="A1800">
            <v>118.25</v>
          </cell>
          <cell r="B1800" t="str">
            <v>Columna W12x30 de 5.11 m + Placa Base Plate 3/4 '' + Esparragos y Pernos: Perno ø 3/4'' x 12'' F1554 A36 (8)ud ( incluye Frabricación &amp; Pintura de Taller)</v>
          </cell>
          <cell r="C1800">
            <v>0</v>
          </cell>
          <cell r="E1800" t="str">
            <v>Ud</v>
          </cell>
          <cell r="G1800" t="e">
            <v>#DIV/0!</v>
          </cell>
          <cell r="I1800" t="e">
            <v>#DIV/0!</v>
          </cell>
        </row>
        <row r="1802">
          <cell r="A1802">
            <v>119.25</v>
          </cell>
          <cell r="B1802" t="str">
            <v>Análisis de Precio Unitario de 0.00 Ud de Columna W12x30 de 4.88 m + Placa Base Plate 3/4 '' + Esparragos y Pernos: Perno ø 3/4'' x 12'' F1554 A36 (8)ud ( incluye Frabricación &amp; Pintura de Taller):</v>
          </cell>
          <cell r="H1802" t="str">
            <v>Motorlobby</v>
          </cell>
        </row>
        <row r="1803">
          <cell r="B1803" t="str">
            <v>Materiales</v>
          </cell>
        </row>
        <row r="1804">
          <cell r="A1804" t="str">
            <v>lbm</v>
          </cell>
          <cell r="B1804" t="str">
            <v>Columna</v>
          </cell>
          <cell r="C1804">
            <v>4.88</v>
          </cell>
          <cell r="D1804" t="str">
            <v>m</v>
          </cell>
          <cell r="I1804" t="str">
            <v>perimeter</v>
          </cell>
        </row>
        <row r="1805">
          <cell r="A1805">
            <v>30</v>
          </cell>
          <cell r="B1805" t="str">
            <v>W12x30</v>
          </cell>
          <cell r="C1805">
            <v>0</v>
          </cell>
          <cell r="D1805">
            <v>0</v>
          </cell>
          <cell r="E1805" t="str">
            <v>pl</v>
          </cell>
          <cell r="F1805">
            <v>810</v>
          </cell>
          <cell r="G1805">
            <v>145.80000000000001</v>
          </cell>
          <cell r="H1805">
            <v>0</v>
          </cell>
          <cell r="I1805">
            <v>4.1366666666666667</v>
          </cell>
        </row>
        <row r="1806">
          <cell r="B1806" t="str">
            <v>Placa Base</v>
          </cell>
        </row>
        <row r="1807">
          <cell r="A1807">
            <v>30.625</v>
          </cell>
          <cell r="B1807" t="str">
            <v>Plate 3/4 ''</v>
          </cell>
          <cell r="C1807">
            <v>0</v>
          </cell>
          <cell r="D1807">
            <v>0</v>
          </cell>
          <cell r="E1807" t="str">
            <v>p2</v>
          </cell>
          <cell r="F1807">
            <v>704.375</v>
          </cell>
          <cell r="G1807">
            <v>126.79</v>
          </cell>
          <cell r="H1807">
            <v>0</v>
          </cell>
          <cell r="I1807">
            <v>2</v>
          </cell>
        </row>
        <row r="1808">
          <cell r="B1808" t="str">
            <v>Esparragos y Pernos:</v>
          </cell>
          <cell r="C1808">
            <v>8</v>
          </cell>
        </row>
        <row r="1809">
          <cell r="A1809">
            <v>0</v>
          </cell>
          <cell r="B1809" t="str">
            <v>Perno ø 3/4'' x 12'' F1554 A36</v>
          </cell>
          <cell r="C1809">
            <v>0</v>
          </cell>
          <cell r="D1809">
            <v>0</v>
          </cell>
          <cell r="E1809" t="str">
            <v>Ud</v>
          </cell>
          <cell r="F1809">
            <v>135</v>
          </cell>
          <cell r="G1809">
            <v>24.3</v>
          </cell>
          <cell r="H1809">
            <v>0</v>
          </cell>
        </row>
        <row r="1810">
          <cell r="B1810" t="str">
            <v>Conexión Shear plate</v>
          </cell>
        </row>
        <row r="1811">
          <cell r="A1811">
            <v>20.416666666666664</v>
          </cell>
          <cell r="B1811" t="str">
            <v>Plate 1/2 ''</v>
          </cell>
          <cell r="C1811">
            <v>0</v>
          </cell>
          <cell r="D1811">
            <v>0</v>
          </cell>
          <cell r="E1811" t="str">
            <v>p2</v>
          </cell>
          <cell r="F1811">
            <v>469.58333333333326</v>
          </cell>
          <cell r="G1811">
            <v>84.53</v>
          </cell>
          <cell r="H1811">
            <v>0</v>
          </cell>
          <cell r="I1811">
            <v>24</v>
          </cell>
        </row>
        <row r="1812">
          <cell r="B1812" t="str">
            <v>Tornillería (para Vigas Girder)</v>
          </cell>
        </row>
        <row r="1813">
          <cell r="A1813">
            <v>0</v>
          </cell>
          <cell r="B1813" t="str">
            <v>Perno Ø  - A325   3/4'' x 1 3/4''</v>
          </cell>
          <cell r="C1813">
            <v>0</v>
          </cell>
          <cell r="D1813">
            <v>0</v>
          </cell>
          <cell r="E1813" t="str">
            <v>Ud</v>
          </cell>
          <cell r="F1813">
            <v>31.194915254237291</v>
          </cell>
          <cell r="G1813">
            <v>5.62</v>
          </cell>
          <cell r="H1813">
            <v>0</v>
          </cell>
          <cell r="I1813">
            <v>0</v>
          </cell>
        </row>
        <row r="1814">
          <cell r="B1814" t="str">
            <v>Perno Ø  - A325   3/4'' x 2 1/4''</v>
          </cell>
          <cell r="C1814">
            <v>0</v>
          </cell>
          <cell r="D1814">
            <v>0</v>
          </cell>
          <cell r="E1814" t="str">
            <v>Ud</v>
          </cell>
          <cell r="F1814">
            <v>33.33898305084746</v>
          </cell>
          <cell r="G1814">
            <v>6</v>
          </cell>
          <cell r="H1814">
            <v>0</v>
          </cell>
        </row>
        <row r="1815">
          <cell r="B1815" t="str">
            <v>Conectores de Cortante</v>
          </cell>
        </row>
        <row r="1816">
          <cell r="A1816">
            <v>0</v>
          </cell>
          <cell r="B1816" t="str">
            <v>Conectores de cortantes Ø 1/2'' x 3''</v>
          </cell>
          <cell r="C1816">
            <v>0</v>
          </cell>
          <cell r="D1816">
            <v>0</v>
          </cell>
          <cell r="E1816" t="str">
            <v>UD</v>
          </cell>
          <cell r="F1816">
            <v>42.37</v>
          </cell>
          <cell r="G1816">
            <v>7.63</v>
          </cell>
          <cell r="H1816">
            <v>0</v>
          </cell>
          <cell r="I1816">
            <v>0</v>
          </cell>
        </row>
        <row r="1817">
          <cell r="B1817" t="str">
            <v>Pinturas</v>
          </cell>
        </row>
        <row r="1818">
          <cell r="B1818" t="str">
            <v>Pintura Multi-Purpose Epoxy Haze Gray</v>
          </cell>
          <cell r="C1818">
            <v>0</v>
          </cell>
          <cell r="D1818">
            <v>0</v>
          </cell>
          <cell r="E1818" t="str">
            <v>cub</v>
          </cell>
          <cell r="F1818">
            <v>5925.0254237288136</v>
          </cell>
          <cell r="G1818">
            <v>1066.5</v>
          </cell>
          <cell r="H1818">
            <v>0</v>
          </cell>
        </row>
        <row r="1819">
          <cell r="B1819" t="str">
            <v>Pintura High Gloss Urethane Gris Perla</v>
          </cell>
          <cell r="C1819">
            <v>0</v>
          </cell>
          <cell r="D1819">
            <v>0</v>
          </cell>
          <cell r="E1819" t="str">
            <v>Gls</v>
          </cell>
          <cell r="F1819">
            <v>2154.5508474576272</v>
          </cell>
          <cell r="G1819">
            <v>387.82</v>
          </cell>
          <cell r="H1819">
            <v>0</v>
          </cell>
        </row>
        <row r="1820">
          <cell r="B1820" t="str">
            <v>Grout</v>
          </cell>
        </row>
        <row r="1821">
          <cell r="B1821" t="str">
            <v>Mortero Listo Grout 640 kg/cm²</v>
          </cell>
          <cell r="C1821">
            <v>0</v>
          </cell>
          <cell r="D1821">
            <v>0</v>
          </cell>
          <cell r="E1821" t="str">
            <v>fdas</v>
          </cell>
          <cell r="F1821">
            <v>650</v>
          </cell>
          <cell r="G1821">
            <v>117</v>
          </cell>
          <cell r="H1821">
            <v>0</v>
          </cell>
        </row>
        <row r="1822">
          <cell r="B1822" t="str">
            <v>Miscelaneos</v>
          </cell>
        </row>
        <row r="1823">
          <cell r="B1823" t="str">
            <v>Electrodo E70XX Universal 1/8''</v>
          </cell>
          <cell r="C1823">
            <v>0</v>
          </cell>
          <cell r="D1823">
            <v>0</v>
          </cell>
          <cell r="E1823" t="str">
            <v>Lbs</v>
          </cell>
          <cell r="F1823">
            <v>98</v>
          </cell>
          <cell r="G1823">
            <v>17.64</v>
          </cell>
          <cell r="H1823">
            <v>0</v>
          </cell>
        </row>
        <row r="1824">
          <cell r="B1824" t="str">
            <v>Acetileno 390</v>
          </cell>
          <cell r="C1824">
            <v>0</v>
          </cell>
          <cell r="D1824">
            <v>0</v>
          </cell>
          <cell r="E1824" t="str">
            <v>p3</v>
          </cell>
          <cell r="F1824">
            <v>9.6525423728813564</v>
          </cell>
          <cell r="G1824">
            <v>1.74</v>
          </cell>
          <cell r="H1824">
            <v>0</v>
          </cell>
        </row>
        <row r="1825">
          <cell r="B1825" t="str">
            <v>Oxigeno Industrial 220</v>
          </cell>
          <cell r="C1825">
            <v>0</v>
          </cell>
          <cell r="D1825">
            <v>0</v>
          </cell>
          <cell r="E1825" t="str">
            <v>p3</v>
          </cell>
          <cell r="F1825">
            <v>2.6864406779661016</v>
          </cell>
          <cell r="G1825">
            <v>0.48</v>
          </cell>
          <cell r="H1825">
            <v>0</v>
          </cell>
        </row>
        <row r="1826">
          <cell r="B1826" t="str">
            <v>Disco p/ esmerilar</v>
          </cell>
          <cell r="C1826">
            <v>0</v>
          </cell>
          <cell r="D1826">
            <v>0</v>
          </cell>
          <cell r="E1826" t="str">
            <v>Ud</v>
          </cell>
          <cell r="F1826">
            <v>150</v>
          </cell>
          <cell r="G1826">
            <v>27</v>
          </cell>
          <cell r="H1826">
            <v>0</v>
          </cell>
        </row>
        <row r="1827">
          <cell r="B1827" t="str">
            <v>Mano de Obra</v>
          </cell>
        </row>
        <row r="1828">
          <cell r="B1828" t="str">
            <v>Frabricación</v>
          </cell>
        </row>
        <row r="1829">
          <cell r="B1829" t="str">
            <v>SandBlasting Superficie Metálicas</v>
          </cell>
          <cell r="C1829">
            <v>0</v>
          </cell>
          <cell r="D1829">
            <v>0</v>
          </cell>
          <cell r="E1829" t="str">
            <v>m2</v>
          </cell>
          <cell r="F1829">
            <v>169.5</v>
          </cell>
          <cell r="G1829">
            <v>30.51</v>
          </cell>
          <cell r="H1829">
            <v>0</v>
          </cell>
        </row>
        <row r="1830">
          <cell r="B1830" t="str">
            <v>Fabricación Estructura Metalica - Columna</v>
          </cell>
          <cell r="C1830">
            <v>0</v>
          </cell>
          <cell r="D1830">
            <v>0</v>
          </cell>
          <cell r="E1830" t="str">
            <v>ton</v>
          </cell>
          <cell r="F1830">
            <v>11999.999999999998</v>
          </cell>
          <cell r="G1830">
            <v>2160</v>
          </cell>
          <cell r="H1830">
            <v>0</v>
          </cell>
        </row>
        <row r="1831">
          <cell r="B1831" t="str">
            <v>Fabricación Estructura Metalica - Placa</v>
          </cell>
          <cell r="C1831">
            <v>0</v>
          </cell>
          <cell r="D1831">
            <v>0</v>
          </cell>
          <cell r="E1831" t="str">
            <v>ton</v>
          </cell>
          <cell r="F1831">
            <v>22000</v>
          </cell>
          <cell r="G1831">
            <v>3960</v>
          </cell>
          <cell r="H1831">
            <v>0</v>
          </cell>
        </row>
        <row r="1832">
          <cell r="B1832" t="str">
            <v>Pintura de Taller</v>
          </cell>
        </row>
        <row r="1833">
          <cell r="B1833" t="str">
            <v>MO-1001-12 [PEM] Pintor Estructura Metálica</v>
          </cell>
          <cell r="C1833">
            <v>0</v>
          </cell>
          <cell r="D1833">
            <v>0</v>
          </cell>
          <cell r="E1833" t="str">
            <v>Día</v>
          </cell>
          <cell r="F1833">
            <v>737.38099547511399</v>
          </cell>
          <cell r="G1833">
            <v>132.72999999999999</v>
          </cell>
          <cell r="H1833">
            <v>0</v>
          </cell>
        </row>
        <row r="1834">
          <cell r="B1834" t="str">
            <v>MO-1001-14 [AyEM] Ayudante Estructuras Metálica</v>
          </cell>
          <cell r="C1834">
            <v>0</v>
          </cell>
          <cell r="D1834">
            <v>0</v>
          </cell>
          <cell r="E1834" t="str">
            <v>Día</v>
          </cell>
          <cell r="F1834">
            <v>866.50045248868685</v>
          </cell>
          <cell r="G1834">
            <v>155.97</v>
          </cell>
          <cell r="H1834">
            <v>0</v>
          </cell>
        </row>
        <row r="1835">
          <cell r="B1835" t="str">
            <v>Servicios, Herramientas y Equipos</v>
          </cell>
        </row>
        <row r="1836">
          <cell r="B1836" t="str">
            <v>Compresor p/ Pintura</v>
          </cell>
          <cell r="C1836">
            <v>0</v>
          </cell>
          <cell r="D1836">
            <v>0</v>
          </cell>
          <cell r="E1836" t="str">
            <v>Hr</v>
          </cell>
          <cell r="F1836">
            <v>63.56</v>
          </cell>
          <cell r="G1836">
            <v>11.44</v>
          </cell>
          <cell r="H1836">
            <v>0</v>
          </cell>
        </row>
        <row r="1837">
          <cell r="A1837">
            <v>119.25</v>
          </cell>
          <cell r="B1837" t="str">
            <v>Columna W12x30 de 4.88 m + Placa Base Plate 3/4 '' + Esparragos y Pernos: Perno ø 3/4'' x 12'' F1554 A36 (8)ud ( incluye Frabricación &amp; Pintura de Taller)</v>
          </cell>
          <cell r="C1837">
            <v>0</v>
          </cell>
          <cell r="E1837" t="str">
            <v>Ud</v>
          </cell>
          <cell r="G1837" t="e">
            <v>#DIV/0!</v>
          </cell>
          <cell r="I1837" t="e">
            <v>#DIV/0!</v>
          </cell>
        </row>
        <row r="1839">
          <cell r="A1839">
            <v>120.25</v>
          </cell>
          <cell r="B1839" t="str">
            <v>Análisis de Precio Unitario de 0.00 Ud de Columna W12x30 de 4.66 m + Placa Base Plate 3/4 '' + Esparragos y Pernos: Perno ø 3/4'' x 12'' F1554 A36 (8)ud ( incluye Frabricación &amp; Pintura de Taller):</v>
          </cell>
          <cell r="H1839" t="str">
            <v>Motorlobby</v>
          </cell>
        </row>
        <row r="1840">
          <cell r="B1840" t="str">
            <v>Materiales</v>
          </cell>
        </row>
        <row r="1841">
          <cell r="A1841" t="str">
            <v>lbm</v>
          </cell>
          <cell r="B1841" t="str">
            <v>Columna</v>
          </cell>
          <cell r="C1841">
            <v>4.66</v>
          </cell>
          <cell r="D1841" t="str">
            <v>m</v>
          </cell>
          <cell r="I1841" t="str">
            <v>perimeter</v>
          </cell>
        </row>
        <row r="1842">
          <cell r="A1842">
            <v>30</v>
          </cell>
          <cell r="B1842" t="str">
            <v>W12x30</v>
          </cell>
          <cell r="C1842">
            <v>0</v>
          </cell>
          <cell r="D1842">
            <v>0</v>
          </cell>
          <cell r="E1842" t="str">
            <v>pl</v>
          </cell>
          <cell r="F1842">
            <v>810</v>
          </cell>
          <cell r="G1842">
            <v>145.80000000000001</v>
          </cell>
          <cell r="H1842">
            <v>0</v>
          </cell>
          <cell r="I1842">
            <v>4.1366666666666667</v>
          </cell>
        </row>
        <row r="1843">
          <cell r="B1843" t="str">
            <v>Placa Base</v>
          </cell>
        </row>
        <row r="1844">
          <cell r="A1844">
            <v>30.625</v>
          </cell>
          <cell r="B1844" t="str">
            <v>Plate 3/4 ''</v>
          </cell>
          <cell r="C1844">
            <v>0</v>
          </cell>
          <cell r="D1844">
            <v>0</v>
          </cell>
          <cell r="E1844" t="str">
            <v>p2</v>
          </cell>
          <cell r="F1844">
            <v>704.375</v>
          </cell>
          <cell r="G1844">
            <v>126.79</v>
          </cell>
          <cell r="H1844">
            <v>0</v>
          </cell>
          <cell r="I1844">
            <v>2</v>
          </cell>
        </row>
        <row r="1845">
          <cell r="B1845" t="str">
            <v>Esparragos y Pernos:</v>
          </cell>
          <cell r="C1845">
            <v>8</v>
          </cell>
        </row>
        <row r="1846">
          <cell r="A1846">
            <v>0</v>
          </cell>
          <cell r="B1846" t="str">
            <v>Perno ø 3/4'' x 12'' F1554 A36</v>
          </cell>
          <cell r="C1846">
            <v>0</v>
          </cell>
          <cell r="D1846">
            <v>0</v>
          </cell>
          <cell r="E1846" t="str">
            <v>Ud</v>
          </cell>
          <cell r="F1846">
            <v>135</v>
          </cell>
          <cell r="G1846">
            <v>24.3</v>
          </cell>
          <cell r="H1846">
            <v>0</v>
          </cell>
        </row>
        <row r="1847">
          <cell r="B1847" t="str">
            <v>Conexión Shear plate</v>
          </cell>
        </row>
        <row r="1848">
          <cell r="A1848">
            <v>20.416666666666664</v>
          </cell>
          <cell r="B1848" t="str">
            <v>Plate 1/2 ''</v>
          </cell>
          <cell r="C1848">
            <v>0</v>
          </cell>
          <cell r="D1848">
            <v>0</v>
          </cell>
          <cell r="E1848" t="str">
            <v>p2</v>
          </cell>
          <cell r="F1848">
            <v>469.58333333333326</v>
          </cell>
          <cell r="G1848">
            <v>84.53</v>
          </cell>
          <cell r="H1848">
            <v>0</v>
          </cell>
          <cell r="I1848">
            <v>24</v>
          </cell>
        </row>
        <row r="1849">
          <cell r="B1849" t="str">
            <v>Tornillería (para Vigas Girder)</v>
          </cell>
        </row>
        <row r="1850">
          <cell r="A1850">
            <v>0</v>
          </cell>
          <cell r="B1850" t="str">
            <v>Perno Ø  - A325   3/4'' x 1 3/4''</v>
          </cell>
          <cell r="C1850">
            <v>0</v>
          </cell>
          <cell r="D1850">
            <v>0</v>
          </cell>
          <cell r="E1850" t="str">
            <v>Ud</v>
          </cell>
          <cell r="F1850">
            <v>31.194915254237291</v>
          </cell>
          <cell r="G1850">
            <v>5.62</v>
          </cell>
          <cell r="H1850">
            <v>0</v>
          </cell>
          <cell r="I1850">
            <v>0</v>
          </cell>
        </row>
        <row r="1851">
          <cell r="B1851" t="str">
            <v>Perno Ø  - A325   3/4'' x 2 1/4''</v>
          </cell>
          <cell r="C1851">
            <v>0</v>
          </cell>
          <cell r="D1851">
            <v>0</v>
          </cell>
          <cell r="E1851" t="str">
            <v>Ud</v>
          </cell>
          <cell r="F1851">
            <v>33.33898305084746</v>
          </cell>
          <cell r="G1851">
            <v>6</v>
          </cell>
          <cell r="H1851">
            <v>0</v>
          </cell>
        </row>
        <row r="1852">
          <cell r="B1852" t="str">
            <v>Conectores de Cortante</v>
          </cell>
        </row>
        <row r="1853">
          <cell r="A1853">
            <v>0</v>
          </cell>
          <cell r="B1853" t="str">
            <v>Conectores de cortantes Ø 1/2'' x 3''</v>
          </cell>
          <cell r="C1853">
            <v>0</v>
          </cell>
          <cell r="D1853">
            <v>0</v>
          </cell>
          <cell r="E1853" t="str">
            <v>UD</v>
          </cell>
          <cell r="F1853">
            <v>42.37</v>
          </cell>
          <cell r="G1853">
            <v>7.63</v>
          </cell>
          <cell r="H1853">
            <v>0</v>
          </cell>
          <cell r="I1853">
            <v>0</v>
          </cell>
        </row>
        <row r="1854">
          <cell r="B1854" t="str">
            <v>Pinturas</v>
          </cell>
        </row>
        <row r="1855">
          <cell r="B1855" t="str">
            <v>Pintura Multi-Purpose Epoxy Haze Gray</v>
          </cell>
          <cell r="C1855">
            <v>0</v>
          </cell>
          <cell r="D1855">
            <v>0</v>
          </cell>
          <cell r="E1855" t="str">
            <v>cub</v>
          </cell>
          <cell r="F1855">
            <v>5925.0254237288136</v>
          </cell>
          <cell r="G1855">
            <v>1066.5</v>
          </cell>
          <cell r="H1855">
            <v>0</v>
          </cell>
        </row>
        <row r="1856">
          <cell r="B1856" t="str">
            <v>Pintura High Gloss Urethane Gris Perla</v>
          </cell>
          <cell r="C1856">
            <v>0</v>
          </cell>
          <cell r="D1856">
            <v>0</v>
          </cell>
          <cell r="E1856" t="str">
            <v>Gls</v>
          </cell>
          <cell r="F1856">
            <v>2154.5508474576272</v>
          </cell>
          <cell r="G1856">
            <v>387.82</v>
          </cell>
          <cell r="H1856">
            <v>0</v>
          </cell>
        </row>
        <row r="1857">
          <cell r="B1857" t="str">
            <v>Grout</v>
          </cell>
        </row>
        <row r="1858">
          <cell r="B1858" t="str">
            <v>Mortero Listo Grout 640 kg/cm²</v>
          </cell>
          <cell r="C1858">
            <v>0</v>
          </cell>
          <cell r="D1858">
            <v>0</v>
          </cell>
          <cell r="E1858" t="str">
            <v>fdas</v>
          </cell>
          <cell r="F1858">
            <v>650</v>
          </cell>
          <cell r="G1858">
            <v>117</v>
          </cell>
          <cell r="H1858">
            <v>0</v>
          </cell>
        </row>
        <row r="1859">
          <cell r="B1859" t="str">
            <v>Miscelaneos</v>
          </cell>
        </row>
        <row r="1860">
          <cell r="B1860" t="str">
            <v>Electrodo E70XX Universal 1/8''</v>
          </cell>
          <cell r="C1860">
            <v>0</v>
          </cell>
          <cell r="D1860">
            <v>0</v>
          </cell>
          <cell r="E1860" t="str">
            <v>Lbs</v>
          </cell>
          <cell r="F1860">
            <v>98</v>
          </cell>
          <cell r="G1860">
            <v>17.64</v>
          </cell>
          <cell r="H1860">
            <v>0</v>
          </cell>
        </row>
        <row r="1861">
          <cell r="B1861" t="str">
            <v>Acetileno 390</v>
          </cell>
          <cell r="C1861">
            <v>0</v>
          </cell>
          <cell r="D1861">
            <v>0</v>
          </cell>
          <cell r="E1861" t="str">
            <v>p3</v>
          </cell>
          <cell r="F1861">
            <v>9.6525423728813564</v>
          </cell>
          <cell r="G1861">
            <v>1.74</v>
          </cell>
          <cell r="H1861">
            <v>0</v>
          </cell>
        </row>
        <row r="1862">
          <cell r="B1862" t="str">
            <v>Oxigeno Industrial 220</v>
          </cell>
          <cell r="C1862">
            <v>0</v>
          </cell>
          <cell r="D1862">
            <v>0</v>
          </cell>
          <cell r="E1862" t="str">
            <v>p3</v>
          </cell>
          <cell r="F1862">
            <v>2.6864406779661016</v>
          </cell>
          <cell r="G1862">
            <v>0.48</v>
          </cell>
          <cell r="H1862">
            <v>0</v>
          </cell>
        </row>
        <row r="1863">
          <cell r="B1863" t="str">
            <v>Disco p/ esmerilar</v>
          </cell>
          <cell r="C1863">
            <v>0</v>
          </cell>
          <cell r="D1863">
            <v>0</v>
          </cell>
          <cell r="E1863" t="str">
            <v>Ud</v>
          </cell>
          <cell r="F1863">
            <v>150</v>
          </cell>
          <cell r="G1863">
            <v>27</v>
          </cell>
          <cell r="H1863">
            <v>0</v>
          </cell>
        </row>
        <row r="1864">
          <cell r="B1864" t="str">
            <v>Mano de Obra</v>
          </cell>
        </row>
        <row r="1865">
          <cell r="B1865" t="str">
            <v>Frabricación</v>
          </cell>
        </row>
        <row r="1866">
          <cell r="B1866" t="str">
            <v>SandBlasting Superficie Metálicas</v>
          </cell>
          <cell r="C1866">
            <v>0</v>
          </cell>
          <cell r="D1866">
            <v>0</v>
          </cell>
          <cell r="E1866" t="str">
            <v>m2</v>
          </cell>
          <cell r="F1866">
            <v>169.5</v>
          </cell>
          <cell r="G1866">
            <v>30.51</v>
          </cell>
          <cell r="H1866">
            <v>0</v>
          </cell>
        </row>
        <row r="1867">
          <cell r="B1867" t="str">
            <v>Fabricación Estructura Metalica - Columna</v>
          </cell>
          <cell r="C1867">
            <v>0</v>
          </cell>
          <cell r="D1867">
            <v>0</v>
          </cell>
          <cell r="E1867" t="str">
            <v>ton</v>
          </cell>
          <cell r="F1867">
            <v>11999.999999999998</v>
          </cell>
          <cell r="G1867">
            <v>2160</v>
          </cell>
          <cell r="H1867">
            <v>0</v>
          </cell>
        </row>
        <row r="1868">
          <cell r="B1868" t="str">
            <v>Fabricación Estructura Metalica - Placa</v>
          </cell>
          <cell r="C1868">
            <v>0</v>
          </cell>
          <cell r="D1868">
            <v>0</v>
          </cell>
          <cell r="E1868" t="str">
            <v>ton</v>
          </cell>
          <cell r="F1868">
            <v>22000</v>
          </cell>
          <cell r="G1868">
            <v>3960</v>
          </cell>
          <cell r="H1868">
            <v>0</v>
          </cell>
        </row>
        <row r="1869">
          <cell r="B1869" t="str">
            <v>Pintura de Taller</v>
          </cell>
        </row>
        <row r="1870">
          <cell r="B1870" t="str">
            <v>MO-1001-12 [PEM] Pintor Estructura Metálica</v>
          </cell>
          <cell r="C1870">
            <v>0</v>
          </cell>
          <cell r="D1870">
            <v>0</v>
          </cell>
          <cell r="E1870" t="str">
            <v>Día</v>
          </cell>
          <cell r="F1870">
            <v>737.38099547511399</v>
          </cell>
          <cell r="G1870">
            <v>132.72999999999999</v>
          </cell>
          <cell r="H1870">
            <v>0</v>
          </cell>
        </row>
        <row r="1871">
          <cell r="B1871" t="str">
            <v>MO-1001-14 [AyEM] Ayudante Estructuras Metálica</v>
          </cell>
          <cell r="C1871">
            <v>0</v>
          </cell>
          <cell r="D1871">
            <v>0</v>
          </cell>
          <cell r="E1871" t="str">
            <v>Día</v>
          </cell>
          <cell r="F1871">
            <v>866.50045248868685</v>
          </cell>
          <cell r="G1871">
            <v>155.97</v>
          </cell>
          <cell r="H1871">
            <v>0</v>
          </cell>
        </row>
        <row r="1872">
          <cell r="B1872" t="str">
            <v>Servicios, Herramientas y Equipos</v>
          </cell>
        </row>
        <row r="1873">
          <cell r="B1873" t="str">
            <v>Compresor p/ Pintura</v>
          </cell>
          <cell r="C1873">
            <v>0</v>
          </cell>
          <cell r="D1873">
            <v>0</v>
          </cell>
          <cell r="E1873" t="str">
            <v>Hr</v>
          </cell>
          <cell r="F1873">
            <v>63.56</v>
          </cell>
          <cell r="G1873">
            <v>11.44</v>
          </cell>
          <cell r="H1873">
            <v>0</v>
          </cell>
        </row>
        <row r="1874">
          <cell r="A1874">
            <v>120.25</v>
          </cell>
          <cell r="B1874" t="str">
            <v>Columna W12x30 de 4.66 m + Placa Base Plate 3/4 '' + Esparragos y Pernos: Perno ø 3/4'' x 12'' F1554 A36 (8)ud ( incluye Frabricación &amp; Pintura de Taller)</v>
          </cell>
          <cell r="C1874">
            <v>0</v>
          </cell>
          <cell r="E1874" t="str">
            <v>Ud</v>
          </cell>
          <cell r="G1874" t="e">
            <v>#DIV/0!</v>
          </cell>
          <cell r="I1874" t="e">
            <v>#DIV/0!</v>
          </cell>
        </row>
        <row r="1876">
          <cell r="A1876">
            <v>121.25</v>
          </cell>
          <cell r="B1876" t="str">
            <v>Análisis de Precio Unitario de 0.00 Ud de Columna W12x30 de 4.44 m + Placa Base Plate 3/4 '' + Esparragos y Pernos: Perno ø 3/4'' x 12'' F1554 A36 (8)ud ( incluye Frabricación &amp; Pintura de Taller):</v>
          </cell>
          <cell r="H1876" t="str">
            <v>Motorlobby</v>
          </cell>
        </row>
        <row r="1877">
          <cell r="B1877" t="str">
            <v>Materiales</v>
          </cell>
        </row>
        <row r="1878">
          <cell r="A1878" t="str">
            <v>lbm</v>
          </cell>
          <cell r="B1878" t="str">
            <v>Columna</v>
          </cell>
          <cell r="C1878">
            <v>4.4400000000000004</v>
          </cell>
          <cell r="D1878" t="str">
            <v>m</v>
          </cell>
          <cell r="I1878" t="str">
            <v>perimeter</v>
          </cell>
        </row>
        <row r="1879">
          <cell r="A1879">
            <v>30</v>
          </cell>
          <cell r="B1879" t="str">
            <v>W12x30</v>
          </cell>
          <cell r="C1879">
            <v>0</v>
          </cell>
          <cell r="D1879">
            <v>0</v>
          </cell>
          <cell r="E1879" t="str">
            <v>pl</v>
          </cell>
          <cell r="F1879">
            <v>810</v>
          </cell>
          <cell r="G1879">
            <v>145.80000000000001</v>
          </cell>
          <cell r="H1879">
            <v>0</v>
          </cell>
          <cell r="I1879">
            <v>4.1366666666666667</v>
          </cell>
        </row>
        <row r="1880">
          <cell r="B1880" t="str">
            <v>Placa Base</v>
          </cell>
        </row>
        <row r="1881">
          <cell r="A1881">
            <v>30.625</v>
          </cell>
          <cell r="B1881" t="str">
            <v>Plate 3/4 ''</v>
          </cell>
          <cell r="C1881">
            <v>0</v>
          </cell>
          <cell r="D1881">
            <v>0</v>
          </cell>
          <cell r="E1881" t="str">
            <v>p2</v>
          </cell>
          <cell r="F1881">
            <v>704.375</v>
          </cell>
          <cell r="G1881">
            <v>126.79</v>
          </cell>
          <cell r="H1881">
            <v>0</v>
          </cell>
          <cell r="I1881">
            <v>2</v>
          </cell>
        </row>
        <row r="1882">
          <cell r="B1882" t="str">
            <v>Esparragos y Pernos:</v>
          </cell>
          <cell r="C1882">
            <v>8</v>
          </cell>
        </row>
        <row r="1883">
          <cell r="A1883">
            <v>0</v>
          </cell>
          <cell r="B1883" t="str">
            <v>Perno ø 3/4'' x 12'' F1554 A36</v>
          </cell>
          <cell r="C1883">
            <v>0</v>
          </cell>
          <cell r="D1883">
            <v>0</v>
          </cell>
          <cell r="E1883" t="str">
            <v>Ud</v>
          </cell>
          <cell r="F1883">
            <v>135</v>
          </cell>
          <cell r="G1883">
            <v>24.3</v>
          </cell>
          <cell r="H1883">
            <v>0</v>
          </cell>
        </row>
        <row r="1884">
          <cell r="B1884" t="str">
            <v>Conexión Shear plate</v>
          </cell>
        </row>
        <row r="1885">
          <cell r="A1885">
            <v>20.416666666666664</v>
          </cell>
          <cell r="B1885" t="str">
            <v>Plate 1/2 ''</v>
          </cell>
          <cell r="C1885">
            <v>0</v>
          </cell>
          <cell r="D1885">
            <v>0</v>
          </cell>
          <cell r="E1885" t="str">
            <v>p2</v>
          </cell>
          <cell r="F1885">
            <v>469.58333333333326</v>
          </cell>
          <cell r="G1885">
            <v>84.53</v>
          </cell>
          <cell r="H1885">
            <v>0</v>
          </cell>
          <cell r="I1885">
            <v>24</v>
          </cell>
        </row>
        <row r="1886">
          <cell r="B1886" t="str">
            <v>Tornillería (para Vigas Girder)</v>
          </cell>
        </row>
        <row r="1887">
          <cell r="A1887">
            <v>0</v>
          </cell>
          <cell r="B1887" t="str">
            <v>Perno Ø  - A325   3/4'' x 1 3/4''</v>
          </cell>
          <cell r="C1887">
            <v>0</v>
          </cell>
          <cell r="D1887">
            <v>0</v>
          </cell>
          <cell r="E1887" t="str">
            <v>Ud</v>
          </cell>
          <cell r="F1887">
            <v>31.194915254237291</v>
          </cell>
          <cell r="G1887">
            <v>5.62</v>
          </cell>
          <cell r="H1887">
            <v>0</v>
          </cell>
          <cell r="I1887">
            <v>0</v>
          </cell>
        </row>
        <row r="1888">
          <cell r="B1888" t="str">
            <v>Perno Ø  - A325   3/4'' x 2 1/4''</v>
          </cell>
          <cell r="C1888">
            <v>0</v>
          </cell>
          <cell r="D1888">
            <v>0</v>
          </cell>
          <cell r="E1888" t="str">
            <v>Ud</v>
          </cell>
          <cell r="F1888">
            <v>33.33898305084746</v>
          </cell>
          <cell r="G1888">
            <v>6</v>
          </cell>
          <cell r="H1888">
            <v>0</v>
          </cell>
        </row>
        <row r="1889">
          <cell r="B1889" t="str">
            <v>Conectores de Cortante</v>
          </cell>
        </row>
        <row r="1890">
          <cell r="A1890">
            <v>0</v>
          </cell>
          <cell r="B1890" t="str">
            <v>Conectores de cortantes Ø 1/2'' x 3''</v>
          </cell>
          <cell r="C1890">
            <v>0</v>
          </cell>
          <cell r="D1890">
            <v>0</v>
          </cell>
          <cell r="E1890" t="str">
            <v>UD</v>
          </cell>
          <cell r="F1890">
            <v>42.37</v>
          </cell>
          <cell r="G1890">
            <v>7.63</v>
          </cell>
          <cell r="H1890">
            <v>0</v>
          </cell>
          <cell r="I1890">
            <v>0</v>
          </cell>
        </row>
        <row r="1891">
          <cell r="B1891" t="str">
            <v>Pinturas</v>
          </cell>
        </row>
        <row r="1892">
          <cell r="B1892" t="str">
            <v>Pintura Multi-Purpose Epoxy Haze Gray</v>
          </cell>
          <cell r="C1892">
            <v>0</v>
          </cell>
          <cell r="D1892">
            <v>0</v>
          </cell>
          <cell r="E1892" t="str">
            <v>cub</v>
          </cell>
          <cell r="F1892">
            <v>5925.0254237288136</v>
          </cell>
          <cell r="G1892">
            <v>1066.5</v>
          </cell>
          <cell r="H1892">
            <v>0</v>
          </cell>
        </row>
        <row r="1893">
          <cell r="B1893" t="str">
            <v>Pintura High Gloss Urethane Gris Perla</v>
          </cell>
          <cell r="C1893">
            <v>0</v>
          </cell>
          <cell r="D1893">
            <v>0</v>
          </cell>
          <cell r="E1893" t="str">
            <v>Gls</v>
          </cell>
          <cell r="F1893">
            <v>2154.5508474576272</v>
          </cell>
          <cell r="G1893">
            <v>387.82</v>
          </cell>
          <cell r="H1893">
            <v>0</v>
          </cell>
        </row>
        <row r="1894">
          <cell r="B1894" t="str">
            <v>Grout</v>
          </cell>
        </row>
        <row r="1895">
          <cell r="B1895" t="str">
            <v>Mortero Listo Grout 640 kg/cm²</v>
          </cell>
          <cell r="C1895">
            <v>0</v>
          </cell>
          <cell r="D1895">
            <v>0</v>
          </cell>
          <cell r="E1895" t="str">
            <v>fdas</v>
          </cell>
          <cell r="F1895">
            <v>650</v>
          </cell>
          <cell r="G1895">
            <v>117</v>
          </cell>
          <cell r="H1895">
            <v>0</v>
          </cell>
        </row>
        <row r="1896">
          <cell r="B1896" t="str">
            <v>Miscelaneos</v>
          </cell>
        </row>
        <row r="1897">
          <cell r="B1897" t="str">
            <v>Electrodo E70XX Universal 1/8''</v>
          </cell>
          <cell r="C1897">
            <v>0</v>
          </cell>
          <cell r="D1897">
            <v>0</v>
          </cell>
          <cell r="E1897" t="str">
            <v>Lbs</v>
          </cell>
          <cell r="F1897">
            <v>98</v>
          </cell>
          <cell r="G1897">
            <v>17.64</v>
          </cell>
          <cell r="H1897">
            <v>0</v>
          </cell>
        </row>
        <row r="1898">
          <cell r="B1898" t="str">
            <v>Acetileno 390</v>
          </cell>
          <cell r="C1898">
            <v>0</v>
          </cell>
          <cell r="D1898">
            <v>0</v>
          </cell>
          <cell r="E1898" t="str">
            <v>p3</v>
          </cell>
          <cell r="F1898">
            <v>9.6525423728813564</v>
          </cell>
          <cell r="G1898">
            <v>1.74</v>
          </cell>
          <cell r="H1898">
            <v>0</v>
          </cell>
        </row>
        <row r="1899">
          <cell r="B1899" t="str">
            <v>Oxigeno Industrial 220</v>
          </cell>
          <cell r="C1899">
            <v>0</v>
          </cell>
          <cell r="D1899">
            <v>0</v>
          </cell>
          <cell r="E1899" t="str">
            <v>p3</v>
          </cell>
          <cell r="F1899">
            <v>2.6864406779661016</v>
          </cell>
          <cell r="G1899">
            <v>0.48</v>
          </cell>
          <cell r="H1899">
            <v>0</v>
          </cell>
        </row>
        <row r="1900">
          <cell r="B1900" t="str">
            <v>Disco p/ esmerilar</v>
          </cell>
          <cell r="C1900">
            <v>0</v>
          </cell>
          <cell r="D1900">
            <v>0</v>
          </cell>
          <cell r="E1900" t="str">
            <v>Ud</v>
          </cell>
          <cell r="F1900">
            <v>150</v>
          </cell>
          <cell r="G1900">
            <v>27</v>
          </cell>
          <cell r="H1900">
            <v>0</v>
          </cell>
        </row>
        <row r="1901">
          <cell r="B1901" t="str">
            <v>Mano de Obra</v>
          </cell>
        </row>
        <row r="1902">
          <cell r="B1902" t="str">
            <v>Frabricación</v>
          </cell>
        </row>
        <row r="1903">
          <cell r="B1903" t="str">
            <v>SandBlasting Superficie Metálicas</v>
          </cell>
          <cell r="C1903">
            <v>0</v>
          </cell>
          <cell r="D1903">
            <v>0</v>
          </cell>
          <cell r="E1903" t="str">
            <v>m2</v>
          </cell>
          <cell r="F1903">
            <v>169.5</v>
          </cell>
          <cell r="G1903">
            <v>30.51</v>
          </cell>
          <cell r="H1903">
            <v>0</v>
          </cell>
        </row>
        <row r="1904">
          <cell r="B1904" t="str">
            <v>Fabricación Estructura Metalica - Columna</v>
          </cell>
          <cell r="C1904">
            <v>0</v>
          </cell>
          <cell r="D1904">
            <v>0</v>
          </cell>
          <cell r="E1904" t="str">
            <v>ton</v>
          </cell>
          <cell r="F1904">
            <v>11999.999999999998</v>
          </cell>
          <cell r="G1904">
            <v>2160</v>
          </cell>
          <cell r="H1904">
            <v>0</v>
          </cell>
        </row>
        <row r="1905">
          <cell r="B1905" t="str">
            <v>Fabricación Estructura Metalica - Placa</v>
          </cell>
          <cell r="C1905">
            <v>0</v>
          </cell>
          <cell r="D1905">
            <v>0</v>
          </cell>
          <cell r="E1905" t="str">
            <v>ton</v>
          </cell>
          <cell r="F1905">
            <v>22000</v>
          </cell>
          <cell r="G1905">
            <v>3960</v>
          </cell>
          <cell r="H1905">
            <v>0</v>
          </cell>
        </row>
        <row r="1906">
          <cell r="B1906" t="str">
            <v>Pintura de Taller</v>
          </cell>
        </row>
        <row r="1907">
          <cell r="B1907" t="str">
            <v>MO-1001-12 [PEM] Pintor Estructura Metálica</v>
          </cell>
          <cell r="C1907">
            <v>0</v>
          </cell>
          <cell r="D1907">
            <v>0</v>
          </cell>
          <cell r="E1907" t="str">
            <v>Día</v>
          </cell>
          <cell r="F1907">
            <v>737.38099547511399</v>
          </cell>
          <cell r="G1907">
            <v>132.72999999999999</v>
          </cell>
          <cell r="H1907">
            <v>0</v>
          </cell>
        </row>
        <row r="1908">
          <cell r="B1908" t="str">
            <v>MO-1001-14 [AyEM] Ayudante Estructuras Metálica</v>
          </cell>
          <cell r="C1908">
            <v>0</v>
          </cell>
          <cell r="D1908">
            <v>0</v>
          </cell>
          <cell r="E1908" t="str">
            <v>Día</v>
          </cell>
          <cell r="F1908">
            <v>866.50045248868685</v>
          </cell>
          <cell r="G1908">
            <v>155.97</v>
          </cell>
          <cell r="H1908">
            <v>0</v>
          </cell>
        </row>
        <row r="1909">
          <cell r="B1909" t="str">
            <v>Servicios, Herramientas y Equipos</v>
          </cell>
        </row>
        <row r="1910">
          <cell r="B1910" t="str">
            <v>Compresor p/ Pintura</v>
          </cell>
          <cell r="C1910">
            <v>0</v>
          </cell>
          <cell r="D1910">
            <v>0</v>
          </cell>
          <cell r="E1910" t="str">
            <v>Hr</v>
          </cell>
          <cell r="F1910">
            <v>63.56</v>
          </cell>
          <cell r="G1910">
            <v>11.44</v>
          </cell>
          <cell r="H1910">
            <v>0</v>
          </cell>
        </row>
        <row r="1911">
          <cell r="A1911">
            <v>121.25</v>
          </cell>
          <cell r="B1911" t="str">
            <v>Columna W12x30 de 4.44 m + Placa Base Plate 3/4 '' + Esparragos y Pernos: Perno ø 3/4'' x 12'' F1554 A36 (8)ud ( incluye Frabricación &amp; Pintura de Taller)</v>
          </cell>
          <cell r="C1911">
            <v>0</v>
          </cell>
          <cell r="E1911" t="str">
            <v>Ud</v>
          </cell>
          <cell r="G1911" t="e">
            <v>#DIV/0!</v>
          </cell>
          <cell r="I1911" t="e">
            <v>#DIV/0!</v>
          </cell>
        </row>
        <row r="1913">
          <cell r="A1913">
            <v>122.25</v>
          </cell>
          <cell r="B1913" t="str">
            <v>Análisis de Precio Unitario de 0.00 Ud de Columna W12x30 de 4.22 m + Placa Base Plate 3/4 '' + Esparragos y Pernos: Perno ø 3/4'' x 12'' F1554 A36 (8)ud ( incluye Frabricación &amp; Pintura de Taller):</v>
          </cell>
          <cell r="H1913" t="str">
            <v>Motorlobby</v>
          </cell>
        </row>
        <row r="1914">
          <cell r="B1914" t="str">
            <v>Materiales</v>
          </cell>
        </row>
        <row r="1915">
          <cell r="A1915" t="str">
            <v>lbm</v>
          </cell>
          <cell r="B1915" t="str">
            <v>Columna</v>
          </cell>
          <cell r="C1915">
            <v>4.22</v>
          </cell>
          <cell r="D1915" t="str">
            <v>m</v>
          </cell>
          <cell r="I1915" t="str">
            <v>perimeter</v>
          </cell>
        </row>
        <row r="1916">
          <cell r="A1916">
            <v>30</v>
          </cell>
          <cell r="B1916" t="str">
            <v>W12x30</v>
          </cell>
          <cell r="C1916">
            <v>0</v>
          </cell>
          <cell r="D1916">
            <v>0</v>
          </cell>
          <cell r="E1916" t="str">
            <v>pl</v>
          </cell>
          <cell r="F1916">
            <v>810</v>
          </cell>
          <cell r="G1916">
            <v>145.80000000000001</v>
          </cell>
          <cell r="H1916">
            <v>0</v>
          </cell>
          <cell r="I1916">
            <v>4.1366666666666667</v>
          </cell>
        </row>
        <row r="1917">
          <cell r="B1917" t="str">
            <v>Placa Base</v>
          </cell>
        </row>
        <row r="1918">
          <cell r="A1918">
            <v>30.625</v>
          </cell>
          <cell r="B1918" t="str">
            <v>Plate 3/4 ''</v>
          </cell>
          <cell r="C1918">
            <v>0</v>
          </cell>
          <cell r="D1918">
            <v>0</v>
          </cell>
          <cell r="E1918" t="str">
            <v>p2</v>
          </cell>
          <cell r="F1918">
            <v>704.375</v>
          </cell>
          <cell r="G1918">
            <v>126.79</v>
          </cell>
          <cell r="H1918">
            <v>0</v>
          </cell>
          <cell r="I1918">
            <v>2</v>
          </cell>
        </row>
        <row r="1919">
          <cell r="B1919" t="str">
            <v>Esparragos y Pernos:</v>
          </cell>
          <cell r="C1919">
            <v>8</v>
          </cell>
        </row>
        <row r="1920">
          <cell r="A1920">
            <v>0</v>
          </cell>
          <cell r="B1920" t="str">
            <v>Perno ø 3/4'' x 12'' F1554 A36</v>
          </cell>
          <cell r="C1920">
            <v>0</v>
          </cell>
          <cell r="D1920">
            <v>0</v>
          </cell>
          <cell r="E1920" t="str">
            <v>Ud</v>
          </cell>
          <cell r="F1920">
            <v>135</v>
          </cell>
          <cell r="G1920">
            <v>24.3</v>
          </cell>
          <cell r="H1920">
            <v>0</v>
          </cell>
        </row>
        <row r="1921">
          <cell r="B1921" t="str">
            <v>Conexión Shear plate</v>
          </cell>
        </row>
        <row r="1922">
          <cell r="A1922">
            <v>20.416666666666664</v>
          </cell>
          <cell r="B1922" t="str">
            <v>Plate 1/2 ''</v>
          </cell>
          <cell r="C1922">
            <v>0</v>
          </cell>
          <cell r="D1922">
            <v>0</v>
          </cell>
          <cell r="E1922" t="str">
            <v>p2</v>
          </cell>
          <cell r="F1922">
            <v>469.58333333333326</v>
          </cell>
          <cell r="G1922">
            <v>84.53</v>
          </cell>
          <cell r="H1922">
            <v>0</v>
          </cell>
          <cell r="I1922">
            <v>24</v>
          </cell>
        </row>
        <row r="1923">
          <cell r="B1923" t="str">
            <v>Tornillería (para Vigas Girder)</v>
          </cell>
        </row>
        <row r="1924">
          <cell r="A1924">
            <v>0</v>
          </cell>
          <cell r="B1924" t="str">
            <v>Perno Ø  - A325   3/4'' x 1 3/4''</v>
          </cell>
          <cell r="C1924">
            <v>0</v>
          </cell>
          <cell r="D1924">
            <v>0</v>
          </cell>
          <cell r="E1924" t="str">
            <v>Ud</v>
          </cell>
          <cell r="F1924">
            <v>31.194915254237291</v>
          </cell>
          <cell r="G1924">
            <v>5.62</v>
          </cell>
          <cell r="H1924">
            <v>0</v>
          </cell>
          <cell r="I1924">
            <v>0</v>
          </cell>
        </row>
        <row r="1925">
          <cell r="B1925" t="str">
            <v>Perno Ø  - A325   3/4'' x 2 1/4''</v>
          </cell>
          <cell r="C1925">
            <v>0</v>
          </cell>
          <cell r="D1925">
            <v>0</v>
          </cell>
          <cell r="E1925" t="str">
            <v>Ud</v>
          </cell>
          <cell r="F1925">
            <v>33.33898305084746</v>
          </cell>
          <cell r="G1925">
            <v>6</v>
          </cell>
          <cell r="H1925">
            <v>0</v>
          </cell>
        </row>
        <row r="1926">
          <cell r="B1926" t="str">
            <v>Conectores de Cortante</v>
          </cell>
        </row>
        <row r="1927">
          <cell r="A1927">
            <v>0</v>
          </cell>
          <cell r="B1927" t="str">
            <v>Conectores de cortantes Ø 1/2'' x 3''</v>
          </cell>
          <cell r="C1927">
            <v>0</v>
          </cell>
          <cell r="D1927">
            <v>0</v>
          </cell>
          <cell r="E1927" t="str">
            <v>UD</v>
          </cell>
          <cell r="F1927">
            <v>42.37</v>
          </cell>
          <cell r="G1927">
            <v>7.63</v>
          </cell>
          <cell r="H1927">
            <v>0</v>
          </cell>
          <cell r="I1927">
            <v>0</v>
          </cell>
        </row>
        <row r="1928">
          <cell r="B1928" t="str">
            <v>Pinturas</v>
          </cell>
        </row>
        <row r="1929">
          <cell r="B1929" t="str">
            <v>Pintura Multi-Purpose Epoxy Haze Gray</v>
          </cell>
          <cell r="C1929">
            <v>0</v>
          </cell>
          <cell r="D1929">
            <v>0</v>
          </cell>
          <cell r="E1929" t="str">
            <v>cub</v>
          </cell>
          <cell r="F1929">
            <v>5925.0254237288136</v>
          </cell>
          <cell r="G1929">
            <v>1066.5</v>
          </cell>
          <cell r="H1929">
            <v>0</v>
          </cell>
        </row>
        <row r="1930">
          <cell r="B1930" t="str">
            <v>Pintura High Gloss Urethane Gris Perla</v>
          </cell>
          <cell r="C1930">
            <v>0</v>
          </cell>
          <cell r="D1930">
            <v>0</v>
          </cell>
          <cell r="E1930" t="str">
            <v>Gls</v>
          </cell>
          <cell r="F1930">
            <v>2154.5508474576272</v>
          </cell>
          <cell r="G1930">
            <v>387.82</v>
          </cell>
          <cell r="H1930">
            <v>0</v>
          </cell>
        </row>
        <row r="1931">
          <cell r="B1931" t="str">
            <v>Grout</v>
          </cell>
        </row>
        <row r="1932">
          <cell r="B1932" t="str">
            <v>Mortero Listo Grout 640 kg/cm²</v>
          </cell>
          <cell r="C1932">
            <v>0</v>
          </cell>
          <cell r="D1932">
            <v>0</v>
          </cell>
          <cell r="E1932" t="str">
            <v>fdas</v>
          </cell>
          <cell r="F1932">
            <v>650</v>
          </cell>
          <cell r="G1932">
            <v>117</v>
          </cell>
          <cell r="H1932">
            <v>0</v>
          </cell>
        </row>
        <row r="1933">
          <cell r="B1933" t="str">
            <v>Miscelaneos</v>
          </cell>
        </row>
        <row r="1934">
          <cell r="B1934" t="str">
            <v>Electrodo E70XX Universal 1/8''</v>
          </cell>
          <cell r="C1934">
            <v>0</v>
          </cell>
          <cell r="D1934">
            <v>0</v>
          </cell>
          <cell r="E1934" t="str">
            <v>Lbs</v>
          </cell>
          <cell r="F1934">
            <v>98</v>
          </cell>
          <cell r="G1934">
            <v>17.64</v>
          </cell>
          <cell r="H1934">
            <v>0</v>
          </cell>
        </row>
        <row r="1935">
          <cell r="B1935" t="str">
            <v>Acetileno 390</v>
          </cell>
          <cell r="C1935">
            <v>0</v>
          </cell>
          <cell r="D1935">
            <v>0</v>
          </cell>
          <cell r="E1935" t="str">
            <v>p3</v>
          </cell>
          <cell r="F1935">
            <v>9.6525423728813564</v>
          </cell>
          <cell r="G1935">
            <v>1.74</v>
          </cell>
          <cell r="H1935">
            <v>0</v>
          </cell>
        </row>
        <row r="1936">
          <cell r="B1936" t="str">
            <v>Oxigeno Industrial 220</v>
          </cell>
          <cell r="C1936">
            <v>0</v>
          </cell>
          <cell r="D1936">
            <v>0</v>
          </cell>
          <cell r="E1936" t="str">
            <v>p3</v>
          </cell>
          <cell r="F1936">
            <v>2.6864406779661016</v>
          </cell>
          <cell r="G1936">
            <v>0.48</v>
          </cell>
          <cell r="H1936">
            <v>0</v>
          </cell>
        </row>
        <row r="1937">
          <cell r="B1937" t="str">
            <v>Disco p/ esmerilar</v>
          </cell>
          <cell r="C1937">
            <v>0</v>
          </cell>
          <cell r="D1937">
            <v>0</v>
          </cell>
          <cell r="E1937" t="str">
            <v>Ud</v>
          </cell>
          <cell r="F1937">
            <v>150</v>
          </cell>
          <cell r="G1937">
            <v>27</v>
          </cell>
          <cell r="H1937">
            <v>0</v>
          </cell>
        </row>
        <row r="1938">
          <cell r="B1938" t="str">
            <v>Mano de Obra</v>
          </cell>
        </row>
        <row r="1939">
          <cell r="B1939" t="str">
            <v>Frabricación</v>
          </cell>
        </row>
        <row r="1940">
          <cell r="B1940" t="str">
            <v>SandBlasting Superficie Metálicas</v>
          </cell>
          <cell r="C1940">
            <v>0</v>
          </cell>
          <cell r="D1940">
            <v>0</v>
          </cell>
          <cell r="E1940" t="str">
            <v>m2</v>
          </cell>
          <cell r="F1940">
            <v>169.5</v>
          </cell>
          <cell r="G1940">
            <v>30.51</v>
          </cell>
          <cell r="H1940">
            <v>0</v>
          </cell>
        </row>
        <row r="1941">
          <cell r="B1941" t="str">
            <v>Fabricación Estructura Metalica - Columna</v>
          </cell>
          <cell r="C1941">
            <v>0</v>
          </cell>
          <cell r="D1941">
            <v>0</v>
          </cell>
          <cell r="E1941" t="str">
            <v>ton</v>
          </cell>
          <cell r="F1941">
            <v>11999.999999999998</v>
          </cell>
          <cell r="G1941">
            <v>2160</v>
          </cell>
          <cell r="H1941">
            <v>0</v>
          </cell>
        </row>
        <row r="1942">
          <cell r="B1942" t="str">
            <v>Fabricación Estructura Metalica - Placa</v>
          </cell>
          <cell r="C1942">
            <v>0</v>
          </cell>
          <cell r="D1942">
            <v>0</v>
          </cell>
          <cell r="E1942" t="str">
            <v>ton</v>
          </cell>
          <cell r="F1942">
            <v>22000</v>
          </cell>
          <cell r="G1942">
            <v>3960</v>
          </cell>
          <cell r="H1942">
            <v>0</v>
          </cell>
        </row>
        <row r="1943">
          <cell r="B1943" t="str">
            <v>Pintura de Taller</v>
          </cell>
        </row>
        <row r="1944">
          <cell r="B1944" t="str">
            <v>MO-1001-12 [PEM] Pintor Estructura Metálica</v>
          </cell>
          <cell r="C1944">
            <v>0</v>
          </cell>
          <cell r="D1944">
            <v>0</v>
          </cell>
          <cell r="E1944" t="str">
            <v>Día</v>
          </cell>
          <cell r="F1944">
            <v>737.38099547511399</v>
          </cell>
          <cell r="G1944">
            <v>132.72999999999999</v>
          </cell>
          <cell r="H1944">
            <v>0</v>
          </cell>
        </row>
        <row r="1945">
          <cell r="B1945" t="str">
            <v>MO-1001-14 [AyEM] Ayudante Estructuras Metálica</v>
          </cell>
          <cell r="C1945">
            <v>0</v>
          </cell>
          <cell r="D1945">
            <v>0</v>
          </cell>
          <cell r="E1945" t="str">
            <v>Día</v>
          </cell>
          <cell r="F1945">
            <v>866.50045248868685</v>
          </cell>
          <cell r="G1945">
            <v>155.97</v>
          </cell>
          <cell r="H1945">
            <v>0</v>
          </cell>
        </row>
        <row r="1946">
          <cell r="B1946" t="str">
            <v>Servicios, Herramientas y Equipos</v>
          </cell>
        </row>
        <row r="1947">
          <cell r="B1947" t="str">
            <v>Compresor p/ Pintura</v>
          </cell>
          <cell r="C1947">
            <v>0</v>
          </cell>
          <cell r="D1947">
            <v>0</v>
          </cell>
          <cell r="E1947" t="str">
            <v>Hr</v>
          </cell>
          <cell r="F1947">
            <v>63.56</v>
          </cell>
          <cell r="G1947">
            <v>11.44</v>
          </cell>
          <cell r="H1947">
            <v>0</v>
          </cell>
        </row>
        <row r="1948">
          <cell r="A1948">
            <v>122.25</v>
          </cell>
          <cell r="B1948" t="str">
            <v>Columna W12x30 de 4.22 m + Placa Base Plate 3/4 '' + Esparragos y Pernos: Perno ø 3/4'' x 12'' F1554 A36 (8)ud ( incluye Frabricación &amp; Pintura de Taller)</v>
          </cell>
          <cell r="C1948">
            <v>0</v>
          </cell>
          <cell r="E1948" t="str">
            <v>Ud</v>
          </cell>
          <cell r="G1948" t="e">
            <v>#DIV/0!</v>
          </cell>
          <cell r="I1948" t="e">
            <v>#DIV/0!</v>
          </cell>
        </row>
        <row r="1950">
          <cell r="A1950">
            <v>123.25</v>
          </cell>
          <cell r="B1950" t="str">
            <v>Análisis de Precio Unitario de 0.00 Ud de Viga Principal W16x31 de 3.52 m + Conexión a Momento y Cortante Viga - Col [ W16 @ W12 ] - { Patin } + Conexión a Momento y Cortante Viga - Col [ W16 @ W12 ] - { Alma } ( incluye Frabricación &amp; Pintura de Taller):</v>
          </cell>
          <cell r="H1950" t="str">
            <v>Motorlobby</v>
          </cell>
        </row>
        <row r="1951">
          <cell r="B1951" t="str">
            <v>Materiales</v>
          </cell>
        </row>
        <row r="1952">
          <cell r="A1952" t="str">
            <v>lbm</v>
          </cell>
          <cell r="B1952" t="str">
            <v>Viga Principal</v>
          </cell>
          <cell r="C1952">
            <v>3.52</v>
          </cell>
          <cell r="D1952" t="str">
            <v>m</v>
          </cell>
          <cell r="I1952" t="str">
            <v>perimeter</v>
          </cell>
        </row>
        <row r="1953">
          <cell r="A1953">
            <v>31</v>
          </cell>
          <cell r="B1953" t="str">
            <v>W16x31</v>
          </cell>
          <cell r="C1953">
            <v>0</v>
          </cell>
          <cell r="D1953">
            <v>0</v>
          </cell>
          <cell r="E1953" t="str">
            <v>pl</v>
          </cell>
          <cell r="F1953">
            <v>656.89</v>
          </cell>
          <cell r="G1953">
            <v>118.24</v>
          </cell>
          <cell r="H1953">
            <v>0</v>
          </cell>
          <cell r="I1953">
            <v>4.4016666666666664</v>
          </cell>
        </row>
        <row r="1954">
          <cell r="B1954" t="str">
            <v>Conexión Moment Plate</v>
          </cell>
        </row>
        <row r="1955">
          <cell r="A1955">
            <v>0</v>
          </cell>
          <cell r="B1955" t="str">
            <v>Conexión a Momento y Cortante Viga - Col [ W16 @ W12 ] - { Patin }</v>
          </cell>
          <cell r="C1955">
            <v>0</v>
          </cell>
          <cell r="D1955">
            <v>0</v>
          </cell>
          <cell r="E1955" t="str">
            <v>Ud</v>
          </cell>
          <cell r="F1955">
            <v>13955.75</v>
          </cell>
          <cell r="G1955">
            <v>0</v>
          </cell>
          <cell r="H1955">
            <v>0</v>
          </cell>
          <cell r="I1955">
            <v>0</v>
          </cell>
        </row>
        <row r="1956">
          <cell r="A1956">
            <v>0</v>
          </cell>
          <cell r="B1956" t="str">
            <v>Conexión a Momento y Cortante Viga - Col [ W16 @ W12 ] - { Alma }</v>
          </cell>
          <cell r="C1956">
            <v>0</v>
          </cell>
          <cell r="D1956">
            <v>0</v>
          </cell>
          <cell r="E1956" t="str">
            <v>Ud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A1957">
            <v>0</v>
          </cell>
          <cell r="B1957" t="str">
            <v>Conexión a Momento y Cortante Viga - Col [ W16 @ W12 ] - { Alma }</v>
          </cell>
          <cell r="C1957">
            <v>0</v>
          </cell>
          <cell r="D1957">
            <v>0</v>
          </cell>
          <cell r="E1957" t="str">
            <v>Ud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B1958" t="str">
            <v>Mano de Obra</v>
          </cell>
        </row>
        <row r="1959">
          <cell r="B1959" t="str">
            <v>Frabricación</v>
          </cell>
        </row>
        <row r="1960">
          <cell r="B1960" t="str">
            <v>SandBlasting Superficie Metálicas</v>
          </cell>
          <cell r="C1960">
            <v>0</v>
          </cell>
          <cell r="D1960">
            <v>0</v>
          </cell>
          <cell r="E1960" t="str">
            <v>m2</v>
          </cell>
          <cell r="F1960">
            <v>169.5</v>
          </cell>
          <cell r="G1960">
            <v>30.51</v>
          </cell>
          <cell r="H1960">
            <v>0</v>
          </cell>
        </row>
        <row r="1961">
          <cell r="B1961" t="str">
            <v>Fabricación Estructura Metalica - Viga</v>
          </cell>
          <cell r="C1961">
            <v>0</v>
          </cell>
          <cell r="D1961">
            <v>0</v>
          </cell>
          <cell r="E1961" t="str">
            <v>ton</v>
          </cell>
          <cell r="F1961">
            <v>11999.999999999998</v>
          </cell>
          <cell r="G1961">
            <v>2160</v>
          </cell>
          <cell r="H1961">
            <v>0</v>
          </cell>
        </row>
        <row r="1962">
          <cell r="B1962" t="str">
            <v>Fabricación Estructura Metalica - Placa</v>
          </cell>
          <cell r="C1962">
            <v>0</v>
          </cell>
          <cell r="D1962">
            <v>0</v>
          </cell>
          <cell r="E1962" t="str">
            <v>ton</v>
          </cell>
          <cell r="F1962">
            <v>22000</v>
          </cell>
          <cell r="G1962">
            <v>3960</v>
          </cell>
          <cell r="H1962">
            <v>0</v>
          </cell>
        </row>
        <row r="1963">
          <cell r="B1963" t="str">
            <v>Pintura de Taller</v>
          </cell>
        </row>
        <row r="1964">
          <cell r="B1964" t="str">
            <v>MO-1001-12 [PEM] Pintor Estructura Metálica</v>
          </cell>
          <cell r="C1964">
            <v>0</v>
          </cell>
          <cell r="D1964">
            <v>0</v>
          </cell>
          <cell r="E1964" t="str">
            <v>Día</v>
          </cell>
          <cell r="F1964">
            <v>737.38099547511399</v>
          </cell>
          <cell r="G1964">
            <v>132.72999999999999</v>
          </cell>
          <cell r="H1964">
            <v>0</v>
          </cell>
        </row>
        <row r="1965">
          <cell r="B1965" t="str">
            <v>MO-1001-14 [AyEM] Ayudante Estructuras Metálica</v>
          </cell>
          <cell r="C1965">
            <v>0</v>
          </cell>
          <cell r="D1965">
            <v>0</v>
          </cell>
          <cell r="E1965" t="str">
            <v>Día</v>
          </cell>
          <cell r="F1965">
            <v>866.50045248868685</v>
          </cell>
          <cell r="G1965">
            <v>155.97</v>
          </cell>
          <cell r="H1965">
            <v>0</v>
          </cell>
        </row>
        <row r="1966">
          <cell r="B1966" t="str">
            <v>Servicios, Herramientas y Equipos</v>
          </cell>
        </row>
        <row r="1967">
          <cell r="B1967" t="str">
            <v>Compresor p/ Pintura</v>
          </cell>
          <cell r="C1967">
            <v>0</v>
          </cell>
          <cell r="D1967">
            <v>0</v>
          </cell>
          <cell r="E1967" t="str">
            <v>Hr</v>
          </cell>
          <cell r="F1967">
            <v>63.56</v>
          </cell>
          <cell r="G1967">
            <v>11.44</v>
          </cell>
          <cell r="H1967">
            <v>0</v>
          </cell>
        </row>
        <row r="1968">
          <cell r="A1968">
            <v>123.25</v>
          </cell>
          <cell r="B1968" t="str">
            <v>Viga Principal W16x31 de 3.52 m + Conexión a Momento y Cortante Viga - Col [ W16 @ W12 ] - { Patin } + Conexión a Momento y Cortante Viga - Col [ W16 @ W12 ] - { Alma } ( incluye Frabricación &amp; Pintura de Taller)</v>
          </cell>
          <cell r="C1968">
            <v>0</v>
          </cell>
          <cell r="E1968" t="str">
            <v>Ud</v>
          </cell>
          <cell r="G1968" t="e">
            <v>#DIV/0!</v>
          </cell>
          <cell r="I1968" t="e">
            <v>#DIV/0!</v>
          </cell>
        </row>
        <row r="1970">
          <cell r="A1970">
            <v>124.25</v>
          </cell>
          <cell r="B1970" t="str">
            <v>Análisis de Precio Unitario de 0.00 Ud de Viga Principal W16x31 de 3.50 m + Conexión a Momento y Cortante Viga - Col [ W16 @ W12 ] - { Patin } + Conexión a Momento y Cortante Viga - Col [ W16 @ W12 ] - { Alma } ( incluye Frabricación &amp; Pintura de Taller):</v>
          </cell>
          <cell r="H1970" t="str">
            <v>Motorlobby</v>
          </cell>
        </row>
        <row r="1971">
          <cell r="B1971" t="str">
            <v>Materiales</v>
          </cell>
        </row>
        <row r="1972">
          <cell r="A1972" t="str">
            <v>lbm</v>
          </cell>
          <cell r="B1972" t="str">
            <v>Viga Principal</v>
          </cell>
          <cell r="C1972">
            <v>3.5</v>
          </cell>
          <cell r="D1972" t="str">
            <v>m</v>
          </cell>
          <cell r="I1972" t="str">
            <v>perimeter</v>
          </cell>
        </row>
        <row r="1973">
          <cell r="A1973">
            <v>31</v>
          </cell>
          <cell r="B1973" t="str">
            <v>W16x31</v>
          </cell>
          <cell r="C1973">
            <v>0</v>
          </cell>
          <cell r="D1973">
            <v>0</v>
          </cell>
          <cell r="E1973" t="str">
            <v>pl</v>
          </cell>
          <cell r="F1973">
            <v>656.89</v>
          </cell>
          <cell r="G1973">
            <v>118.24</v>
          </cell>
          <cell r="H1973">
            <v>0</v>
          </cell>
          <cell r="I1973">
            <v>4.4016666666666664</v>
          </cell>
        </row>
        <row r="1974">
          <cell r="B1974" t="str">
            <v>Conexión Moment Plate</v>
          </cell>
        </row>
        <row r="1975">
          <cell r="A1975">
            <v>0</v>
          </cell>
          <cell r="B1975" t="str">
            <v>Conexión a Momento y Cortante Viga - Col [ W16 @ W12 ] - { Patin }</v>
          </cell>
          <cell r="C1975">
            <v>0</v>
          </cell>
          <cell r="D1975">
            <v>0</v>
          </cell>
          <cell r="E1975" t="str">
            <v>Ud</v>
          </cell>
          <cell r="F1975">
            <v>13955.75</v>
          </cell>
          <cell r="G1975">
            <v>0</v>
          </cell>
          <cell r="H1975">
            <v>0</v>
          </cell>
          <cell r="I1975">
            <v>0</v>
          </cell>
        </row>
        <row r="1976">
          <cell r="A1976">
            <v>0</v>
          </cell>
          <cell r="B1976" t="str">
            <v>Conexión a Momento y Cortante Viga - Col [ W16 @ W12 ] - { Alma }</v>
          </cell>
          <cell r="C1976">
            <v>0</v>
          </cell>
          <cell r="D1976">
            <v>0</v>
          </cell>
          <cell r="E1976" t="str">
            <v>Ud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</row>
        <row r="1977">
          <cell r="A1977">
            <v>0</v>
          </cell>
          <cell r="B1977" t="str">
            <v>Conexión a Momento y Cortante Viga - Viga [ W16 @ W16 ]</v>
          </cell>
          <cell r="C1977">
            <v>0</v>
          </cell>
          <cell r="D1977">
            <v>0</v>
          </cell>
          <cell r="E1977" t="str">
            <v>Ud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B1978" t="str">
            <v>Mano de Obra</v>
          </cell>
        </row>
        <row r="1979">
          <cell r="B1979" t="str">
            <v>Frabricación</v>
          </cell>
        </row>
        <row r="1980">
          <cell r="B1980" t="str">
            <v>SandBlasting Superficie Metálicas</v>
          </cell>
          <cell r="C1980">
            <v>0</v>
          </cell>
          <cell r="D1980">
            <v>0</v>
          </cell>
          <cell r="E1980" t="str">
            <v>m2</v>
          </cell>
          <cell r="F1980">
            <v>169.5</v>
          </cell>
          <cell r="G1980">
            <v>30.51</v>
          </cell>
          <cell r="H1980">
            <v>0</v>
          </cell>
        </row>
        <row r="1981">
          <cell r="B1981" t="str">
            <v>Fabricación Estructura Metalica - Viga</v>
          </cell>
          <cell r="C1981">
            <v>0</v>
          </cell>
          <cell r="D1981">
            <v>0</v>
          </cell>
          <cell r="E1981" t="str">
            <v>ton</v>
          </cell>
          <cell r="F1981">
            <v>11999.999999999998</v>
          </cell>
          <cell r="G1981">
            <v>2160</v>
          </cell>
          <cell r="H1981">
            <v>0</v>
          </cell>
        </row>
        <row r="1982">
          <cell r="B1982" t="str">
            <v>Fabricación Estructura Metalica - Placa</v>
          </cell>
          <cell r="C1982">
            <v>0</v>
          </cell>
          <cell r="D1982">
            <v>0</v>
          </cell>
          <cell r="E1982" t="str">
            <v>ton</v>
          </cell>
          <cell r="F1982">
            <v>22000</v>
          </cell>
          <cell r="G1982">
            <v>3960</v>
          </cell>
          <cell r="H1982">
            <v>0</v>
          </cell>
        </row>
        <row r="1983">
          <cell r="B1983" t="str">
            <v>Pintura de Taller</v>
          </cell>
        </row>
        <row r="1984">
          <cell r="B1984" t="str">
            <v>MO-1001-12 [PEM] Pintor Estructura Metálica</v>
          </cell>
          <cell r="C1984">
            <v>0</v>
          </cell>
          <cell r="D1984">
            <v>0</v>
          </cell>
          <cell r="E1984" t="str">
            <v>Día</v>
          </cell>
          <cell r="F1984">
            <v>737.38099547511399</v>
          </cell>
          <cell r="G1984">
            <v>132.72999999999999</v>
          </cell>
          <cell r="H1984">
            <v>0</v>
          </cell>
        </row>
        <row r="1985">
          <cell r="B1985" t="str">
            <v>MO-1001-14 [AyEM] Ayudante Estructuras Metálica</v>
          </cell>
          <cell r="C1985">
            <v>0</v>
          </cell>
          <cell r="D1985">
            <v>0</v>
          </cell>
          <cell r="E1985" t="str">
            <v>Día</v>
          </cell>
          <cell r="F1985">
            <v>866.50045248868685</v>
          </cell>
          <cell r="G1985">
            <v>155.97</v>
          </cell>
          <cell r="H1985">
            <v>0</v>
          </cell>
        </row>
        <row r="1986">
          <cell r="B1986" t="str">
            <v>Servicios, Herramientas y Equipos</v>
          </cell>
        </row>
        <row r="1987">
          <cell r="B1987" t="str">
            <v>Compresor p/ Pintura</v>
          </cell>
          <cell r="C1987">
            <v>0</v>
          </cell>
          <cell r="D1987">
            <v>0</v>
          </cell>
          <cell r="E1987" t="str">
            <v>Hr</v>
          </cell>
          <cell r="F1987">
            <v>63.56</v>
          </cell>
          <cell r="G1987">
            <v>11.44</v>
          </cell>
          <cell r="H1987">
            <v>0</v>
          </cell>
        </row>
        <row r="1988">
          <cell r="A1988">
            <v>124.25</v>
          </cell>
          <cell r="B1988" t="str">
            <v>Viga Principal W16x31 de 3.50 m + Conexión a Momento y Cortante Viga - Col [ W16 @ W12 ] - { Patin } + Conexión a Momento y Cortante Viga - Col [ W16 @ W12 ] - { Alma } ( incluye Frabricación &amp; Pintura de Taller)</v>
          </cell>
          <cell r="C1988">
            <v>0</v>
          </cell>
          <cell r="E1988" t="str">
            <v>Ud</v>
          </cell>
          <cell r="G1988" t="e">
            <v>#DIV/0!</v>
          </cell>
          <cell r="I1988" t="e">
            <v>#DIV/0!</v>
          </cell>
        </row>
        <row r="1990">
          <cell r="A1990">
            <v>125.25</v>
          </cell>
          <cell r="B1990" t="str">
            <v>Análisis de Precio Unitario de 0.00 Ud de Viga Principal W16x31 de 2.40 m + Conexión a Momento y Cortante Viga - Col [ W16 @ W12 ] - { Patin } + Conexión a Momento y Cortante Viga - Col [ W16 @ W12 ] - { Alma } ( incluye Frabricación &amp; Pintura de Taller):</v>
          </cell>
          <cell r="H1990" t="str">
            <v>Motorlobby</v>
          </cell>
        </row>
        <row r="1991">
          <cell r="B1991" t="str">
            <v>Materiales</v>
          </cell>
        </row>
        <row r="1992">
          <cell r="A1992" t="str">
            <v>lbm</v>
          </cell>
          <cell r="B1992" t="str">
            <v>Viga Principal</v>
          </cell>
          <cell r="C1992">
            <v>2.4</v>
          </cell>
          <cell r="D1992" t="str">
            <v>m</v>
          </cell>
          <cell r="I1992" t="str">
            <v>perimeter</v>
          </cell>
        </row>
        <row r="1993">
          <cell r="A1993">
            <v>31</v>
          </cell>
          <cell r="B1993" t="str">
            <v>W16x31</v>
          </cell>
          <cell r="C1993">
            <v>0</v>
          </cell>
          <cell r="D1993">
            <v>0</v>
          </cell>
          <cell r="E1993" t="str">
            <v>pl</v>
          </cell>
          <cell r="F1993">
            <v>656.89</v>
          </cell>
          <cell r="G1993">
            <v>118.24</v>
          </cell>
          <cell r="H1993">
            <v>0</v>
          </cell>
          <cell r="I1993">
            <v>4.4016666666666664</v>
          </cell>
        </row>
        <row r="1994">
          <cell r="B1994" t="str">
            <v>Conexión Moment Plate</v>
          </cell>
        </row>
        <row r="1995">
          <cell r="A1995">
            <v>0</v>
          </cell>
          <cell r="B1995" t="str">
            <v>Conexión a Momento y Cortante Viga - Col [ W16 @ W12 ] - { Patin }</v>
          </cell>
          <cell r="C1995">
            <v>0</v>
          </cell>
          <cell r="D1995">
            <v>0</v>
          </cell>
          <cell r="E1995" t="str">
            <v>Ud</v>
          </cell>
          <cell r="F1995">
            <v>13955.75</v>
          </cell>
          <cell r="G1995">
            <v>0</v>
          </cell>
          <cell r="H1995">
            <v>0</v>
          </cell>
          <cell r="I1995">
            <v>0</v>
          </cell>
        </row>
        <row r="1996">
          <cell r="A1996">
            <v>0</v>
          </cell>
          <cell r="B1996" t="str">
            <v>Conexión a Momento y Cortante Viga - Col [ W16 @ W12 ] - { Alma }</v>
          </cell>
          <cell r="C1996">
            <v>0</v>
          </cell>
          <cell r="D1996">
            <v>0</v>
          </cell>
          <cell r="E1996" t="str">
            <v>Ud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A1997">
            <v>0</v>
          </cell>
          <cell r="B1997" t="str">
            <v>Conexión a Momento y Cortante Viga - Viga [ W16 @ W16 ]</v>
          </cell>
          <cell r="C1997">
            <v>0</v>
          </cell>
          <cell r="D1997">
            <v>0</v>
          </cell>
          <cell r="E1997" t="str">
            <v>Ud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</row>
        <row r="1998">
          <cell r="B1998" t="str">
            <v>Mano de Obra</v>
          </cell>
        </row>
        <row r="1999">
          <cell r="B1999" t="str">
            <v>Frabricación</v>
          </cell>
        </row>
        <row r="2000">
          <cell r="B2000" t="str">
            <v>SandBlasting Superficie Metálicas</v>
          </cell>
          <cell r="C2000">
            <v>0</v>
          </cell>
          <cell r="D2000">
            <v>0</v>
          </cell>
          <cell r="E2000" t="str">
            <v>m2</v>
          </cell>
          <cell r="F2000">
            <v>169.5</v>
          </cell>
          <cell r="G2000">
            <v>30.51</v>
          </cell>
          <cell r="H2000">
            <v>0</v>
          </cell>
        </row>
        <row r="2001">
          <cell r="B2001" t="str">
            <v>Fabricación Estructura Metalica - Viga</v>
          </cell>
          <cell r="C2001">
            <v>0</v>
          </cell>
          <cell r="D2001">
            <v>0</v>
          </cell>
          <cell r="E2001" t="str">
            <v>ton</v>
          </cell>
          <cell r="F2001">
            <v>11999.999999999998</v>
          </cell>
          <cell r="G2001">
            <v>2160</v>
          </cell>
          <cell r="H2001">
            <v>0</v>
          </cell>
        </row>
        <row r="2002">
          <cell r="B2002" t="str">
            <v>Fabricación Estructura Metalica - Placa</v>
          </cell>
          <cell r="C2002">
            <v>0</v>
          </cell>
          <cell r="D2002">
            <v>0</v>
          </cell>
          <cell r="E2002" t="str">
            <v>ton</v>
          </cell>
          <cell r="F2002">
            <v>22000</v>
          </cell>
          <cell r="G2002">
            <v>3960</v>
          </cell>
          <cell r="H2002">
            <v>0</v>
          </cell>
        </row>
        <row r="2003">
          <cell r="B2003" t="str">
            <v>Pintura de Taller</v>
          </cell>
        </row>
        <row r="2004">
          <cell r="B2004" t="str">
            <v>MO-1001-12 [PEM] Pintor Estructura Metálica</v>
          </cell>
          <cell r="C2004">
            <v>0</v>
          </cell>
          <cell r="D2004">
            <v>0</v>
          </cell>
          <cell r="E2004" t="str">
            <v>Día</v>
          </cell>
          <cell r="F2004">
            <v>737.38099547511399</v>
          </cell>
          <cell r="G2004">
            <v>132.72999999999999</v>
          </cell>
          <cell r="H2004">
            <v>0</v>
          </cell>
        </row>
        <row r="2005">
          <cell r="B2005" t="str">
            <v>MO-1001-14 [AyEM] Ayudante Estructuras Metálica</v>
          </cell>
          <cell r="C2005">
            <v>0</v>
          </cell>
          <cell r="D2005">
            <v>0</v>
          </cell>
          <cell r="E2005" t="str">
            <v>Día</v>
          </cell>
          <cell r="F2005">
            <v>866.50045248868685</v>
          </cell>
          <cell r="G2005">
            <v>155.97</v>
          </cell>
          <cell r="H2005">
            <v>0</v>
          </cell>
        </row>
        <row r="2006">
          <cell r="B2006" t="str">
            <v>Servicios, Herramientas y Equipos</v>
          </cell>
        </row>
        <row r="2007">
          <cell r="B2007" t="str">
            <v>Compresor p/ Pintura</v>
          </cell>
          <cell r="C2007">
            <v>0</v>
          </cell>
          <cell r="D2007">
            <v>0</v>
          </cell>
          <cell r="E2007" t="str">
            <v>Hr</v>
          </cell>
          <cell r="F2007">
            <v>63.56</v>
          </cell>
          <cell r="G2007">
            <v>11.44</v>
          </cell>
          <cell r="H2007">
            <v>0</v>
          </cell>
        </row>
        <row r="2008">
          <cell r="A2008">
            <v>125.25</v>
          </cell>
          <cell r="B2008" t="str">
            <v>Viga Principal W16x31 de 2.40 m + Conexión a Momento y Cortante Viga - Col [ W16 @ W12 ] - { Patin } + Conexión a Momento y Cortante Viga - Col [ W16 @ W12 ] - { Alma } ( incluye Frabricación &amp; Pintura de Taller)</v>
          </cell>
          <cell r="C2008">
            <v>0</v>
          </cell>
          <cell r="E2008" t="str">
            <v>Ud</v>
          </cell>
          <cell r="G2008" t="e">
            <v>#DIV/0!</v>
          </cell>
          <cell r="I2008" t="e">
            <v>#DIV/0!</v>
          </cell>
        </row>
        <row r="2010">
          <cell r="A2010">
            <v>126.25</v>
          </cell>
          <cell r="B2010" t="str">
            <v>Análisis de Precio Unitario de 0.00 Ud de Viga Principal W16x31 de 2.65 m + Conexión a Momento y Cortante Viga - Col [ W16 @ W12 ] - { Patin } + Conexión a Momento y Cortante Viga - Col [ W16 @ W12 ] - { Alma } ( incluye Frabricación &amp; Pintura de Taller):</v>
          </cell>
          <cell r="H2010" t="str">
            <v>Motorlobby</v>
          </cell>
        </row>
        <row r="2011">
          <cell r="B2011" t="str">
            <v>Materiales</v>
          </cell>
        </row>
        <row r="2012">
          <cell r="A2012" t="str">
            <v>lbm</v>
          </cell>
          <cell r="B2012" t="str">
            <v>Viga Principal</v>
          </cell>
          <cell r="C2012">
            <v>2.65</v>
          </cell>
          <cell r="D2012" t="str">
            <v>m</v>
          </cell>
          <cell r="I2012" t="str">
            <v>perimeter</v>
          </cell>
        </row>
        <row r="2013">
          <cell r="A2013">
            <v>31</v>
          </cell>
          <cell r="B2013" t="str">
            <v>W16x31</v>
          </cell>
          <cell r="C2013">
            <v>0</v>
          </cell>
          <cell r="D2013">
            <v>0</v>
          </cell>
          <cell r="E2013" t="str">
            <v>pl</v>
          </cell>
          <cell r="F2013">
            <v>656.89</v>
          </cell>
          <cell r="G2013">
            <v>118.24</v>
          </cell>
          <cell r="H2013">
            <v>0</v>
          </cell>
          <cell r="I2013">
            <v>4.4016666666666664</v>
          </cell>
        </row>
        <row r="2014">
          <cell r="B2014" t="str">
            <v>Conexión Moment Plate</v>
          </cell>
        </row>
        <row r="2015">
          <cell r="A2015">
            <v>0</v>
          </cell>
          <cell r="B2015" t="str">
            <v>Conexión a Momento y Cortante Viga - Col [ W16 @ W12 ] - { Patin }</v>
          </cell>
          <cell r="C2015">
            <v>0</v>
          </cell>
          <cell r="D2015">
            <v>0</v>
          </cell>
          <cell r="E2015" t="str">
            <v>Ud</v>
          </cell>
          <cell r="F2015">
            <v>13955.75</v>
          </cell>
          <cell r="G2015">
            <v>0</v>
          </cell>
          <cell r="H2015">
            <v>0</v>
          </cell>
          <cell r="I2015">
            <v>0</v>
          </cell>
        </row>
        <row r="2016">
          <cell r="A2016">
            <v>0</v>
          </cell>
          <cell r="B2016" t="str">
            <v>Conexión a Momento y Cortante Viga - Col [ W16 @ W12 ] - { Alma }</v>
          </cell>
          <cell r="C2016">
            <v>0</v>
          </cell>
          <cell r="D2016">
            <v>0</v>
          </cell>
          <cell r="E2016" t="str">
            <v>Ud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A2017">
            <v>0</v>
          </cell>
          <cell r="B2017" t="str">
            <v>Conexión a Momento y Cortante Viga - Viga [ W16 @ W16 ]</v>
          </cell>
          <cell r="C2017">
            <v>0</v>
          </cell>
          <cell r="D2017">
            <v>0</v>
          </cell>
          <cell r="E2017" t="str">
            <v>Ud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</row>
        <row r="2018">
          <cell r="B2018" t="str">
            <v>Mano de Obra</v>
          </cell>
        </row>
        <row r="2019">
          <cell r="B2019" t="str">
            <v>Frabricación</v>
          </cell>
        </row>
        <row r="2020">
          <cell r="B2020" t="str">
            <v>SandBlasting Superficie Metálicas</v>
          </cell>
          <cell r="C2020">
            <v>0</v>
          </cell>
          <cell r="D2020">
            <v>0</v>
          </cell>
          <cell r="E2020" t="str">
            <v>m2</v>
          </cell>
          <cell r="F2020">
            <v>169.5</v>
          </cell>
          <cell r="G2020">
            <v>30.51</v>
          </cell>
          <cell r="H2020">
            <v>0</v>
          </cell>
        </row>
        <row r="2021">
          <cell r="B2021" t="str">
            <v>Fabricación Estructura Metalica - Viga</v>
          </cell>
          <cell r="C2021">
            <v>0</v>
          </cell>
          <cell r="D2021">
            <v>0</v>
          </cell>
          <cell r="E2021" t="str">
            <v>ton</v>
          </cell>
          <cell r="F2021">
            <v>11999.999999999998</v>
          </cell>
          <cell r="G2021">
            <v>2160</v>
          </cell>
          <cell r="H2021">
            <v>0</v>
          </cell>
        </row>
        <row r="2022">
          <cell r="B2022" t="str">
            <v>Fabricación Estructura Metalica - Placa</v>
          </cell>
          <cell r="C2022">
            <v>0</v>
          </cell>
          <cell r="D2022">
            <v>0</v>
          </cell>
          <cell r="E2022" t="str">
            <v>ton</v>
          </cell>
          <cell r="F2022">
            <v>22000</v>
          </cell>
          <cell r="G2022">
            <v>3960</v>
          </cell>
          <cell r="H2022">
            <v>0</v>
          </cell>
        </row>
        <row r="2023">
          <cell r="B2023" t="str">
            <v>Pintura de Taller</v>
          </cell>
        </row>
        <row r="2024">
          <cell r="B2024" t="str">
            <v>MO-1001-12 [PEM] Pintor Estructura Metálica</v>
          </cell>
          <cell r="C2024">
            <v>0</v>
          </cell>
          <cell r="D2024">
            <v>0</v>
          </cell>
          <cell r="E2024" t="str">
            <v>Día</v>
          </cell>
          <cell r="F2024">
            <v>737.38099547511399</v>
          </cell>
          <cell r="G2024">
            <v>132.72999999999999</v>
          </cell>
          <cell r="H2024">
            <v>0</v>
          </cell>
        </row>
        <row r="2025">
          <cell r="B2025" t="str">
            <v>MO-1001-14 [AyEM] Ayudante Estructuras Metálica</v>
          </cell>
          <cell r="C2025">
            <v>0</v>
          </cell>
          <cell r="D2025">
            <v>0</v>
          </cell>
          <cell r="E2025" t="str">
            <v>Día</v>
          </cell>
          <cell r="F2025">
            <v>866.50045248868685</v>
          </cell>
          <cell r="G2025">
            <v>155.97</v>
          </cell>
          <cell r="H2025">
            <v>0</v>
          </cell>
        </row>
        <row r="2026">
          <cell r="B2026" t="str">
            <v>Servicios, Herramientas y Equipos</v>
          </cell>
        </row>
        <row r="2027">
          <cell r="B2027" t="str">
            <v>Compresor p/ Pintura</v>
          </cell>
          <cell r="C2027">
            <v>0</v>
          </cell>
          <cell r="D2027">
            <v>0</v>
          </cell>
          <cell r="E2027" t="str">
            <v>Hr</v>
          </cell>
          <cell r="F2027">
            <v>63.56</v>
          </cell>
          <cell r="G2027">
            <v>11.44</v>
          </cell>
          <cell r="H2027">
            <v>0</v>
          </cell>
        </row>
        <row r="2028">
          <cell r="A2028">
            <v>126.25</v>
          </cell>
          <cell r="B2028" t="str">
            <v>Viga Principal W16x31 de 2.65 m + Conexión a Momento y Cortante Viga - Col [ W16 @ W12 ] - { Patin } + Conexión a Momento y Cortante Viga - Col [ W16 @ W12 ] - { Alma } ( incluye Frabricación &amp; Pintura de Taller)</v>
          </cell>
          <cell r="C2028">
            <v>0</v>
          </cell>
          <cell r="E2028" t="str">
            <v>Ud</v>
          </cell>
          <cell r="G2028" t="e">
            <v>#DIV/0!</v>
          </cell>
          <cell r="I2028" t="e">
            <v>#DIV/0!</v>
          </cell>
        </row>
        <row r="2030">
          <cell r="A2030">
            <v>127.25</v>
          </cell>
          <cell r="B2030" t="str">
            <v>Análisis de Precio Unitario de 0.00 Ud de Viga Principal W16x31 de 3.00 m + Conexión a Momento y Cortante Viga - Col [ W16 @ W12 ] - { Patin } + Conexión a Momento y Cortante Viga - Col [ W16 @ W12 ] - { Alma } ( incluye Frabricación &amp; Pintura de Taller):</v>
          </cell>
          <cell r="H2030" t="str">
            <v>Motorlobby</v>
          </cell>
        </row>
        <row r="2031">
          <cell r="B2031" t="str">
            <v>Materiales</v>
          </cell>
        </row>
        <row r="2032">
          <cell r="A2032" t="str">
            <v>lbm</v>
          </cell>
          <cell r="B2032" t="str">
            <v>Viga Principal</v>
          </cell>
          <cell r="C2032">
            <v>3</v>
          </cell>
          <cell r="D2032" t="str">
            <v>m</v>
          </cell>
          <cell r="I2032" t="str">
            <v>perimeter</v>
          </cell>
        </row>
        <row r="2033">
          <cell r="A2033">
            <v>31</v>
          </cell>
          <cell r="B2033" t="str">
            <v>W16x31</v>
          </cell>
          <cell r="C2033">
            <v>0</v>
          </cell>
          <cell r="D2033">
            <v>0</v>
          </cell>
          <cell r="E2033" t="str">
            <v>pl</v>
          </cell>
          <cell r="F2033">
            <v>656.89</v>
          </cell>
          <cell r="G2033">
            <v>118.24</v>
          </cell>
          <cell r="H2033">
            <v>0</v>
          </cell>
          <cell r="I2033">
            <v>4.4016666666666664</v>
          </cell>
        </row>
        <row r="2034">
          <cell r="B2034" t="str">
            <v>Conexión Moment Plate</v>
          </cell>
        </row>
        <row r="2035">
          <cell r="A2035">
            <v>0</v>
          </cell>
          <cell r="B2035" t="str">
            <v>Conexión a Momento y Cortante Viga - Col [ W16 @ W12 ] - { Patin }</v>
          </cell>
          <cell r="C2035">
            <v>0</v>
          </cell>
          <cell r="D2035">
            <v>0</v>
          </cell>
          <cell r="E2035" t="str">
            <v>Ud</v>
          </cell>
          <cell r="F2035">
            <v>13955.75</v>
          </cell>
          <cell r="G2035">
            <v>0</v>
          </cell>
          <cell r="H2035">
            <v>0</v>
          </cell>
          <cell r="I2035">
            <v>0</v>
          </cell>
        </row>
        <row r="2036">
          <cell r="A2036">
            <v>0</v>
          </cell>
          <cell r="B2036" t="str">
            <v>Conexión a Momento y Cortante Viga - Col [ W16 @ W12 ] - { Alma }</v>
          </cell>
          <cell r="C2036">
            <v>0</v>
          </cell>
          <cell r="D2036">
            <v>0</v>
          </cell>
          <cell r="E2036" t="str">
            <v>Ud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A2037">
            <v>0</v>
          </cell>
          <cell r="B2037" t="str">
            <v>Conexión a Momento y Cortante Viga - Viga [ W16 @ W16 ]</v>
          </cell>
          <cell r="C2037">
            <v>0</v>
          </cell>
          <cell r="D2037">
            <v>0</v>
          </cell>
          <cell r="E2037" t="str">
            <v>Ud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</row>
        <row r="2038">
          <cell r="B2038" t="str">
            <v>Mano de Obra</v>
          </cell>
        </row>
        <row r="2039">
          <cell r="B2039" t="str">
            <v>Frabricación</v>
          </cell>
        </row>
        <row r="2040">
          <cell r="B2040" t="str">
            <v>SandBlasting Superficie Metálicas</v>
          </cell>
          <cell r="C2040">
            <v>0</v>
          </cell>
          <cell r="D2040">
            <v>0</v>
          </cell>
          <cell r="E2040" t="str">
            <v>m2</v>
          </cell>
          <cell r="F2040">
            <v>169.5</v>
          </cell>
          <cell r="G2040">
            <v>30.51</v>
          </cell>
          <cell r="H2040">
            <v>0</v>
          </cell>
        </row>
        <row r="2041">
          <cell r="B2041" t="str">
            <v>Fabricación Estructura Metalica - Viga</v>
          </cell>
          <cell r="C2041">
            <v>0</v>
          </cell>
          <cell r="D2041">
            <v>0</v>
          </cell>
          <cell r="E2041" t="str">
            <v>ton</v>
          </cell>
          <cell r="F2041">
            <v>11999.999999999998</v>
          </cell>
          <cell r="G2041">
            <v>2160</v>
          </cell>
          <cell r="H2041">
            <v>0</v>
          </cell>
        </row>
        <row r="2042">
          <cell r="B2042" t="str">
            <v>Fabricación Estructura Metalica - Placa</v>
          </cell>
          <cell r="C2042">
            <v>0</v>
          </cell>
          <cell r="D2042">
            <v>0</v>
          </cell>
          <cell r="E2042" t="str">
            <v>ton</v>
          </cell>
          <cell r="F2042">
            <v>22000</v>
          </cell>
          <cell r="G2042">
            <v>3960</v>
          </cell>
          <cell r="H2042">
            <v>0</v>
          </cell>
        </row>
        <row r="2043">
          <cell r="B2043" t="str">
            <v>Pintura de Taller</v>
          </cell>
        </row>
        <row r="2044">
          <cell r="B2044" t="str">
            <v>MO-1001-12 [PEM] Pintor Estructura Metálica</v>
          </cell>
          <cell r="C2044">
            <v>0</v>
          </cell>
          <cell r="D2044">
            <v>0</v>
          </cell>
          <cell r="E2044" t="str">
            <v>Día</v>
          </cell>
          <cell r="F2044">
            <v>737.38099547511399</v>
          </cell>
          <cell r="G2044">
            <v>132.72999999999999</v>
          </cell>
          <cell r="H2044">
            <v>0</v>
          </cell>
        </row>
        <row r="2045">
          <cell r="B2045" t="str">
            <v>MO-1001-14 [AyEM] Ayudante Estructuras Metálica</v>
          </cell>
          <cell r="C2045">
            <v>0</v>
          </cell>
          <cell r="D2045">
            <v>0</v>
          </cell>
          <cell r="E2045" t="str">
            <v>Día</v>
          </cell>
          <cell r="F2045">
            <v>866.50045248868685</v>
          </cell>
          <cell r="G2045">
            <v>155.97</v>
          </cell>
          <cell r="H2045">
            <v>0</v>
          </cell>
        </row>
        <row r="2046">
          <cell r="B2046" t="str">
            <v>Servicios, Herramientas y Equipos</v>
          </cell>
        </row>
        <row r="2047">
          <cell r="B2047" t="str">
            <v>Compresor p/ Pintura</v>
          </cell>
          <cell r="C2047">
            <v>0</v>
          </cell>
          <cell r="D2047">
            <v>0</v>
          </cell>
          <cell r="E2047" t="str">
            <v>Hr</v>
          </cell>
          <cell r="F2047">
            <v>63.56</v>
          </cell>
          <cell r="G2047">
            <v>11.44</v>
          </cell>
          <cell r="H2047">
            <v>0</v>
          </cell>
        </row>
        <row r="2048">
          <cell r="A2048">
            <v>127.25</v>
          </cell>
          <cell r="B2048" t="str">
            <v>Viga Principal W16x31 de 3.00 m + Conexión a Momento y Cortante Viga - Col [ W16 @ W12 ] - { Patin } + Conexión a Momento y Cortante Viga - Col [ W16 @ W12 ] - { Alma } ( incluye Frabricación &amp; Pintura de Taller)</v>
          </cell>
          <cell r="C2048">
            <v>0</v>
          </cell>
          <cell r="E2048" t="str">
            <v>Ud</v>
          </cell>
          <cell r="G2048" t="e">
            <v>#DIV/0!</v>
          </cell>
          <cell r="I2048" t="e">
            <v>#DIV/0!</v>
          </cell>
        </row>
        <row r="2050">
          <cell r="A2050">
            <v>128.25</v>
          </cell>
          <cell r="B2050" t="str">
            <v>Análisis de Precio Unitario de 0.00 Ud de Viga Principal W16x31 de 3.29 m + Conexión a Momento y Cortante Viga - Col [ W16 @ W12 ] - { Patin } + Conexión a Momento y Cortante Viga - Col [ W16 @ W12 ] - { Alma } ( incluye Frabricación &amp; Pintura de Taller):</v>
          </cell>
          <cell r="H2050" t="str">
            <v>Motorlobby</v>
          </cell>
        </row>
        <row r="2051">
          <cell r="B2051" t="str">
            <v>Materiales</v>
          </cell>
        </row>
        <row r="2052">
          <cell r="A2052" t="str">
            <v>lbm</v>
          </cell>
          <cell r="B2052" t="str">
            <v>Viga Principal</v>
          </cell>
          <cell r="C2052">
            <v>3.29</v>
          </cell>
          <cell r="D2052" t="str">
            <v>m</v>
          </cell>
          <cell r="I2052" t="str">
            <v>perimeter</v>
          </cell>
        </row>
        <row r="2053">
          <cell r="A2053">
            <v>31</v>
          </cell>
          <cell r="B2053" t="str">
            <v>W16x31</v>
          </cell>
          <cell r="C2053">
            <v>0</v>
          </cell>
          <cell r="D2053">
            <v>0</v>
          </cell>
          <cell r="E2053" t="str">
            <v>pl</v>
          </cell>
          <cell r="F2053">
            <v>656.89</v>
          </cell>
          <cell r="G2053">
            <v>118.24</v>
          </cell>
          <cell r="H2053">
            <v>0</v>
          </cell>
          <cell r="I2053">
            <v>4.4016666666666664</v>
          </cell>
        </row>
        <row r="2054">
          <cell r="B2054" t="str">
            <v>Conexión Moment Plate</v>
          </cell>
        </row>
        <row r="2055">
          <cell r="A2055">
            <v>0</v>
          </cell>
          <cell r="B2055" t="str">
            <v>Conexión a Momento y Cortante Viga - Col [ W16 @ W12 ] - { Patin }</v>
          </cell>
          <cell r="C2055">
            <v>0</v>
          </cell>
          <cell r="D2055">
            <v>0</v>
          </cell>
          <cell r="E2055" t="str">
            <v>Ud</v>
          </cell>
          <cell r="F2055">
            <v>13955.75</v>
          </cell>
          <cell r="G2055">
            <v>0</v>
          </cell>
          <cell r="H2055">
            <v>0</v>
          </cell>
          <cell r="I2055">
            <v>0</v>
          </cell>
        </row>
        <row r="2056">
          <cell r="A2056">
            <v>0</v>
          </cell>
          <cell r="B2056" t="str">
            <v>Conexión a Momento y Cortante Viga - Col [ W16 @ W12 ] - { Alma }</v>
          </cell>
          <cell r="C2056">
            <v>0</v>
          </cell>
          <cell r="D2056">
            <v>0</v>
          </cell>
          <cell r="E2056" t="str">
            <v>Ud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A2057">
            <v>0</v>
          </cell>
          <cell r="B2057" t="str">
            <v>Conexión a Momento y Cortante Viga - Viga [ W16 @ W16 ]</v>
          </cell>
          <cell r="C2057">
            <v>0</v>
          </cell>
          <cell r="D2057">
            <v>0</v>
          </cell>
          <cell r="E2057" t="str">
            <v>Ud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B2058" t="str">
            <v>Mano de Obra</v>
          </cell>
        </row>
        <row r="2059">
          <cell r="B2059" t="str">
            <v>Frabricación</v>
          </cell>
        </row>
        <row r="2060">
          <cell r="B2060" t="str">
            <v>SandBlasting Superficie Metálicas</v>
          </cell>
          <cell r="C2060">
            <v>0</v>
          </cell>
          <cell r="D2060">
            <v>0</v>
          </cell>
          <cell r="E2060" t="str">
            <v>m2</v>
          </cell>
          <cell r="F2060">
            <v>169.5</v>
          </cell>
          <cell r="G2060">
            <v>30.51</v>
          </cell>
          <cell r="H2060">
            <v>0</v>
          </cell>
        </row>
        <row r="2061">
          <cell r="B2061" t="str">
            <v>Fabricación Estructura Metalica - Viga</v>
          </cell>
          <cell r="C2061">
            <v>0</v>
          </cell>
          <cell r="D2061">
            <v>0</v>
          </cell>
          <cell r="E2061" t="str">
            <v>ton</v>
          </cell>
          <cell r="F2061">
            <v>11999.999999999998</v>
          </cell>
          <cell r="G2061">
            <v>2160</v>
          </cell>
          <cell r="H2061">
            <v>0</v>
          </cell>
        </row>
        <row r="2062">
          <cell r="B2062" t="str">
            <v>Fabricación Estructura Metalica - Placa</v>
          </cell>
          <cell r="C2062">
            <v>0</v>
          </cell>
          <cell r="D2062">
            <v>0</v>
          </cell>
          <cell r="E2062" t="str">
            <v>ton</v>
          </cell>
          <cell r="F2062">
            <v>22000</v>
          </cell>
          <cell r="G2062">
            <v>3960</v>
          </cell>
          <cell r="H2062">
            <v>0</v>
          </cell>
        </row>
        <row r="2063">
          <cell r="B2063" t="str">
            <v>Pintura de Taller</v>
          </cell>
        </row>
        <row r="2064">
          <cell r="B2064" t="str">
            <v>MO-1001-12 [PEM] Pintor Estructura Metálica</v>
          </cell>
          <cell r="C2064">
            <v>0</v>
          </cell>
          <cell r="D2064">
            <v>0</v>
          </cell>
          <cell r="E2064" t="str">
            <v>Día</v>
          </cell>
          <cell r="F2064">
            <v>737.38099547511399</v>
          </cell>
          <cell r="G2064">
            <v>132.72999999999999</v>
          </cell>
          <cell r="H2064">
            <v>0</v>
          </cell>
        </row>
        <row r="2065">
          <cell r="B2065" t="str">
            <v>MO-1001-14 [AyEM] Ayudante Estructuras Metálica</v>
          </cell>
          <cell r="C2065">
            <v>0</v>
          </cell>
          <cell r="D2065">
            <v>0</v>
          </cell>
          <cell r="E2065" t="str">
            <v>Día</v>
          </cell>
          <cell r="F2065">
            <v>866.50045248868685</v>
          </cell>
          <cell r="G2065">
            <v>155.97</v>
          </cell>
          <cell r="H2065">
            <v>0</v>
          </cell>
        </row>
        <row r="2066">
          <cell r="B2066" t="str">
            <v>Servicios, Herramientas y Equipos</v>
          </cell>
        </row>
        <row r="2067">
          <cell r="B2067" t="str">
            <v>Compresor p/ Pintura</v>
          </cell>
          <cell r="C2067">
            <v>0</v>
          </cell>
          <cell r="D2067">
            <v>0</v>
          </cell>
          <cell r="E2067" t="str">
            <v>Hr</v>
          </cell>
          <cell r="F2067">
            <v>63.56</v>
          </cell>
          <cell r="G2067">
            <v>11.44</v>
          </cell>
          <cell r="H2067">
            <v>0</v>
          </cell>
        </row>
        <row r="2068">
          <cell r="A2068">
            <v>128.25</v>
          </cell>
          <cell r="B2068" t="str">
            <v>Viga Principal W16x31 de 3.29 m + Conexión a Momento y Cortante Viga - Col [ W16 @ W12 ] - { Patin } + Conexión a Momento y Cortante Viga - Col [ W16 @ W12 ] - { Alma } ( incluye Frabricación &amp; Pintura de Taller)</v>
          </cell>
          <cell r="C2068">
            <v>0</v>
          </cell>
          <cell r="E2068" t="str">
            <v>Ud</v>
          </cell>
          <cell r="G2068" t="e">
            <v>#DIV/0!</v>
          </cell>
          <cell r="I2068" t="e">
            <v>#DIV/0!</v>
          </cell>
        </row>
        <row r="2070">
          <cell r="A2070">
            <v>129.25</v>
          </cell>
          <cell r="B2070" t="str">
            <v>Análisis de Precio Unitario de 0.00 Ud de Viga Principal W16x31 de 3.68 m + Conexión a Momento y Cortante Viga - Col [ W16 @ W12 ] - { Patin } + Conexión a Momento y Cortante Viga - Col [ W16 @ W12 ] - { Alma } ( incluye Frabricación &amp; Pintura de Taller):</v>
          </cell>
          <cell r="H2070" t="str">
            <v>Motorlobby</v>
          </cell>
        </row>
        <row r="2071">
          <cell r="B2071" t="str">
            <v>Materiales</v>
          </cell>
        </row>
        <row r="2072">
          <cell r="A2072" t="str">
            <v>lbm</v>
          </cell>
          <cell r="B2072" t="str">
            <v>Viga Principal</v>
          </cell>
          <cell r="C2072">
            <v>3.68</v>
          </cell>
          <cell r="D2072" t="str">
            <v>m</v>
          </cell>
          <cell r="I2072" t="str">
            <v>perimeter</v>
          </cell>
        </row>
        <row r="2073">
          <cell r="A2073">
            <v>31</v>
          </cell>
          <cell r="B2073" t="str">
            <v>W16x31</v>
          </cell>
          <cell r="C2073">
            <v>0</v>
          </cell>
          <cell r="D2073">
            <v>0</v>
          </cell>
          <cell r="E2073" t="str">
            <v>pl</v>
          </cell>
          <cell r="F2073">
            <v>656.89</v>
          </cell>
          <cell r="G2073">
            <v>118.24</v>
          </cell>
          <cell r="H2073">
            <v>0</v>
          </cell>
          <cell r="I2073">
            <v>4.4016666666666664</v>
          </cell>
        </row>
        <row r="2074">
          <cell r="B2074" t="str">
            <v>Conexión Moment Plate</v>
          </cell>
        </row>
        <row r="2075">
          <cell r="A2075">
            <v>0</v>
          </cell>
          <cell r="B2075" t="str">
            <v>Conexión a Momento y Cortante Viga - Col [ W16 @ W12 ] - { Patin }</v>
          </cell>
          <cell r="C2075">
            <v>0</v>
          </cell>
          <cell r="D2075">
            <v>0</v>
          </cell>
          <cell r="E2075" t="str">
            <v>Ud</v>
          </cell>
          <cell r="F2075">
            <v>13955.75</v>
          </cell>
          <cell r="G2075">
            <v>0</v>
          </cell>
          <cell r="H2075">
            <v>0</v>
          </cell>
          <cell r="I2075">
            <v>0</v>
          </cell>
        </row>
        <row r="2076">
          <cell r="A2076">
            <v>0</v>
          </cell>
          <cell r="B2076" t="str">
            <v>Conexión a Momento y Cortante Viga - Col [ W16 @ W12 ] - { Alma }</v>
          </cell>
          <cell r="C2076">
            <v>0</v>
          </cell>
          <cell r="D2076">
            <v>0</v>
          </cell>
          <cell r="E2076" t="str">
            <v>Ud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A2077">
            <v>0</v>
          </cell>
          <cell r="B2077" t="str">
            <v>Conexión a Momento y Cortante Viga - Viga [ W16 @ W16 ]</v>
          </cell>
          <cell r="C2077">
            <v>0</v>
          </cell>
          <cell r="D2077">
            <v>0</v>
          </cell>
          <cell r="E2077" t="str">
            <v>Ud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B2078" t="str">
            <v>Mano de Obra</v>
          </cell>
        </row>
        <row r="2079">
          <cell r="B2079" t="str">
            <v>Frabricación</v>
          </cell>
        </row>
        <row r="2080">
          <cell r="B2080" t="str">
            <v>SandBlasting Superficie Metálicas</v>
          </cell>
          <cell r="C2080">
            <v>0</v>
          </cell>
          <cell r="D2080">
            <v>0</v>
          </cell>
          <cell r="E2080" t="str">
            <v>m2</v>
          </cell>
          <cell r="F2080">
            <v>169.5</v>
          </cell>
          <cell r="G2080">
            <v>30.51</v>
          </cell>
          <cell r="H2080">
            <v>0</v>
          </cell>
        </row>
        <row r="2081">
          <cell r="B2081" t="str">
            <v>Fabricación Estructura Metalica - Viga</v>
          </cell>
          <cell r="C2081">
            <v>0</v>
          </cell>
          <cell r="D2081">
            <v>0</v>
          </cell>
          <cell r="E2081" t="str">
            <v>ton</v>
          </cell>
          <cell r="F2081">
            <v>11999.999999999998</v>
          </cell>
          <cell r="G2081">
            <v>2160</v>
          </cell>
          <cell r="H2081">
            <v>0</v>
          </cell>
        </row>
        <row r="2082">
          <cell r="B2082" t="str">
            <v>Fabricación Estructura Metalica - Placa</v>
          </cell>
          <cell r="C2082">
            <v>0</v>
          </cell>
          <cell r="D2082">
            <v>0</v>
          </cell>
          <cell r="E2082" t="str">
            <v>ton</v>
          </cell>
          <cell r="F2082">
            <v>22000</v>
          </cell>
          <cell r="G2082">
            <v>3960</v>
          </cell>
          <cell r="H2082">
            <v>0</v>
          </cell>
        </row>
        <row r="2083">
          <cell r="B2083" t="str">
            <v>Pintura de Taller</v>
          </cell>
        </row>
        <row r="2084">
          <cell r="B2084" t="str">
            <v>MO-1001-12 [PEM] Pintor Estructura Metálica</v>
          </cell>
          <cell r="C2084">
            <v>0</v>
          </cell>
          <cell r="D2084">
            <v>0</v>
          </cell>
          <cell r="E2084" t="str">
            <v>Día</v>
          </cell>
          <cell r="F2084">
            <v>737.38099547511399</v>
          </cell>
          <cell r="G2084">
            <v>132.72999999999999</v>
          </cell>
          <cell r="H2084">
            <v>0</v>
          </cell>
        </row>
        <row r="2085">
          <cell r="B2085" t="str">
            <v>MO-1001-14 [AyEM] Ayudante Estructuras Metálica</v>
          </cell>
          <cell r="C2085">
            <v>0</v>
          </cell>
          <cell r="D2085">
            <v>0</v>
          </cell>
          <cell r="E2085" t="str">
            <v>Día</v>
          </cell>
          <cell r="F2085">
            <v>866.50045248868685</v>
          </cell>
          <cell r="G2085">
            <v>155.97</v>
          </cell>
          <cell r="H2085">
            <v>0</v>
          </cell>
        </row>
        <row r="2086">
          <cell r="B2086" t="str">
            <v>Servicios, Herramientas y Equipos</v>
          </cell>
        </row>
        <row r="2087">
          <cell r="B2087" t="str">
            <v>Compresor p/ Pintura</v>
          </cell>
          <cell r="C2087">
            <v>0</v>
          </cell>
          <cell r="D2087">
            <v>0</v>
          </cell>
          <cell r="E2087" t="str">
            <v>Hr</v>
          </cell>
          <cell r="F2087">
            <v>63.56</v>
          </cell>
          <cell r="G2087">
            <v>11.44</v>
          </cell>
          <cell r="H2087">
            <v>0</v>
          </cell>
        </row>
        <row r="2088">
          <cell r="A2088">
            <v>129.25</v>
          </cell>
          <cell r="B2088" t="str">
            <v>Viga Principal W16x31 de 3.68 m + Conexión a Momento y Cortante Viga - Col [ W16 @ W12 ] - { Patin } + Conexión a Momento y Cortante Viga - Col [ W16 @ W12 ] - { Alma } ( incluye Frabricación &amp; Pintura de Taller)</v>
          </cell>
          <cell r="C2088">
            <v>0</v>
          </cell>
          <cell r="E2088" t="str">
            <v>Ud</v>
          </cell>
          <cell r="G2088" t="e">
            <v>#DIV/0!</v>
          </cell>
          <cell r="I2088" t="e">
            <v>#DIV/0!</v>
          </cell>
        </row>
        <row r="2090">
          <cell r="A2090">
            <v>130.25</v>
          </cell>
          <cell r="B2090" t="str">
            <v>Análisis de Precio Unitario de 0.00 Ud de Viga Principal W16x31 de 5.00 m + Conexión a Momento y Cortante Viga - Col [ W16 @ W12 ] - { Patin } + Conexión a Momento y Cortante Viga - Col [ W16 @ W12 ] - { Alma } ( incluye Frabricación &amp; Pintura de Taller):</v>
          </cell>
          <cell r="H2090" t="str">
            <v>Motorlobby</v>
          </cell>
        </row>
        <row r="2091">
          <cell r="B2091" t="str">
            <v>Materiales</v>
          </cell>
        </row>
        <row r="2092">
          <cell r="A2092" t="str">
            <v>lbm</v>
          </cell>
          <cell r="B2092" t="str">
            <v>Viga Principal</v>
          </cell>
          <cell r="C2092">
            <v>5</v>
          </cell>
          <cell r="D2092" t="str">
            <v>m</v>
          </cell>
          <cell r="I2092" t="str">
            <v>perimeter</v>
          </cell>
        </row>
        <row r="2093">
          <cell r="A2093">
            <v>31</v>
          </cell>
          <cell r="B2093" t="str">
            <v>W16x31</v>
          </cell>
          <cell r="C2093">
            <v>0</v>
          </cell>
          <cell r="D2093">
            <v>0</v>
          </cell>
          <cell r="E2093" t="str">
            <v>pl</v>
          </cell>
          <cell r="F2093">
            <v>656.89</v>
          </cell>
          <cell r="G2093">
            <v>118.24</v>
          </cell>
          <cell r="H2093">
            <v>0</v>
          </cell>
          <cell r="I2093">
            <v>4.4016666666666664</v>
          </cell>
        </row>
        <row r="2094">
          <cell r="B2094" t="str">
            <v>Conexión Moment Plate</v>
          </cell>
        </row>
        <row r="2095">
          <cell r="A2095">
            <v>0</v>
          </cell>
          <cell r="B2095" t="str">
            <v>Conexión a Momento y Cortante Viga - Col [ W16 @ W12 ] - { Patin }</v>
          </cell>
          <cell r="C2095">
            <v>0</v>
          </cell>
          <cell r="D2095">
            <v>0</v>
          </cell>
          <cell r="E2095" t="str">
            <v>Ud</v>
          </cell>
          <cell r="F2095">
            <v>13955.75</v>
          </cell>
          <cell r="G2095">
            <v>0</v>
          </cell>
          <cell r="H2095">
            <v>0</v>
          </cell>
          <cell r="I2095">
            <v>0</v>
          </cell>
        </row>
        <row r="2096">
          <cell r="A2096">
            <v>0</v>
          </cell>
          <cell r="B2096" t="str">
            <v>Conexión a Momento y Cortante Viga - Col [ W16 @ W12 ] - { Alma }</v>
          </cell>
          <cell r="C2096">
            <v>0</v>
          </cell>
          <cell r="D2096">
            <v>0</v>
          </cell>
          <cell r="E2096" t="str">
            <v>Ud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A2097">
            <v>0</v>
          </cell>
          <cell r="B2097" t="str">
            <v>Conexión a Momento y Cortante Viga - Viga [ W16 @ W16 ]</v>
          </cell>
          <cell r="C2097">
            <v>0</v>
          </cell>
          <cell r="D2097">
            <v>0</v>
          </cell>
          <cell r="E2097" t="str">
            <v>Ud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B2098" t="str">
            <v>Mano de Obra</v>
          </cell>
        </row>
        <row r="2099">
          <cell r="B2099" t="str">
            <v>Frabricación</v>
          </cell>
        </row>
        <row r="2100">
          <cell r="B2100" t="str">
            <v>SandBlasting Superficie Metálicas</v>
          </cell>
          <cell r="C2100">
            <v>0</v>
          </cell>
          <cell r="D2100">
            <v>0</v>
          </cell>
          <cell r="E2100" t="str">
            <v>m2</v>
          </cell>
          <cell r="F2100">
            <v>169.5</v>
          </cell>
          <cell r="G2100">
            <v>30.51</v>
          </cell>
          <cell r="H2100">
            <v>0</v>
          </cell>
        </row>
        <row r="2101">
          <cell r="B2101" t="str">
            <v>Fabricación Estructura Metalica - Viga</v>
          </cell>
          <cell r="C2101">
            <v>0</v>
          </cell>
          <cell r="D2101">
            <v>0</v>
          </cell>
          <cell r="E2101" t="str">
            <v>ton</v>
          </cell>
          <cell r="F2101">
            <v>11999.999999999998</v>
          </cell>
          <cell r="G2101">
            <v>2160</v>
          </cell>
          <cell r="H2101">
            <v>0</v>
          </cell>
        </row>
        <row r="2102">
          <cell r="B2102" t="str">
            <v>Fabricación Estructura Metalica - Placa</v>
          </cell>
          <cell r="C2102">
            <v>0</v>
          </cell>
          <cell r="D2102">
            <v>0</v>
          </cell>
          <cell r="E2102" t="str">
            <v>ton</v>
          </cell>
          <cell r="F2102">
            <v>22000</v>
          </cell>
          <cell r="G2102">
            <v>3960</v>
          </cell>
          <cell r="H2102">
            <v>0</v>
          </cell>
        </row>
        <row r="2103">
          <cell r="B2103" t="str">
            <v>Pintura de Taller</v>
          </cell>
        </row>
        <row r="2104">
          <cell r="B2104" t="str">
            <v>MO-1001-12 [PEM] Pintor Estructura Metálica</v>
          </cell>
          <cell r="C2104">
            <v>0</v>
          </cell>
          <cell r="D2104">
            <v>0</v>
          </cell>
          <cell r="E2104" t="str">
            <v>Día</v>
          </cell>
          <cell r="F2104">
            <v>737.38099547511399</v>
          </cell>
          <cell r="G2104">
            <v>132.72999999999999</v>
          </cell>
          <cell r="H2104">
            <v>0</v>
          </cell>
        </row>
        <row r="2105">
          <cell r="B2105" t="str">
            <v>MO-1001-14 [AyEM] Ayudante Estructuras Metálica</v>
          </cell>
          <cell r="C2105">
            <v>0</v>
          </cell>
          <cell r="D2105">
            <v>0</v>
          </cell>
          <cell r="E2105" t="str">
            <v>Día</v>
          </cell>
          <cell r="F2105">
            <v>866.50045248868685</v>
          </cell>
          <cell r="G2105">
            <v>155.97</v>
          </cell>
          <cell r="H2105">
            <v>0</v>
          </cell>
        </row>
        <row r="2106">
          <cell r="B2106" t="str">
            <v>Servicios, Herramientas y Equipos</v>
          </cell>
        </row>
        <row r="2107">
          <cell r="B2107" t="str">
            <v>Compresor p/ Pintura</v>
          </cell>
          <cell r="C2107">
            <v>0</v>
          </cell>
          <cell r="D2107">
            <v>0</v>
          </cell>
          <cell r="E2107" t="str">
            <v>Hr</v>
          </cell>
          <cell r="F2107">
            <v>63.56</v>
          </cell>
          <cell r="G2107">
            <v>11.44</v>
          </cell>
          <cell r="H2107">
            <v>0</v>
          </cell>
        </row>
        <row r="2108">
          <cell r="A2108">
            <v>130.25</v>
          </cell>
          <cell r="B2108" t="str">
            <v>Viga Principal W16x31 de 5.00 m + Conexión a Momento y Cortante Viga - Col [ W16 @ W12 ] - { Patin } + Conexión a Momento y Cortante Viga - Col [ W16 @ W12 ] - { Alma } ( incluye Frabricación &amp; Pintura de Taller)</v>
          </cell>
          <cell r="C2108">
            <v>0</v>
          </cell>
          <cell r="E2108" t="str">
            <v>Ud</v>
          </cell>
          <cell r="G2108" t="e">
            <v>#DIV/0!</v>
          </cell>
          <cell r="I2108" t="e">
            <v>#DIV/0!</v>
          </cell>
        </row>
        <row r="2110">
          <cell r="A2110">
            <v>131.25</v>
          </cell>
          <cell r="B2110" t="str">
            <v>Análisis de Precio Unitario de 0.00 Ud de Viga Principal W16x31 de 4.10 m + Conexión a Momento y Cortante Viga - Col [ W16 @ W12 ] - { Patin } + Conexión a Momento y Cortante Viga - Col [ W16 @ W12 ] - { Alma } ( incluye Frabricación &amp; Pintura de Taller):</v>
          </cell>
          <cell r="H2110" t="str">
            <v>Motorlobby</v>
          </cell>
        </row>
        <row r="2111">
          <cell r="B2111" t="str">
            <v>Materiales</v>
          </cell>
        </row>
        <row r="2112">
          <cell r="A2112" t="str">
            <v>lbm</v>
          </cell>
          <cell r="B2112" t="str">
            <v>Viga Principal</v>
          </cell>
          <cell r="C2112">
            <v>4.0999999999999996</v>
          </cell>
          <cell r="D2112" t="str">
            <v>m</v>
          </cell>
          <cell r="I2112" t="str">
            <v>perimeter</v>
          </cell>
        </row>
        <row r="2113">
          <cell r="A2113">
            <v>31</v>
          </cell>
          <cell r="B2113" t="str">
            <v>W16x31</v>
          </cell>
          <cell r="C2113">
            <v>0</v>
          </cell>
          <cell r="D2113">
            <v>0</v>
          </cell>
          <cell r="E2113" t="str">
            <v>pl</v>
          </cell>
          <cell r="F2113">
            <v>656.89</v>
          </cell>
          <cell r="G2113">
            <v>118.24</v>
          </cell>
          <cell r="H2113">
            <v>0</v>
          </cell>
          <cell r="I2113">
            <v>4.4016666666666664</v>
          </cell>
        </row>
        <row r="2114">
          <cell r="B2114" t="str">
            <v>Conexión Moment Plate</v>
          </cell>
        </row>
        <row r="2115">
          <cell r="A2115">
            <v>0</v>
          </cell>
          <cell r="B2115" t="str">
            <v>Conexión a Momento y Cortante Viga - Col [ W16 @ W12 ] - { Patin }</v>
          </cell>
          <cell r="C2115">
            <v>0</v>
          </cell>
          <cell r="D2115">
            <v>0</v>
          </cell>
          <cell r="E2115" t="str">
            <v>Ud</v>
          </cell>
          <cell r="F2115">
            <v>13955.75</v>
          </cell>
          <cell r="G2115">
            <v>0</v>
          </cell>
          <cell r="H2115">
            <v>0</v>
          </cell>
          <cell r="I2115">
            <v>0</v>
          </cell>
        </row>
        <row r="2116">
          <cell r="A2116">
            <v>0</v>
          </cell>
          <cell r="B2116" t="str">
            <v>Conexión a Momento y Cortante Viga - Col [ W16 @ W12 ] - { Alma }</v>
          </cell>
          <cell r="C2116">
            <v>0</v>
          </cell>
          <cell r="D2116">
            <v>0</v>
          </cell>
          <cell r="E2116" t="str">
            <v>Ud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A2117">
            <v>0</v>
          </cell>
          <cell r="B2117" t="str">
            <v>Conexión a Momento y Cortante Viga - Viga [ W16 @ W16 ]</v>
          </cell>
          <cell r="C2117">
            <v>0</v>
          </cell>
          <cell r="D2117">
            <v>0</v>
          </cell>
          <cell r="E2117" t="str">
            <v>Ud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B2118" t="str">
            <v>Mano de Obra</v>
          </cell>
        </row>
        <row r="2119">
          <cell r="B2119" t="str">
            <v>Frabricación</v>
          </cell>
        </row>
        <row r="2120">
          <cell r="B2120" t="str">
            <v>SandBlasting Superficie Metálicas</v>
          </cell>
          <cell r="C2120">
            <v>0</v>
          </cell>
          <cell r="D2120">
            <v>0</v>
          </cell>
          <cell r="E2120" t="str">
            <v>m2</v>
          </cell>
          <cell r="F2120">
            <v>169.5</v>
          </cell>
          <cell r="G2120">
            <v>30.51</v>
          </cell>
          <cell r="H2120">
            <v>0</v>
          </cell>
        </row>
        <row r="2121">
          <cell r="B2121" t="str">
            <v>Fabricación Estructura Metalica - Viga</v>
          </cell>
          <cell r="C2121">
            <v>0</v>
          </cell>
          <cell r="D2121">
            <v>0</v>
          </cell>
          <cell r="E2121" t="str">
            <v>ton</v>
          </cell>
          <cell r="F2121">
            <v>11999.999999999998</v>
          </cell>
          <cell r="G2121">
            <v>2160</v>
          </cell>
          <cell r="H2121">
            <v>0</v>
          </cell>
        </row>
        <row r="2122">
          <cell r="B2122" t="str">
            <v>Fabricación Estructura Metalica - Placa</v>
          </cell>
          <cell r="C2122">
            <v>0</v>
          </cell>
          <cell r="D2122">
            <v>0</v>
          </cell>
          <cell r="E2122" t="str">
            <v>ton</v>
          </cell>
          <cell r="F2122">
            <v>22000</v>
          </cell>
          <cell r="G2122">
            <v>3960</v>
          </cell>
          <cell r="H2122">
            <v>0</v>
          </cell>
        </row>
        <row r="2123">
          <cell r="B2123" t="str">
            <v>Pintura de Taller</v>
          </cell>
        </row>
        <row r="2124">
          <cell r="B2124" t="str">
            <v>MO-1001-12 [PEM] Pintor Estructura Metálica</v>
          </cell>
          <cell r="C2124">
            <v>0</v>
          </cell>
          <cell r="D2124">
            <v>0</v>
          </cell>
          <cell r="E2124" t="str">
            <v>Día</v>
          </cell>
          <cell r="F2124">
            <v>737.38099547511399</v>
          </cell>
          <cell r="G2124">
            <v>132.72999999999999</v>
          </cell>
          <cell r="H2124">
            <v>0</v>
          </cell>
        </row>
        <row r="2125">
          <cell r="B2125" t="str">
            <v>MO-1001-14 [AyEM] Ayudante Estructuras Metálica</v>
          </cell>
          <cell r="C2125">
            <v>0</v>
          </cell>
          <cell r="D2125">
            <v>0</v>
          </cell>
          <cell r="E2125" t="str">
            <v>Día</v>
          </cell>
          <cell r="F2125">
            <v>866.50045248868685</v>
          </cell>
          <cell r="G2125">
            <v>155.97</v>
          </cell>
          <cell r="H2125">
            <v>0</v>
          </cell>
        </row>
        <row r="2126">
          <cell r="B2126" t="str">
            <v>Servicios, Herramientas y Equipos</v>
          </cell>
        </row>
        <row r="2127">
          <cell r="B2127" t="str">
            <v>Compresor p/ Pintura</v>
          </cell>
          <cell r="C2127">
            <v>0</v>
          </cell>
          <cell r="D2127">
            <v>0</v>
          </cell>
          <cell r="E2127" t="str">
            <v>Hr</v>
          </cell>
          <cell r="F2127">
            <v>63.56</v>
          </cell>
          <cell r="G2127">
            <v>11.44</v>
          </cell>
          <cell r="H2127">
            <v>0</v>
          </cell>
        </row>
        <row r="2128">
          <cell r="A2128">
            <v>131.25</v>
          </cell>
          <cell r="B2128" t="str">
            <v>Viga Principal W16x31 de 4.10 m + Conexión a Momento y Cortante Viga - Col [ W16 @ W12 ] - { Patin } + Conexión a Momento y Cortante Viga - Col [ W16 @ W12 ] - { Alma } ( incluye Frabricación &amp; Pintura de Taller)</v>
          </cell>
          <cell r="C2128">
            <v>0</v>
          </cell>
          <cell r="E2128" t="str">
            <v>Ud</v>
          </cell>
          <cell r="G2128" t="e">
            <v>#DIV/0!</v>
          </cell>
          <cell r="I2128" t="e">
            <v>#DIV/0!</v>
          </cell>
        </row>
        <row r="2130">
          <cell r="A2130">
            <v>132.25</v>
          </cell>
          <cell r="B2130" t="str">
            <v>Análisis de Precio Unitario de 0.00 Ud de Viga Secundarias C12x3/32 de 5.65 m + Conexión a Momento y Cortante Viga - Col [ W16 @ W12 ] - { Patin } + Conexión a Momento y Cortante Viga - Col [ W16 @ W12 ] - { Alma } ( incluye Frabricación &amp; Pintura de Taller):</v>
          </cell>
          <cell r="H2130" t="str">
            <v>Motorlobby</v>
          </cell>
        </row>
        <row r="2131">
          <cell r="B2131" t="str">
            <v>Materiales</v>
          </cell>
        </row>
        <row r="2132">
          <cell r="A2132" t="str">
            <v>lbm</v>
          </cell>
          <cell r="B2132" t="str">
            <v>Viga Secundarias</v>
          </cell>
          <cell r="C2132">
            <v>5.65</v>
          </cell>
          <cell r="D2132" t="str">
            <v>m</v>
          </cell>
          <cell r="I2132" t="str">
            <v>perimeter</v>
          </cell>
        </row>
        <row r="2133">
          <cell r="A2133">
            <v>4.8</v>
          </cell>
          <cell r="B2133" t="str">
            <v>C12x3/32</v>
          </cell>
          <cell r="C2133">
            <v>0</v>
          </cell>
          <cell r="D2133">
            <v>0</v>
          </cell>
          <cell r="E2133" t="str">
            <v>pl</v>
          </cell>
          <cell r="F2133">
            <v>121.875</v>
          </cell>
          <cell r="G2133">
            <v>21.94</v>
          </cell>
          <cell r="H2133">
            <v>0</v>
          </cell>
          <cell r="I2133">
            <v>2.5</v>
          </cell>
        </row>
        <row r="2134">
          <cell r="B2134" t="str">
            <v>Conexión Moment Plate</v>
          </cell>
        </row>
        <row r="2135">
          <cell r="A2135">
            <v>0</v>
          </cell>
          <cell r="B2135" t="str">
            <v>Conexión a Momento y Cortante Viga - Col [ W16 @ W12 ] - { Patin }</v>
          </cell>
          <cell r="C2135">
            <v>0</v>
          </cell>
          <cell r="D2135">
            <v>0</v>
          </cell>
          <cell r="E2135" t="str">
            <v>Ud</v>
          </cell>
          <cell r="F2135">
            <v>13955.75</v>
          </cell>
          <cell r="G2135">
            <v>0</v>
          </cell>
          <cell r="H2135">
            <v>0</v>
          </cell>
          <cell r="I2135">
            <v>0</v>
          </cell>
        </row>
        <row r="2136">
          <cell r="A2136">
            <v>0</v>
          </cell>
          <cell r="B2136" t="str">
            <v>Conexión a Momento y Cortante Viga - Col [ W16 @ W12 ] - { Alma }</v>
          </cell>
          <cell r="C2136">
            <v>0</v>
          </cell>
          <cell r="D2136">
            <v>0</v>
          </cell>
          <cell r="E2136" t="str">
            <v>Ud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</row>
        <row r="2137">
          <cell r="A2137">
            <v>0</v>
          </cell>
          <cell r="B2137" t="str">
            <v>Conexión a Momento y Cortante Viga - Viga [ W16 @ W16 ]</v>
          </cell>
          <cell r="C2137">
            <v>0</v>
          </cell>
          <cell r="D2137">
            <v>0</v>
          </cell>
          <cell r="E2137" t="str">
            <v>Ud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</row>
        <row r="2138">
          <cell r="B2138" t="str">
            <v>Mano de Obra</v>
          </cell>
        </row>
        <row r="2139">
          <cell r="B2139" t="str">
            <v>Frabricación</v>
          </cell>
        </row>
        <row r="2140">
          <cell r="B2140" t="str">
            <v>SandBlasting Superficie Metálicas</v>
          </cell>
          <cell r="C2140">
            <v>0</v>
          </cell>
          <cell r="D2140">
            <v>0</v>
          </cell>
          <cell r="E2140" t="str">
            <v>m2</v>
          </cell>
          <cell r="F2140">
            <v>169.5</v>
          </cell>
          <cell r="G2140">
            <v>30.51</v>
          </cell>
          <cell r="H2140">
            <v>0</v>
          </cell>
        </row>
        <row r="2141">
          <cell r="B2141" t="str">
            <v>Fabricación Estructura Metalica - Viga</v>
          </cell>
          <cell r="C2141">
            <v>0</v>
          </cell>
          <cell r="D2141">
            <v>0</v>
          </cell>
          <cell r="E2141" t="str">
            <v>ton</v>
          </cell>
          <cell r="F2141">
            <v>11999.999999999998</v>
          </cell>
          <cell r="G2141">
            <v>2160</v>
          </cell>
          <cell r="H2141">
            <v>0</v>
          </cell>
        </row>
        <row r="2142">
          <cell r="B2142" t="str">
            <v>Fabricación Estructura Metalica - Placa</v>
          </cell>
          <cell r="C2142">
            <v>0</v>
          </cell>
          <cell r="D2142">
            <v>0</v>
          </cell>
          <cell r="E2142" t="str">
            <v>ton</v>
          </cell>
          <cell r="F2142">
            <v>22000</v>
          </cell>
          <cell r="G2142">
            <v>3960</v>
          </cell>
          <cell r="H2142">
            <v>0</v>
          </cell>
        </row>
        <row r="2143">
          <cell r="B2143" t="str">
            <v>Pintura de Taller</v>
          </cell>
        </row>
        <row r="2144">
          <cell r="B2144" t="str">
            <v>MO-1001-12 [PEM] Pintor Estructura Metálica</v>
          </cell>
          <cell r="C2144">
            <v>0</v>
          </cell>
          <cell r="D2144">
            <v>0</v>
          </cell>
          <cell r="E2144" t="str">
            <v>Día</v>
          </cell>
          <cell r="F2144">
            <v>737.38099547511399</v>
          </cell>
          <cell r="G2144">
            <v>132.72999999999999</v>
          </cell>
          <cell r="H2144">
            <v>0</v>
          </cell>
        </row>
        <row r="2145">
          <cell r="B2145" t="str">
            <v>MO-1001-14 [AyEM] Ayudante Estructuras Metálica</v>
          </cell>
          <cell r="C2145">
            <v>0</v>
          </cell>
          <cell r="D2145">
            <v>0</v>
          </cell>
          <cell r="E2145" t="str">
            <v>Día</v>
          </cell>
          <cell r="F2145">
            <v>866.50045248868685</v>
          </cell>
          <cell r="G2145">
            <v>155.97</v>
          </cell>
          <cell r="H2145">
            <v>0</v>
          </cell>
        </row>
        <row r="2146">
          <cell r="B2146" t="str">
            <v>Servicios, Herramientas y Equipos</v>
          </cell>
        </row>
        <row r="2147">
          <cell r="B2147" t="str">
            <v>Compresor p/ Pintura</v>
          </cell>
          <cell r="C2147">
            <v>0</v>
          </cell>
          <cell r="D2147">
            <v>0</v>
          </cell>
          <cell r="E2147" t="str">
            <v>Hr</v>
          </cell>
          <cell r="F2147">
            <v>63.56</v>
          </cell>
          <cell r="G2147">
            <v>11.44</v>
          </cell>
          <cell r="H2147">
            <v>0</v>
          </cell>
        </row>
        <row r="2148">
          <cell r="A2148">
            <v>132.25</v>
          </cell>
          <cell r="B2148" t="str">
            <v>Viga Secundarias C12x3/32 de 5.65 m + Conexión a Momento y Cortante Viga - Col [ W16 @ W12 ] - { Patin } + Conexión a Momento y Cortante Viga - Col [ W16 @ W12 ] - { Alma } ( incluye Frabricación &amp; Pintura de Taller)</v>
          </cell>
          <cell r="C2148">
            <v>0</v>
          </cell>
          <cell r="E2148" t="str">
            <v>Ud</v>
          </cell>
          <cell r="G2148" t="e">
            <v>#DIV/0!</v>
          </cell>
          <cell r="I2148" t="e">
            <v>#DIV/0!</v>
          </cell>
        </row>
        <row r="2150">
          <cell r="A2150">
            <v>133.25</v>
          </cell>
          <cell r="B2150" t="str">
            <v>Análisis de Precio Unitario de 0.00 Ud de Viga Secundarias C12x3/32 de 5.73 m + Conexión a Momento y Cortante Viga - Col [ W16 @ W12 ] - { Patin } + Conexión a Momento y Cortante Viga - Col [ W16 @ W12 ] - { Alma } ( incluye Frabricación &amp; Pintura de Taller):</v>
          </cell>
          <cell r="H2150" t="str">
            <v>Motorlobby</v>
          </cell>
        </row>
        <row r="2151">
          <cell r="B2151" t="str">
            <v>Materiales</v>
          </cell>
        </row>
        <row r="2152">
          <cell r="A2152" t="str">
            <v>lbm</v>
          </cell>
          <cell r="B2152" t="str">
            <v>Viga Secundarias</v>
          </cell>
          <cell r="C2152">
            <v>5.73</v>
          </cell>
          <cell r="D2152" t="str">
            <v>m</v>
          </cell>
          <cell r="I2152" t="str">
            <v>perimeter</v>
          </cell>
        </row>
        <row r="2153">
          <cell r="A2153">
            <v>4.8</v>
          </cell>
          <cell r="B2153" t="str">
            <v>C12x3/32</v>
          </cell>
          <cell r="C2153">
            <v>0</v>
          </cell>
          <cell r="D2153">
            <v>0</v>
          </cell>
          <cell r="E2153" t="str">
            <v>pl</v>
          </cell>
          <cell r="F2153">
            <v>121.875</v>
          </cell>
          <cell r="G2153">
            <v>21.94</v>
          </cell>
          <cell r="H2153">
            <v>0</v>
          </cell>
          <cell r="I2153">
            <v>2.5</v>
          </cell>
        </row>
        <row r="2154">
          <cell r="B2154" t="str">
            <v>Conexión Moment Plate</v>
          </cell>
        </row>
        <row r="2155">
          <cell r="A2155">
            <v>0</v>
          </cell>
          <cell r="B2155" t="str">
            <v>Conexión a Momento y Cortante Viga - Col [ W16 @ W12 ] - { Patin }</v>
          </cell>
          <cell r="C2155">
            <v>0</v>
          </cell>
          <cell r="D2155">
            <v>0</v>
          </cell>
          <cell r="E2155" t="str">
            <v>Ud</v>
          </cell>
          <cell r="F2155">
            <v>13955.75</v>
          </cell>
          <cell r="G2155">
            <v>0</v>
          </cell>
          <cell r="H2155">
            <v>0</v>
          </cell>
          <cell r="I2155">
            <v>0</v>
          </cell>
        </row>
        <row r="2156">
          <cell r="A2156">
            <v>0</v>
          </cell>
          <cell r="B2156" t="str">
            <v>Conexión a Momento y Cortante Viga - Col [ W16 @ W12 ] - { Alma }</v>
          </cell>
          <cell r="C2156">
            <v>0</v>
          </cell>
          <cell r="D2156">
            <v>0</v>
          </cell>
          <cell r="E2156" t="str">
            <v>Ud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A2157">
            <v>0</v>
          </cell>
          <cell r="B2157" t="str">
            <v>Conexión a Momento y Cortante Viga - Viga [ W16 @ W16 ]</v>
          </cell>
          <cell r="C2157">
            <v>0</v>
          </cell>
          <cell r="D2157">
            <v>0</v>
          </cell>
          <cell r="E2157" t="str">
            <v>Ud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B2158" t="str">
            <v>Mano de Obra</v>
          </cell>
        </row>
        <row r="2159">
          <cell r="B2159" t="str">
            <v>Frabricación</v>
          </cell>
        </row>
        <row r="2160">
          <cell r="B2160" t="str">
            <v>SandBlasting Superficie Metálicas</v>
          </cell>
          <cell r="C2160">
            <v>0</v>
          </cell>
          <cell r="D2160">
            <v>0</v>
          </cell>
          <cell r="E2160" t="str">
            <v>m2</v>
          </cell>
          <cell r="F2160">
            <v>169.5</v>
          </cell>
          <cell r="G2160">
            <v>30.51</v>
          </cell>
          <cell r="H2160">
            <v>0</v>
          </cell>
        </row>
        <row r="2161">
          <cell r="B2161" t="str">
            <v>Fabricación Estructura Metalica - Viga</v>
          </cell>
          <cell r="C2161">
            <v>0</v>
          </cell>
          <cell r="D2161">
            <v>0</v>
          </cell>
          <cell r="E2161" t="str">
            <v>ton</v>
          </cell>
          <cell r="F2161">
            <v>11999.999999999998</v>
          </cell>
          <cell r="G2161">
            <v>2160</v>
          </cell>
          <cell r="H2161">
            <v>0</v>
          </cell>
        </row>
        <row r="2162">
          <cell r="B2162" t="str">
            <v>Fabricación Estructura Metalica - Placa</v>
          </cell>
          <cell r="C2162">
            <v>0</v>
          </cell>
          <cell r="D2162">
            <v>0</v>
          </cell>
          <cell r="E2162" t="str">
            <v>ton</v>
          </cell>
          <cell r="F2162">
            <v>22000</v>
          </cell>
          <cell r="G2162">
            <v>3960</v>
          </cell>
          <cell r="H2162">
            <v>0</v>
          </cell>
        </row>
        <row r="2163">
          <cell r="B2163" t="str">
            <v>Pintura de Taller</v>
          </cell>
        </row>
        <row r="2164">
          <cell r="B2164" t="str">
            <v>MO-1001-12 [PEM] Pintor Estructura Metálica</v>
          </cell>
          <cell r="C2164">
            <v>0</v>
          </cell>
          <cell r="D2164">
            <v>0</v>
          </cell>
          <cell r="E2164" t="str">
            <v>Día</v>
          </cell>
          <cell r="F2164">
            <v>737.38099547511399</v>
          </cell>
          <cell r="G2164">
            <v>132.72999999999999</v>
          </cell>
          <cell r="H2164">
            <v>0</v>
          </cell>
        </row>
        <row r="2165">
          <cell r="B2165" t="str">
            <v>MO-1001-14 [AyEM] Ayudante Estructuras Metálica</v>
          </cell>
          <cell r="C2165">
            <v>0</v>
          </cell>
          <cell r="D2165">
            <v>0</v>
          </cell>
          <cell r="E2165" t="str">
            <v>Día</v>
          </cell>
          <cell r="F2165">
            <v>866.50045248868685</v>
          </cell>
          <cell r="G2165">
            <v>155.97</v>
          </cell>
          <cell r="H2165">
            <v>0</v>
          </cell>
        </row>
        <row r="2166">
          <cell r="B2166" t="str">
            <v>Servicios, Herramientas y Equipos</v>
          </cell>
        </row>
        <row r="2167">
          <cell r="B2167" t="str">
            <v>Compresor p/ Pintura</v>
          </cell>
          <cell r="C2167">
            <v>0</v>
          </cell>
          <cell r="D2167">
            <v>0</v>
          </cell>
          <cell r="E2167" t="str">
            <v>Hr</v>
          </cell>
          <cell r="F2167">
            <v>63.56</v>
          </cell>
          <cell r="G2167">
            <v>11.44</v>
          </cell>
          <cell r="H2167">
            <v>0</v>
          </cell>
        </row>
        <row r="2168">
          <cell r="A2168">
            <v>133.25</v>
          </cell>
          <cell r="B2168" t="str">
            <v>Viga Secundarias C12x3/32 de 5.73 m + Conexión a Momento y Cortante Viga - Col [ W16 @ W12 ] - { Patin } + Conexión a Momento y Cortante Viga - Col [ W16 @ W12 ] - { Alma } ( incluye Frabricación &amp; Pintura de Taller)</v>
          </cell>
          <cell r="C2168">
            <v>0</v>
          </cell>
          <cell r="E2168" t="str">
            <v>Ud</v>
          </cell>
          <cell r="G2168" t="e">
            <v>#DIV/0!</v>
          </cell>
          <cell r="I2168" t="e">
            <v>#DIV/0!</v>
          </cell>
        </row>
        <row r="2170">
          <cell r="A2170">
            <v>134.25</v>
          </cell>
          <cell r="B2170" t="str">
            <v>Análisis de Precio Unitario de 0.00 Ud de Viga Secundarias C12x3/32 de 5.90 m + Conexión a Momento y Cortante Viga - Col [ W16 @ W12 ] - { Patin } + Conexión a Momento y Cortante Viga - Col [ W16 @ W12 ] - { Alma } ( incluye Frabricación &amp; Pintura de Taller):</v>
          </cell>
          <cell r="H2170" t="str">
            <v>Motorlobby</v>
          </cell>
        </row>
        <row r="2171">
          <cell r="B2171" t="str">
            <v>Materiales</v>
          </cell>
        </row>
        <row r="2172">
          <cell r="A2172" t="str">
            <v>lbm</v>
          </cell>
          <cell r="B2172" t="str">
            <v>Viga Secundarias</v>
          </cell>
          <cell r="C2172">
            <v>5.9</v>
          </cell>
          <cell r="D2172" t="str">
            <v>m</v>
          </cell>
          <cell r="I2172" t="str">
            <v>perimeter</v>
          </cell>
        </row>
        <row r="2173">
          <cell r="A2173">
            <v>4.8</v>
          </cell>
          <cell r="B2173" t="str">
            <v>C12x3/32</v>
          </cell>
          <cell r="C2173">
            <v>0</v>
          </cell>
          <cell r="D2173">
            <v>0</v>
          </cell>
          <cell r="E2173" t="str">
            <v>pl</v>
          </cell>
          <cell r="F2173">
            <v>121.875</v>
          </cell>
          <cell r="G2173">
            <v>21.94</v>
          </cell>
          <cell r="H2173">
            <v>0</v>
          </cell>
          <cell r="I2173">
            <v>2.5</v>
          </cell>
        </row>
        <row r="2174">
          <cell r="B2174" t="str">
            <v>Conexión Moment Plate</v>
          </cell>
        </row>
        <row r="2175">
          <cell r="A2175">
            <v>0</v>
          </cell>
          <cell r="B2175" t="str">
            <v>Conexión a Momento y Cortante Viga - Col [ W16 @ W12 ] - { Patin }</v>
          </cell>
          <cell r="C2175">
            <v>0</v>
          </cell>
          <cell r="D2175">
            <v>0</v>
          </cell>
          <cell r="E2175" t="str">
            <v>Ud</v>
          </cell>
          <cell r="F2175">
            <v>13955.75</v>
          </cell>
          <cell r="G2175">
            <v>0</v>
          </cell>
          <cell r="H2175">
            <v>0</v>
          </cell>
          <cell r="I2175">
            <v>0</v>
          </cell>
        </row>
        <row r="2176">
          <cell r="A2176">
            <v>0</v>
          </cell>
          <cell r="B2176" t="str">
            <v>Conexión a Momento y Cortante Viga - Col [ W16 @ W12 ] - { Alma }</v>
          </cell>
          <cell r="C2176">
            <v>0</v>
          </cell>
          <cell r="D2176">
            <v>0</v>
          </cell>
          <cell r="E2176" t="str">
            <v>Ud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</row>
        <row r="2177">
          <cell r="A2177">
            <v>0</v>
          </cell>
          <cell r="B2177" t="str">
            <v>Conexión a Momento y Cortante Viga - Viga [ W16 @ W16 ]</v>
          </cell>
          <cell r="C2177">
            <v>0</v>
          </cell>
          <cell r="D2177">
            <v>0</v>
          </cell>
          <cell r="E2177" t="str">
            <v>Ud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B2178" t="str">
            <v>Mano de Obra</v>
          </cell>
        </row>
        <row r="2179">
          <cell r="B2179" t="str">
            <v>Frabricación</v>
          </cell>
        </row>
        <row r="2180">
          <cell r="B2180" t="str">
            <v>SandBlasting Superficie Metálicas</v>
          </cell>
          <cell r="C2180">
            <v>0</v>
          </cell>
          <cell r="D2180">
            <v>0</v>
          </cell>
          <cell r="E2180" t="str">
            <v>m2</v>
          </cell>
          <cell r="F2180">
            <v>169.5</v>
          </cell>
          <cell r="G2180">
            <v>30.51</v>
          </cell>
          <cell r="H2180">
            <v>0</v>
          </cell>
        </row>
        <row r="2181">
          <cell r="B2181" t="str">
            <v>Fabricación Estructura Metalica - Viga</v>
          </cell>
          <cell r="C2181">
            <v>0</v>
          </cell>
          <cell r="D2181">
            <v>0</v>
          </cell>
          <cell r="E2181" t="str">
            <v>ton</v>
          </cell>
          <cell r="F2181">
            <v>11999.999999999998</v>
          </cell>
          <cell r="G2181">
            <v>2160</v>
          </cell>
          <cell r="H2181">
            <v>0</v>
          </cell>
        </row>
        <row r="2182">
          <cell r="B2182" t="str">
            <v>Fabricación Estructura Metalica - Placa</v>
          </cell>
          <cell r="C2182">
            <v>0</v>
          </cell>
          <cell r="D2182">
            <v>0</v>
          </cell>
          <cell r="E2182" t="str">
            <v>ton</v>
          </cell>
          <cell r="F2182">
            <v>22000</v>
          </cell>
          <cell r="G2182">
            <v>3960</v>
          </cell>
          <cell r="H2182">
            <v>0</v>
          </cell>
        </row>
        <row r="2183">
          <cell r="B2183" t="str">
            <v>Pintura de Taller</v>
          </cell>
        </row>
        <row r="2184">
          <cell r="B2184" t="str">
            <v>MO-1001-12 [PEM] Pintor Estructura Metálica</v>
          </cell>
          <cell r="C2184">
            <v>0</v>
          </cell>
          <cell r="D2184">
            <v>0</v>
          </cell>
          <cell r="E2184" t="str">
            <v>Día</v>
          </cell>
          <cell r="F2184">
            <v>737.38099547511399</v>
          </cell>
          <cell r="G2184">
            <v>132.72999999999999</v>
          </cell>
          <cell r="H2184">
            <v>0</v>
          </cell>
        </row>
        <row r="2185">
          <cell r="B2185" t="str">
            <v>MO-1001-14 [AyEM] Ayudante Estructuras Metálica</v>
          </cell>
          <cell r="C2185">
            <v>0</v>
          </cell>
          <cell r="D2185">
            <v>0</v>
          </cell>
          <cell r="E2185" t="str">
            <v>Día</v>
          </cell>
          <cell r="F2185">
            <v>866.50045248868685</v>
          </cell>
          <cell r="G2185">
            <v>155.97</v>
          </cell>
          <cell r="H2185">
            <v>0</v>
          </cell>
        </row>
        <row r="2186">
          <cell r="B2186" t="str">
            <v>Servicios, Herramientas y Equipos</v>
          </cell>
        </row>
        <row r="2187">
          <cell r="B2187" t="str">
            <v>Compresor p/ Pintura</v>
          </cell>
          <cell r="C2187">
            <v>0</v>
          </cell>
          <cell r="D2187">
            <v>0</v>
          </cell>
          <cell r="E2187" t="str">
            <v>Hr</v>
          </cell>
          <cell r="F2187">
            <v>63.56</v>
          </cell>
          <cell r="G2187">
            <v>11.44</v>
          </cell>
          <cell r="H2187">
            <v>0</v>
          </cell>
        </row>
        <row r="2188">
          <cell r="A2188">
            <v>134.25</v>
          </cell>
          <cell r="B2188" t="str">
            <v>Viga Secundarias C12x3/32 de 5.90 m + Conexión a Momento y Cortante Viga - Col [ W16 @ W12 ] - { Patin } + Conexión a Momento y Cortante Viga - Col [ W16 @ W12 ] - { Alma } ( incluye Frabricación &amp; Pintura de Taller)</v>
          </cell>
          <cell r="C2188">
            <v>0</v>
          </cell>
          <cell r="E2188" t="str">
            <v>Ud</v>
          </cell>
          <cell r="G2188" t="e">
            <v>#DIV/0!</v>
          </cell>
          <cell r="I2188" t="e">
            <v>#DIV/0!</v>
          </cell>
        </row>
        <row r="2190">
          <cell r="A2190">
            <v>135.25</v>
          </cell>
          <cell r="B2190" t="str">
            <v>Análisis de Precio Unitario de 0.00 Ud de Viga Secundarias C12x3/32 de 5.98 m + Conexión a Momento y Cortante Viga - Col [ W16 @ W12 ] - { Patin } + Conexión a Momento y Cortante Viga - Col [ W16 @ W12 ] - { Alma } ( incluye Frabricación &amp; Pintura de Taller):</v>
          </cell>
          <cell r="H2190" t="str">
            <v>Motorlobby</v>
          </cell>
        </row>
        <row r="2191">
          <cell r="B2191" t="str">
            <v>Materiales</v>
          </cell>
        </row>
        <row r="2192">
          <cell r="A2192" t="str">
            <v>lbm</v>
          </cell>
          <cell r="B2192" t="str">
            <v>Viga Secundarias</v>
          </cell>
          <cell r="C2192">
            <v>5.98</v>
          </cell>
          <cell r="D2192" t="str">
            <v>m</v>
          </cell>
          <cell r="I2192" t="str">
            <v>perimeter</v>
          </cell>
        </row>
        <row r="2193">
          <cell r="A2193">
            <v>4.8</v>
          </cell>
          <cell r="B2193" t="str">
            <v>C12x3/32</v>
          </cell>
          <cell r="C2193">
            <v>0</v>
          </cell>
          <cell r="D2193">
            <v>0</v>
          </cell>
          <cell r="E2193" t="str">
            <v>pl</v>
          </cell>
          <cell r="F2193">
            <v>121.875</v>
          </cell>
          <cell r="G2193">
            <v>21.94</v>
          </cell>
          <cell r="H2193">
            <v>0</v>
          </cell>
          <cell r="I2193">
            <v>2.5</v>
          </cell>
        </row>
        <row r="2194">
          <cell r="B2194" t="str">
            <v>Conexión Moment Plate</v>
          </cell>
        </row>
        <row r="2195">
          <cell r="A2195">
            <v>0</v>
          </cell>
          <cell r="B2195" t="str">
            <v>Conexión a Momento y Cortante Viga - Col [ W16 @ W12 ] - { Patin }</v>
          </cell>
          <cell r="C2195">
            <v>0</v>
          </cell>
          <cell r="D2195">
            <v>0</v>
          </cell>
          <cell r="E2195" t="str">
            <v>Ud</v>
          </cell>
          <cell r="F2195">
            <v>13955.75</v>
          </cell>
          <cell r="G2195">
            <v>0</v>
          </cell>
          <cell r="H2195">
            <v>0</v>
          </cell>
          <cell r="I2195">
            <v>0</v>
          </cell>
        </row>
        <row r="2196">
          <cell r="A2196">
            <v>0</v>
          </cell>
          <cell r="B2196" t="str">
            <v>Conexión a Momento y Cortante Viga - Col [ W16 @ W12 ] - { Alma }</v>
          </cell>
          <cell r="C2196">
            <v>0</v>
          </cell>
          <cell r="D2196">
            <v>0</v>
          </cell>
          <cell r="E2196" t="str">
            <v>Ud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A2197">
            <v>0</v>
          </cell>
          <cell r="B2197" t="str">
            <v>Conexión a Momento y Cortante Viga - Viga [ W16 @ W16 ]</v>
          </cell>
          <cell r="C2197">
            <v>0</v>
          </cell>
          <cell r="D2197">
            <v>0</v>
          </cell>
          <cell r="E2197" t="str">
            <v>Ud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B2198" t="str">
            <v>Mano de Obra</v>
          </cell>
        </row>
        <row r="2199">
          <cell r="B2199" t="str">
            <v>Frabricación</v>
          </cell>
        </row>
        <row r="2200">
          <cell r="B2200" t="str">
            <v>SandBlasting Superficie Metálicas</v>
          </cell>
          <cell r="C2200">
            <v>0</v>
          </cell>
          <cell r="D2200">
            <v>0</v>
          </cell>
          <cell r="E2200" t="str">
            <v>m2</v>
          </cell>
          <cell r="F2200">
            <v>169.5</v>
          </cell>
          <cell r="G2200">
            <v>30.51</v>
          </cell>
          <cell r="H2200">
            <v>0</v>
          </cell>
        </row>
        <row r="2201">
          <cell r="B2201" t="str">
            <v>Fabricación Estructura Metalica - Viga</v>
          </cell>
          <cell r="C2201">
            <v>0</v>
          </cell>
          <cell r="D2201">
            <v>0</v>
          </cell>
          <cell r="E2201" t="str">
            <v>ton</v>
          </cell>
          <cell r="F2201">
            <v>11999.999999999998</v>
          </cell>
          <cell r="G2201">
            <v>2160</v>
          </cell>
          <cell r="H2201">
            <v>0</v>
          </cell>
        </row>
        <row r="2202">
          <cell r="B2202" t="str">
            <v>Fabricación Estructura Metalica - Placa</v>
          </cell>
          <cell r="C2202">
            <v>0</v>
          </cell>
          <cell r="D2202">
            <v>0</v>
          </cell>
          <cell r="E2202" t="str">
            <v>ton</v>
          </cell>
          <cell r="F2202">
            <v>22000</v>
          </cell>
          <cell r="G2202">
            <v>3960</v>
          </cell>
          <cell r="H2202">
            <v>0</v>
          </cell>
        </row>
        <row r="2203">
          <cell r="B2203" t="str">
            <v>Pintura de Taller</v>
          </cell>
        </row>
        <row r="2204">
          <cell r="B2204" t="str">
            <v>MO-1001-12 [PEM] Pintor Estructura Metálica</v>
          </cell>
          <cell r="C2204">
            <v>0</v>
          </cell>
          <cell r="D2204">
            <v>0</v>
          </cell>
          <cell r="E2204" t="str">
            <v>Día</v>
          </cell>
          <cell r="F2204">
            <v>737.38099547511399</v>
          </cell>
          <cell r="G2204">
            <v>132.72999999999999</v>
          </cell>
          <cell r="H2204">
            <v>0</v>
          </cell>
        </row>
        <row r="2205">
          <cell r="B2205" t="str">
            <v>MO-1001-14 [AyEM] Ayudante Estructuras Metálica</v>
          </cell>
          <cell r="C2205">
            <v>0</v>
          </cell>
          <cell r="D2205">
            <v>0</v>
          </cell>
          <cell r="E2205" t="str">
            <v>Día</v>
          </cell>
          <cell r="F2205">
            <v>866.50045248868685</v>
          </cell>
          <cell r="G2205">
            <v>155.97</v>
          </cell>
          <cell r="H2205">
            <v>0</v>
          </cell>
        </row>
        <row r="2206">
          <cell r="B2206" t="str">
            <v>Servicios, Herramientas y Equipos</v>
          </cell>
        </row>
        <row r="2207">
          <cell r="B2207" t="str">
            <v>Compresor p/ Pintura</v>
          </cell>
          <cell r="C2207">
            <v>0</v>
          </cell>
          <cell r="D2207">
            <v>0</v>
          </cell>
          <cell r="E2207" t="str">
            <v>Hr</v>
          </cell>
          <cell r="F2207">
            <v>63.56</v>
          </cell>
          <cell r="G2207">
            <v>11.44</v>
          </cell>
          <cell r="H2207">
            <v>0</v>
          </cell>
        </row>
        <row r="2208">
          <cell r="A2208">
            <v>135.25</v>
          </cell>
          <cell r="B2208" t="str">
            <v>Viga Secundarias C12x3/32 de 5.98 m + Conexión a Momento y Cortante Viga - Col [ W16 @ W12 ] - { Patin } + Conexión a Momento y Cortante Viga - Col [ W16 @ W12 ] - { Alma } ( incluye Frabricación &amp; Pintura de Taller)</v>
          </cell>
          <cell r="C2208">
            <v>0</v>
          </cell>
          <cell r="E2208" t="str">
            <v>Ud</v>
          </cell>
          <cell r="G2208" t="e">
            <v>#DIV/0!</v>
          </cell>
          <cell r="I2208" t="e">
            <v>#DIV/0!</v>
          </cell>
        </row>
        <row r="2210">
          <cell r="A2210">
            <v>136.25</v>
          </cell>
          <cell r="B2210" t="str">
            <v>Análisis de Precio Unitario de 0.00 Ud de Viga Secundarias C12x3/32 de 6.23 m + Conexión a Momento y Cortante Viga - Col [ W16 @ W12 ] - { Patin } + Conexión a Momento y Cortante Viga - Col [ W16 @ W12 ] - { Alma } ( incluye Frabricación &amp; Pintura de Taller):</v>
          </cell>
          <cell r="H2210" t="str">
            <v>Motorlobby</v>
          </cell>
        </row>
        <row r="2211">
          <cell r="B2211" t="str">
            <v>Materiales</v>
          </cell>
        </row>
        <row r="2212">
          <cell r="A2212" t="str">
            <v>lbm</v>
          </cell>
          <cell r="B2212" t="str">
            <v>Viga Secundarias</v>
          </cell>
          <cell r="C2212">
            <v>6.23</v>
          </cell>
          <cell r="D2212" t="str">
            <v>m</v>
          </cell>
          <cell r="I2212" t="str">
            <v>perimeter</v>
          </cell>
        </row>
        <row r="2213">
          <cell r="A2213">
            <v>4.8</v>
          </cell>
          <cell r="B2213" t="str">
            <v>C12x3/32</v>
          </cell>
          <cell r="C2213">
            <v>0</v>
          </cell>
          <cell r="D2213">
            <v>0</v>
          </cell>
          <cell r="E2213" t="str">
            <v>pl</v>
          </cell>
          <cell r="F2213">
            <v>121.875</v>
          </cell>
          <cell r="G2213">
            <v>21.94</v>
          </cell>
          <cell r="H2213">
            <v>0</v>
          </cell>
          <cell r="I2213">
            <v>2.5</v>
          </cell>
        </row>
        <row r="2214">
          <cell r="B2214" t="str">
            <v>Conexión Moment Plate</v>
          </cell>
        </row>
        <row r="2215">
          <cell r="A2215">
            <v>0</v>
          </cell>
          <cell r="B2215" t="str">
            <v>Conexión a Momento y Cortante Viga - Col [ W16 @ W12 ] - { Patin }</v>
          </cell>
          <cell r="C2215">
            <v>0</v>
          </cell>
          <cell r="D2215">
            <v>0</v>
          </cell>
          <cell r="E2215" t="str">
            <v>Ud</v>
          </cell>
          <cell r="F2215">
            <v>13955.75</v>
          </cell>
          <cell r="G2215">
            <v>0</v>
          </cell>
          <cell r="H2215">
            <v>0</v>
          </cell>
          <cell r="I2215">
            <v>0</v>
          </cell>
        </row>
        <row r="2216">
          <cell r="A2216">
            <v>0</v>
          </cell>
          <cell r="B2216" t="str">
            <v>Conexión a Momento y Cortante Viga - Col [ W16 @ W12 ] - { Alma }</v>
          </cell>
          <cell r="C2216">
            <v>0</v>
          </cell>
          <cell r="D2216">
            <v>0</v>
          </cell>
          <cell r="E2216" t="str">
            <v>Ud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A2217">
            <v>0</v>
          </cell>
          <cell r="B2217" t="str">
            <v>Conexión a Momento y Cortante Viga - Viga [ W16 @ W16 ]</v>
          </cell>
          <cell r="C2217">
            <v>0</v>
          </cell>
          <cell r="D2217">
            <v>0</v>
          </cell>
          <cell r="E2217" t="str">
            <v>Ud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B2218" t="str">
            <v>Mano de Obra</v>
          </cell>
        </row>
        <row r="2219">
          <cell r="B2219" t="str">
            <v>Frabricación</v>
          </cell>
        </row>
        <row r="2220">
          <cell r="B2220" t="str">
            <v>SandBlasting Superficie Metálicas</v>
          </cell>
          <cell r="C2220">
            <v>0</v>
          </cell>
          <cell r="D2220">
            <v>0</v>
          </cell>
          <cell r="E2220" t="str">
            <v>m2</v>
          </cell>
          <cell r="F2220">
            <v>169.5</v>
          </cell>
          <cell r="G2220">
            <v>30.51</v>
          </cell>
          <cell r="H2220">
            <v>0</v>
          </cell>
        </row>
        <row r="2221">
          <cell r="B2221" t="str">
            <v>Fabricación Estructura Metalica - Viga</v>
          </cell>
          <cell r="C2221">
            <v>0</v>
          </cell>
          <cell r="D2221">
            <v>0</v>
          </cell>
          <cell r="E2221" t="str">
            <v>ton</v>
          </cell>
          <cell r="F2221">
            <v>11999.999999999998</v>
          </cell>
          <cell r="G2221">
            <v>2160</v>
          </cell>
          <cell r="H2221">
            <v>0</v>
          </cell>
        </row>
        <row r="2222">
          <cell r="B2222" t="str">
            <v>Fabricación Estructura Metalica - Placa</v>
          </cell>
          <cell r="C2222">
            <v>0</v>
          </cell>
          <cell r="D2222">
            <v>0</v>
          </cell>
          <cell r="E2222" t="str">
            <v>ton</v>
          </cell>
          <cell r="F2222">
            <v>22000</v>
          </cell>
          <cell r="G2222">
            <v>3960</v>
          </cell>
          <cell r="H2222">
            <v>0</v>
          </cell>
        </row>
        <row r="2223">
          <cell r="B2223" t="str">
            <v>Pintura de Taller</v>
          </cell>
        </row>
        <row r="2224">
          <cell r="B2224" t="str">
            <v>MO-1001-12 [PEM] Pintor Estructura Metálica</v>
          </cell>
          <cell r="C2224">
            <v>0</v>
          </cell>
          <cell r="D2224">
            <v>0</v>
          </cell>
          <cell r="E2224" t="str">
            <v>Día</v>
          </cell>
          <cell r="F2224">
            <v>737.38099547511399</v>
          </cell>
          <cell r="G2224">
            <v>132.72999999999999</v>
          </cell>
          <cell r="H2224">
            <v>0</v>
          </cell>
        </row>
        <row r="2225">
          <cell r="B2225" t="str">
            <v>MO-1001-14 [AyEM] Ayudante Estructuras Metálica</v>
          </cell>
          <cell r="C2225">
            <v>0</v>
          </cell>
          <cell r="D2225">
            <v>0</v>
          </cell>
          <cell r="E2225" t="str">
            <v>Día</v>
          </cell>
          <cell r="F2225">
            <v>866.50045248868685</v>
          </cell>
          <cell r="G2225">
            <v>155.97</v>
          </cell>
          <cell r="H2225">
            <v>0</v>
          </cell>
        </row>
        <row r="2226">
          <cell r="B2226" t="str">
            <v>Servicios, Herramientas y Equipos</v>
          </cell>
        </row>
        <row r="2227">
          <cell r="B2227" t="str">
            <v>Compresor p/ Pintura</v>
          </cell>
          <cell r="C2227">
            <v>0</v>
          </cell>
          <cell r="D2227">
            <v>0</v>
          </cell>
          <cell r="E2227" t="str">
            <v>Hr</v>
          </cell>
          <cell r="F2227">
            <v>63.56</v>
          </cell>
          <cell r="G2227">
            <v>11.44</v>
          </cell>
          <cell r="H2227">
            <v>0</v>
          </cell>
        </row>
        <row r="2228">
          <cell r="A2228">
            <v>136.25</v>
          </cell>
          <cell r="B2228" t="str">
            <v>Viga Secundarias C12x3/32 de 6.23 m + Conexión a Momento y Cortante Viga - Col [ W16 @ W12 ] - { Patin } + Conexión a Momento y Cortante Viga - Col [ W16 @ W12 ] - { Alma } ( incluye Frabricación &amp; Pintura de Taller)</v>
          </cell>
          <cell r="C2228">
            <v>0</v>
          </cell>
          <cell r="E2228" t="str">
            <v>Ud</v>
          </cell>
          <cell r="G2228" t="e">
            <v>#DIV/0!</v>
          </cell>
          <cell r="I2228" t="e">
            <v>#DIV/0!</v>
          </cell>
        </row>
        <row r="2230">
          <cell r="A2230">
            <v>137.25</v>
          </cell>
          <cell r="B2230" t="str">
            <v>Análisis de Precio Unitario de 0.00 Ud de Viga Secundarias C12x3/32 de 6.31 m + Conexión a Momento y Cortante Viga - Col [ W16 @ W12 ] - { Patin } + Conexión a Momento y Cortante Viga - Col [ W16 @ W12 ] - { Alma } ( incluye Frabricación &amp; Pintura de Taller):</v>
          </cell>
          <cell r="H2230" t="str">
            <v>Motorlobby</v>
          </cell>
        </row>
        <row r="2231">
          <cell r="B2231" t="str">
            <v>Materiales</v>
          </cell>
        </row>
        <row r="2232">
          <cell r="A2232" t="str">
            <v>lbm</v>
          </cell>
          <cell r="B2232" t="str">
            <v>Viga Secundarias</v>
          </cell>
          <cell r="C2232">
            <v>6.31</v>
          </cell>
          <cell r="D2232" t="str">
            <v>m</v>
          </cell>
          <cell r="I2232" t="str">
            <v>perimeter</v>
          </cell>
        </row>
        <row r="2233">
          <cell r="A2233">
            <v>4.8</v>
          </cell>
          <cell r="B2233" t="str">
            <v>C12x3/32</v>
          </cell>
          <cell r="C2233">
            <v>0</v>
          </cell>
          <cell r="D2233">
            <v>0</v>
          </cell>
          <cell r="E2233" t="str">
            <v>pl</v>
          </cell>
          <cell r="F2233">
            <v>121.875</v>
          </cell>
          <cell r="G2233">
            <v>21.94</v>
          </cell>
          <cell r="H2233">
            <v>0</v>
          </cell>
          <cell r="I2233">
            <v>2.5</v>
          </cell>
        </row>
        <row r="2234">
          <cell r="B2234" t="str">
            <v>Conexión Moment Plate</v>
          </cell>
        </row>
        <row r="2235">
          <cell r="A2235">
            <v>0</v>
          </cell>
          <cell r="B2235" t="str">
            <v>Conexión a Momento y Cortante Viga - Col [ W16 @ W12 ] - { Patin }</v>
          </cell>
          <cell r="C2235">
            <v>0</v>
          </cell>
          <cell r="D2235">
            <v>0</v>
          </cell>
          <cell r="E2235" t="str">
            <v>Ud</v>
          </cell>
          <cell r="F2235">
            <v>13955.75</v>
          </cell>
          <cell r="G2235">
            <v>0</v>
          </cell>
          <cell r="H2235">
            <v>0</v>
          </cell>
          <cell r="I2235">
            <v>0</v>
          </cell>
        </row>
        <row r="2236">
          <cell r="A2236">
            <v>0</v>
          </cell>
          <cell r="B2236" t="str">
            <v>Conexión a Momento y Cortante Viga - Col [ W16 @ W12 ] - { Alma }</v>
          </cell>
          <cell r="C2236">
            <v>0</v>
          </cell>
          <cell r="D2236">
            <v>0</v>
          </cell>
          <cell r="E2236" t="str">
            <v>Ud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A2237">
            <v>0</v>
          </cell>
          <cell r="B2237" t="str">
            <v>Conexión a Momento y Cortante Viga - Viga [ W16 @ W16 ]</v>
          </cell>
          <cell r="C2237">
            <v>0</v>
          </cell>
          <cell r="D2237">
            <v>0</v>
          </cell>
          <cell r="E2237" t="str">
            <v>Ud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B2238" t="str">
            <v>Mano de Obra</v>
          </cell>
        </row>
        <row r="2239">
          <cell r="B2239" t="str">
            <v>Frabricación</v>
          </cell>
        </row>
        <row r="2240">
          <cell r="B2240" t="str">
            <v>SandBlasting Superficie Metálicas</v>
          </cell>
          <cell r="C2240">
            <v>0</v>
          </cell>
          <cell r="D2240">
            <v>0</v>
          </cell>
          <cell r="E2240" t="str">
            <v>m2</v>
          </cell>
          <cell r="F2240">
            <v>169.5</v>
          </cell>
          <cell r="G2240">
            <v>30.51</v>
          </cell>
          <cell r="H2240">
            <v>0</v>
          </cell>
        </row>
        <row r="2241">
          <cell r="B2241" t="str">
            <v>Fabricación Estructura Metalica - Viga</v>
          </cell>
          <cell r="C2241">
            <v>0</v>
          </cell>
          <cell r="D2241">
            <v>0</v>
          </cell>
          <cell r="E2241" t="str">
            <v>ton</v>
          </cell>
          <cell r="F2241">
            <v>11999.999999999998</v>
          </cell>
          <cell r="G2241">
            <v>2160</v>
          </cell>
          <cell r="H2241">
            <v>0</v>
          </cell>
        </row>
        <row r="2242">
          <cell r="B2242" t="str">
            <v>Fabricación Estructura Metalica - Placa</v>
          </cell>
          <cell r="C2242">
            <v>0</v>
          </cell>
          <cell r="D2242">
            <v>0</v>
          </cell>
          <cell r="E2242" t="str">
            <v>ton</v>
          </cell>
          <cell r="F2242">
            <v>22000</v>
          </cell>
          <cell r="G2242">
            <v>3960</v>
          </cell>
          <cell r="H2242">
            <v>0</v>
          </cell>
        </row>
        <row r="2243">
          <cell r="B2243" t="str">
            <v>Pintura de Taller</v>
          </cell>
        </row>
        <row r="2244">
          <cell r="B2244" t="str">
            <v>MO-1001-12 [PEM] Pintor Estructura Metálica</v>
          </cell>
          <cell r="C2244">
            <v>0</v>
          </cell>
          <cell r="D2244">
            <v>0</v>
          </cell>
          <cell r="E2244" t="str">
            <v>Día</v>
          </cell>
          <cell r="F2244">
            <v>737.38099547511399</v>
          </cell>
          <cell r="G2244">
            <v>132.72999999999999</v>
          </cell>
          <cell r="H2244">
            <v>0</v>
          </cell>
        </row>
        <row r="2245">
          <cell r="B2245" t="str">
            <v>MO-1001-14 [AyEM] Ayudante Estructuras Metálica</v>
          </cell>
          <cell r="C2245">
            <v>0</v>
          </cell>
          <cell r="D2245">
            <v>0</v>
          </cell>
          <cell r="E2245" t="str">
            <v>Día</v>
          </cell>
          <cell r="F2245">
            <v>866.50045248868685</v>
          </cell>
          <cell r="G2245">
            <v>155.97</v>
          </cell>
          <cell r="H2245">
            <v>0</v>
          </cell>
        </row>
        <row r="2246">
          <cell r="B2246" t="str">
            <v>Servicios, Herramientas y Equipos</v>
          </cell>
        </row>
        <row r="2247">
          <cell r="B2247" t="str">
            <v>Compresor p/ Pintura</v>
          </cell>
          <cell r="C2247">
            <v>0</v>
          </cell>
          <cell r="D2247">
            <v>0</v>
          </cell>
          <cell r="E2247" t="str">
            <v>Hr</v>
          </cell>
          <cell r="F2247">
            <v>63.56</v>
          </cell>
          <cell r="G2247">
            <v>11.44</v>
          </cell>
          <cell r="H2247">
            <v>0</v>
          </cell>
        </row>
        <row r="2248">
          <cell r="A2248">
            <v>137.25</v>
          </cell>
          <cell r="B2248" t="str">
            <v>Viga Secundarias C12x3/32 de 6.31 m + Conexión a Momento y Cortante Viga - Col [ W16 @ W12 ] - { Patin } + Conexión a Momento y Cortante Viga - Col [ W16 @ W12 ] - { Alma } ( incluye Frabricación &amp; Pintura de Taller)</v>
          </cell>
          <cell r="C2248">
            <v>0</v>
          </cell>
          <cell r="E2248" t="str">
            <v>Ud</v>
          </cell>
          <cell r="G2248" t="e">
            <v>#DIV/0!</v>
          </cell>
          <cell r="I2248" t="e">
            <v>#DIV/0!</v>
          </cell>
        </row>
        <row r="2250">
          <cell r="A2250">
            <v>138.25</v>
          </cell>
          <cell r="B2250" t="str">
            <v>Análisis de Precio Unitario de 0.00 Ud de Viga Secundarias C12x3/32 de 6.39 m + Conexión a Momento y Cortante Viga - Col [ W16 @ W12 ] - { Patin } + Conexión a Momento y Cortante Viga - Col [ W16 @ W12 ] - { Alma } ( incluye Frabricación &amp; Pintura de Taller):</v>
          </cell>
          <cell r="H2250" t="str">
            <v>Motorlobby</v>
          </cell>
        </row>
        <row r="2251">
          <cell r="B2251" t="str">
            <v>Materiales</v>
          </cell>
        </row>
        <row r="2252">
          <cell r="A2252" t="str">
            <v>lbm</v>
          </cell>
          <cell r="B2252" t="str">
            <v>Viga Secundarias</v>
          </cell>
          <cell r="C2252">
            <v>6.39</v>
          </cell>
          <cell r="D2252" t="str">
            <v>m</v>
          </cell>
          <cell r="I2252" t="str">
            <v>perimeter</v>
          </cell>
        </row>
        <row r="2253">
          <cell r="A2253">
            <v>4.8</v>
          </cell>
          <cell r="B2253" t="str">
            <v>C12x3/32</v>
          </cell>
          <cell r="C2253">
            <v>0</v>
          </cell>
          <cell r="D2253">
            <v>0</v>
          </cell>
          <cell r="E2253" t="str">
            <v>pl</v>
          </cell>
          <cell r="F2253">
            <v>121.875</v>
          </cell>
          <cell r="G2253">
            <v>21.94</v>
          </cell>
          <cell r="H2253">
            <v>0</v>
          </cell>
          <cell r="I2253">
            <v>2.5</v>
          </cell>
        </row>
        <row r="2254">
          <cell r="B2254" t="str">
            <v>Conexión Moment Plate</v>
          </cell>
        </row>
        <row r="2255">
          <cell r="A2255">
            <v>0</v>
          </cell>
          <cell r="B2255" t="str">
            <v>Conexión a Momento y Cortante Viga - Col [ W16 @ W12 ] - { Patin }</v>
          </cell>
          <cell r="C2255">
            <v>0</v>
          </cell>
          <cell r="D2255">
            <v>0</v>
          </cell>
          <cell r="E2255" t="str">
            <v>Ud</v>
          </cell>
          <cell r="F2255">
            <v>13955.75</v>
          </cell>
          <cell r="G2255">
            <v>0</v>
          </cell>
          <cell r="H2255">
            <v>0</v>
          </cell>
          <cell r="I2255">
            <v>0</v>
          </cell>
        </row>
        <row r="2256">
          <cell r="A2256">
            <v>0</v>
          </cell>
          <cell r="B2256" t="str">
            <v>Conexión a Momento y Cortante Viga - Col [ W16 @ W12 ] - { Alma }</v>
          </cell>
          <cell r="C2256">
            <v>0</v>
          </cell>
          <cell r="D2256">
            <v>0</v>
          </cell>
          <cell r="E2256" t="str">
            <v>Ud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A2257">
            <v>0</v>
          </cell>
          <cell r="B2257" t="str">
            <v>Conexión a Momento y Cortante Viga - Viga [ W16 @ W16 ]</v>
          </cell>
          <cell r="C2257">
            <v>0</v>
          </cell>
          <cell r="D2257">
            <v>0</v>
          </cell>
          <cell r="E2257" t="str">
            <v>Ud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B2258" t="str">
            <v>Mano de Obra</v>
          </cell>
        </row>
        <row r="2259">
          <cell r="B2259" t="str">
            <v>Frabricación</v>
          </cell>
        </row>
        <row r="2260">
          <cell r="B2260" t="str">
            <v>SandBlasting Superficie Metálicas</v>
          </cell>
          <cell r="C2260">
            <v>0</v>
          </cell>
          <cell r="D2260">
            <v>0</v>
          </cell>
          <cell r="E2260" t="str">
            <v>m2</v>
          </cell>
          <cell r="F2260">
            <v>169.5</v>
          </cell>
          <cell r="G2260">
            <v>30.51</v>
          </cell>
          <cell r="H2260">
            <v>0</v>
          </cell>
        </row>
        <row r="2261">
          <cell r="B2261" t="str">
            <v>Fabricación Estructura Metalica - Viga</v>
          </cell>
          <cell r="C2261">
            <v>0</v>
          </cell>
          <cell r="D2261">
            <v>0</v>
          </cell>
          <cell r="E2261" t="str">
            <v>ton</v>
          </cell>
          <cell r="F2261">
            <v>11999.999999999998</v>
          </cell>
          <cell r="G2261">
            <v>2160</v>
          </cell>
          <cell r="H2261">
            <v>0</v>
          </cell>
        </row>
        <row r="2262">
          <cell r="B2262" t="str">
            <v>Fabricación Estructura Metalica - Placa</v>
          </cell>
          <cell r="C2262">
            <v>0</v>
          </cell>
          <cell r="D2262">
            <v>0</v>
          </cell>
          <cell r="E2262" t="str">
            <v>ton</v>
          </cell>
          <cell r="F2262">
            <v>22000</v>
          </cell>
          <cell r="G2262">
            <v>3960</v>
          </cell>
          <cell r="H2262">
            <v>0</v>
          </cell>
        </row>
        <row r="2263">
          <cell r="B2263" t="str">
            <v>Pintura de Taller</v>
          </cell>
        </row>
        <row r="2264">
          <cell r="B2264" t="str">
            <v>MO-1001-12 [PEM] Pintor Estructura Metálica</v>
          </cell>
          <cell r="C2264">
            <v>0</v>
          </cell>
          <cell r="D2264">
            <v>0</v>
          </cell>
          <cell r="E2264" t="str">
            <v>Día</v>
          </cell>
          <cell r="F2264">
            <v>737.38099547511399</v>
          </cell>
          <cell r="G2264">
            <v>132.72999999999999</v>
          </cell>
          <cell r="H2264">
            <v>0</v>
          </cell>
        </row>
        <row r="2265">
          <cell r="B2265" t="str">
            <v>MO-1001-14 [AyEM] Ayudante Estructuras Metálica</v>
          </cell>
          <cell r="C2265">
            <v>0</v>
          </cell>
          <cell r="D2265">
            <v>0</v>
          </cell>
          <cell r="E2265" t="str">
            <v>Día</v>
          </cell>
          <cell r="F2265">
            <v>866.50045248868685</v>
          </cell>
          <cell r="G2265">
            <v>155.97</v>
          </cell>
          <cell r="H2265">
            <v>0</v>
          </cell>
        </row>
        <row r="2266">
          <cell r="B2266" t="str">
            <v>Servicios, Herramientas y Equipos</v>
          </cell>
        </row>
        <row r="2267">
          <cell r="B2267" t="str">
            <v>Compresor p/ Pintura</v>
          </cell>
          <cell r="C2267">
            <v>0</v>
          </cell>
          <cell r="D2267">
            <v>0</v>
          </cell>
          <cell r="E2267" t="str">
            <v>Hr</v>
          </cell>
          <cell r="F2267">
            <v>63.56</v>
          </cell>
          <cell r="G2267">
            <v>11.44</v>
          </cell>
          <cell r="H2267">
            <v>0</v>
          </cell>
        </row>
        <row r="2268">
          <cell r="A2268">
            <v>138.25</v>
          </cell>
          <cell r="B2268" t="str">
            <v>Viga Secundarias C12x3/32 de 6.39 m + Conexión a Momento y Cortante Viga - Col [ W16 @ W12 ] - { Patin } + Conexión a Momento y Cortante Viga - Col [ W16 @ W12 ] - { Alma } ( incluye Frabricación &amp; Pintura de Taller)</v>
          </cell>
          <cell r="C2268">
            <v>0</v>
          </cell>
          <cell r="E2268" t="str">
            <v>Ud</v>
          </cell>
          <cell r="G2268" t="e">
            <v>#DIV/0!</v>
          </cell>
          <cell r="I2268" t="e">
            <v>#DIV/0!</v>
          </cell>
        </row>
        <row r="2270">
          <cell r="A2270">
            <v>139.25</v>
          </cell>
          <cell r="B2270" t="str">
            <v>Análisis de Precio Unitario de 0.00 Ud de Viga Principal W16X31 de 3.51 m + Conexión a Momento y Cortante Viga - Col [ W16 @ W12 ] - { Patin } + Conexión a Momento y Cortante Viga - Col [ W16 @ W12 ] - { Alma } ( incluye Frabricación &amp; Pintura de Taller):</v>
          </cell>
          <cell r="H2270" t="str">
            <v>Motorlobby</v>
          </cell>
        </row>
        <row r="2271">
          <cell r="B2271" t="str">
            <v>Materiales</v>
          </cell>
        </row>
        <row r="2272">
          <cell r="A2272" t="str">
            <v>lbm</v>
          </cell>
          <cell r="B2272" t="str">
            <v>Viga Principal</v>
          </cell>
          <cell r="C2272">
            <v>3.51</v>
          </cell>
          <cell r="D2272" t="str">
            <v>m</v>
          </cell>
          <cell r="I2272" t="str">
            <v>perimeter</v>
          </cell>
        </row>
        <row r="2273">
          <cell r="A2273">
            <v>31</v>
          </cell>
          <cell r="B2273" t="str">
            <v>W16X31</v>
          </cell>
          <cell r="C2273">
            <v>0</v>
          </cell>
          <cell r="D2273">
            <v>0</v>
          </cell>
          <cell r="E2273" t="str">
            <v>pl</v>
          </cell>
          <cell r="F2273">
            <v>656.89</v>
          </cell>
          <cell r="G2273">
            <v>118.24</v>
          </cell>
          <cell r="H2273">
            <v>0</v>
          </cell>
          <cell r="I2273">
            <v>4.4016666666666664</v>
          </cell>
        </row>
        <row r="2274">
          <cell r="B2274" t="str">
            <v>Conexión Moment Plate</v>
          </cell>
        </row>
        <row r="2275">
          <cell r="A2275">
            <v>0</v>
          </cell>
          <cell r="B2275" t="str">
            <v>Conexión a Momento y Cortante Viga - Col [ W16 @ W12 ] - { Patin }</v>
          </cell>
          <cell r="C2275">
            <v>0</v>
          </cell>
          <cell r="D2275">
            <v>0</v>
          </cell>
          <cell r="E2275" t="str">
            <v>Ud</v>
          </cell>
          <cell r="F2275">
            <v>13955.75</v>
          </cell>
          <cell r="G2275">
            <v>0</v>
          </cell>
          <cell r="H2275">
            <v>0</v>
          </cell>
          <cell r="I2275">
            <v>0</v>
          </cell>
        </row>
        <row r="2276">
          <cell r="A2276">
            <v>0</v>
          </cell>
          <cell r="B2276" t="str">
            <v>Conexión a Momento y Cortante Viga - Col [ W16 @ W12 ] - { Alma }</v>
          </cell>
          <cell r="C2276">
            <v>0</v>
          </cell>
          <cell r="D2276">
            <v>0</v>
          </cell>
          <cell r="E2276" t="str">
            <v>Ud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A2277">
            <v>0</v>
          </cell>
          <cell r="B2277" t="str">
            <v>Conexión a Momento y Cortante Viga - Viga [ W16 @ W16 ]</v>
          </cell>
          <cell r="C2277">
            <v>0</v>
          </cell>
          <cell r="D2277">
            <v>0</v>
          </cell>
          <cell r="E2277" t="str">
            <v>Ud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B2278" t="str">
            <v>Mano de Obra</v>
          </cell>
        </row>
        <row r="2279">
          <cell r="B2279" t="str">
            <v>Frabricación</v>
          </cell>
        </row>
        <row r="2280">
          <cell r="B2280" t="str">
            <v>SandBlasting Superficie Metálicas</v>
          </cell>
          <cell r="C2280">
            <v>0</v>
          </cell>
          <cell r="D2280">
            <v>0</v>
          </cell>
          <cell r="E2280" t="str">
            <v>m2</v>
          </cell>
          <cell r="F2280">
            <v>169.5</v>
          </cell>
          <cell r="G2280">
            <v>30.51</v>
          </cell>
          <cell r="H2280">
            <v>0</v>
          </cell>
        </row>
        <row r="2281">
          <cell r="B2281" t="str">
            <v>Fabricación Estructura Metalica - Viga</v>
          </cell>
          <cell r="C2281">
            <v>0</v>
          </cell>
          <cell r="D2281">
            <v>0</v>
          </cell>
          <cell r="E2281" t="str">
            <v>ton</v>
          </cell>
          <cell r="F2281">
            <v>11999.999999999998</v>
          </cell>
          <cell r="G2281">
            <v>2160</v>
          </cell>
          <cell r="H2281">
            <v>0</v>
          </cell>
        </row>
        <row r="2282">
          <cell r="B2282" t="str">
            <v>Fabricación Estructura Metalica - Placa</v>
          </cell>
          <cell r="C2282">
            <v>0</v>
          </cell>
          <cell r="D2282">
            <v>0</v>
          </cell>
          <cell r="E2282" t="str">
            <v>ton</v>
          </cell>
          <cell r="F2282">
            <v>22000</v>
          </cell>
          <cell r="G2282">
            <v>3960</v>
          </cell>
          <cell r="H2282">
            <v>0</v>
          </cell>
        </row>
        <row r="2283">
          <cell r="B2283" t="str">
            <v>Pintura de Taller</v>
          </cell>
        </row>
        <row r="2284">
          <cell r="B2284" t="str">
            <v>MO-1001-12 [PEM] Pintor Estructura Metálica</v>
          </cell>
          <cell r="C2284">
            <v>0</v>
          </cell>
          <cell r="D2284">
            <v>0</v>
          </cell>
          <cell r="E2284" t="str">
            <v>Día</v>
          </cell>
          <cell r="F2284">
            <v>737.38099547511399</v>
          </cell>
          <cell r="G2284">
            <v>132.72999999999999</v>
          </cell>
          <cell r="H2284">
            <v>0</v>
          </cell>
        </row>
        <row r="2285">
          <cell r="B2285" t="str">
            <v>MO-1001-14 [AyEM] Ayudante Estructuras Metálica</v>
          </cell>
          <cell r="C2285">
            <v>0</v>
          </cell>
          <cell r="D2285">
            <v>0</v>
          </cell>
          <cell r="E2285" t="str">
            <v>Día</v>
          </cell>
          <cell r="F2285">
            <v>866.50045248868685</v>
          </cell>
          <cell r="G2285">
            <v>155.97</v>
          </cell>
          <cell r="H2285">
            <v>0</v>
          </cell>
        </row>
        <row r="2286">
          <cell r="B2286" t="str">
            <v>Servicios, Herramientas y Equipos</v>
          </cell>
        </row>
        <row r="2287">
          <cell r="B2287" t="str">
            <v>Compresor p/ Pintura</v>
          </cell>
          <cell r="C2287">
            <v>0</v>
          </cell>
          <cell r="D2287">
            <v>0</v>
          </cell>
          <cell r="E2287" t="str">
            <v>Hr</v>
          </cell>
          <cell r="F2287">
            <v>63.56</v>
          </cell>
          <cell r="G2287">
            <v>11.44</v>
          </cell>
          <cell r="H2287">
            <v>0</v>
          </cell>
        </row>
        <row r="2288">
          <cell r="A2288">
            <v>139.25</v>
          </cell>
          <cell r="B2288" t="str">
            <v>Viga Principal W16X31 de 3.51 m + Conexión a Momento y Cortante Viga - Col [ W16 @ W12 ] - { Patin } + Conexión a Momento y Cortante Viga - Col [ W16 @ W12 ] - { Alma } ( incluye Frabricación &amp; Pintura de Taller)</v>
          </cell>
          <cell r="C2288">
            <v>0</v>
          </cell>
          <cell r="E2288" t="str">
            <v>Ud</v>
          </cell>
          <cell r="G2288" t="e">
            <v>#DIV/0!</v>
          </cell>
          <cell r="I2288" t="e">
            <v>#DIV/0!</v>
          </cell>
        </row>
        <row r="2290">
          <cell r="A2290">
            <v>140.25</v>
          </cell>
          <cell r="B2290" t="str">
            <v>Análisis de Precio Unitario de 0.00 Ud de Viga Principal W16X31 de 3.40 m + Conexión a Momento y Cortante Viga - Col [ W16 @ W12 ] - { Patin } + Conexión a Momento y Cortante Viga - Col [ W16 @ W12 ] - { Alma } ( incluye Frabricación &amp; Pintura de Taller):</v>
          </cell>
          <cell r="H2290" t="str">
            <v>Motorlobby</v>
          </cell>
        </row>
        <row r="2291">
          <cell r="B2291" t="str">
            <v>Materiales</v>
          </cell>
        </row>
        <row r="2292">
          <cell r="A2292" t="str">
            <v>lbm</v>
          </cell>
          <cell r="B2292" t="str">
            <v>Viga Principal</v>
          </cell>
          <cell r="C2292">
            <v>3.4</v>
          </cell>
          <cell r="D2292" t="str">
            <v>m</v>
          </cell>
          <cell r="I2292" t="str">
            <v>perimeter</v>
          </cell>
        </row>
        <row r="2293">
          <cell r="A2293">
            <v>31</v>
          </cell>
          <cell r="B2293" t="str">
            <v>W16X31</v>
          </cell>
          <cell r="C2293">
            <v>0</v>
          </cell>
          <cell r="D2293">
            <v>0</v>
          </cell>
          <cell r="E2293" t="str">
            <v>pl</v>
          </cell>
          <cell r="F2293">
            <v>656.89</v>
          </cell>
          <cell r="G2293">
            <v>118.24</v>
          </cell>
          <cell r="H2293">
            <v>0</v>
          </cell>
          <cell r="I2293">
            <v>4.4016666666666664</v>
          </cell>
        </row>
        <row r="2294">
          <cell r="B2294" t="str">
            <v>Conexión Moment Plate</v>
          </cell>
        </row>
        <row r="2295">
          <cell r="A2295">
            <v>0</v>
          </cell>
          <cell r="B2295" t="str">
            <v>Conexión a Momento y Cortante Viga - Col [ W16 @ W12 ] - { Patin }</v>
          </cell>
          <cell r="C2295">
            <v>0</v>
          </cell>
          <cell r="D2295">
            <v>0</v>
          </cell>
          <cell r="E2295" t="str">
            <v>Ud</v>
          </cell>
          <cell r="F2295">
            <v>13955.75</v>
          </cell>
          <cell r="G2295">
            <v>0</v>
          </cell>
          <cell r="H2295">
            <v>0</v>
          </cell>
          <cell r="I2295">
            <v>0</v>
          </cell>
        </row>
        <row r="2296">
          <cell r="A2296">
            <v>0</v>
          </cell>
          <cell r="B2296" t="str">
            <v>Conexión a Momento y Cortante Viga - Col [ W16 @ W12 ] - { Alma }</v>
          </cell>
          <cell r="C2296">
            <v>0</v>
          </cell>
          <cell r="D2296">
            <v>0</v>
          </cell>
          <cell r="E2296" t="str">
            <v>Ud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A2297">
            <v>0</v>
          </cell>
          <cell r="B2297" t="str">
            <v>Conexión a Momento y Cortante Viga - Viga [ W16 @ W16 ]</v>
          </cell>
          <cell r="C2297">
            <v>0</v>
          </cell>
          <cell r="D2297">
            <v>0</v>
          </cell>
          <cell r="E2297" t="str">
            <v>Ud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B2298" t="str">
            <v>Mano de Obra</v>
          </cell>
        </row>
        <row r="2299">
          <cell r="B2299" t="str">
            <v>Frabricación</v>
          </cell>
        </row>
        <row r="2300">
          <cell r="B2300" t="str">
            <v>SandBlasting Superficie Metálicas</v>
          </cell>
          <cell r="C2300">
            <v>0</v>
          </cell>
          <cell r="D2300">
            <v>0</v>
          </cell>
          <cell r="E2300" t="str">
            <v>m2</v>
          </cell>
          <cell r="F2300">
            <v>169.5</v>
          </cell>
          <cell r="G2300">
            <v>30.51</v>
          </cell>
          <cell r="H2300">
            <v>0</v>
          </cell>
        </row>
        <row r="2301">
          <cell r="B2301" t="str">
            <v>Fabricación Estructura Metalica - Viga</v>
          </cell>
          <cell r="C2301">
            <v>0</v>
          </cell>
          <cell r="D2301">
            <v>0</v>
          </cell>
          <cell r="E2301" t="str">
            <v>ton</v>
          </cell>
          <cell r="F2301">
            <v>11999.999999999998</v>
          </cell>
          <cell r="G2301">
            <v>2160</v>
          </cell>
          <cell r="H2301">
            <v>0</v>
          </cell>
        </row>
        <row r="2302">
          <cell r="B2302" t="str">
            <v>Fabricación Estructura Metalica - Placa</v>
          </cell>
          <cell r="C2302">
            <v>0</v>
          </cell>
          <cell r="D2302">
            <v>0</v>
          </cell>
          <cell r="E2302" t="str">
            <v>ton</v>
          </cell>
          <cell r="F2302">
            <v>22000</v>
          </cell>
          <cell r="G2302">
            <v>3960</v>
          </cell>
          <cell r="H2302">
            <v>0</v>
          </cell>
        </row>
        <row r="2303">
          <cell r="B2303" t="str">
            <v>Pintura de Taller</v>
          </cell>
        </row>
        <row r="2304">
          <cell r="B2304" t="str">
            <v>MO-1001-12 [PEM] Pintor Estructura Metálica</v>
          </cell>
          <cell r="C2304">
            <v>0</v>
          </cell>
          <cell r="D2304">
            <v>0</v>
          </cell>
          <cell r="E2304" t="str">
            <v>Día</v>
          </cell>
          <cell r="F2304">
            <v>737.38099547511399</v>
          </cell>
          <cell r="G2304">
            <v>132.72999999999999</v>
          </cell>
          <cell r="H2304">
            <v>0</v>
          </cell>
        </row>
        <row r="2305">
          <cell r="B2305" t="str">
            <v>MO-1001-14 [AyEM] Ayudante Estructuras Metálica</v>
          </cell>
          <cell r="C2305">
            <v>0</v>
          </cell>
          <cell r="D2305">
            <v>0</v>
          </cell>
          <cell r="E2305" t="str">
            <v>Día</v>
          </cell>
          <cell r="F2305">
            <v>866.50045248868685</v>
          </cell>
          <cell r="G2305">
            <v>155.97</v>
          </cell>
          <cell r="H2305">
            <v>0</v>
          </cell>
        </row>
        <row r="2306">
          <cell r="B2306" t="str">
            <v>Servicios, Herramientas y Equipos</v>
          </cell>
        </row>
        <row r="2307">
          <cell r="B2307" t="str">
            <v>Compresor p/ Pintura</v>
          </cell>
          <cell r="C2307">
            <v>0</v>
          </cell>
          <cell r="D2307">
            <v>0</v>
          </cell>
          <cell r="E2307" t="str">
            <v>Hr</v>
          </cell>
          <cell r="F2307">
            <v>63.56</v>
          </cell>
          <cell r="G2307">
            <v>11.44</v>
          </cell>
          <cell r="H2307">
            <v>0</v>
          </cell>
        </row>
        <row r="2308">
          <cell r="A2308">
            <v>140.25</v>
          </cell>
          <cell r="B2308" t="str">
            <v>Viga Principal W16X31 de 3.40 m + Conexión a Momento y Cortante Viga - Col [ W16 @ W12 ] - { Patin } + Conexión a Momento y Cortante Viga - Col [ W16 @ W12 ] - { Alma } ( incluye Frabricación &amp; Pintura de Taller)</v>
          </cell>
          <cell r="C2308">
            <v>0</v>
          </cell>
          <cell r="E2308" t="str">
            <v>Ud</v>
          </cell>
          <cell r="G2308" t="e">
            <v>#DIV/0!</v>
          </cell>
          <cell r="I2308" t="e">
            <v>#DIV/0!</v>
          </cell>
        </row>
        <row r="2310">
          <cell r="A2310">
            <v>141.25</v>
          </cell>
          <cell r="B2310" t="str">
            <v>Análisis de Precio Unitario de 0.00 Ud de Viga Principal W16X31 de 3.27 m + Conexión a Momento y Cortante Viga - Col [ W16 @ W12 ] - { Patin } + Conexión a Momento y Cortante Viga - Col [ W16 @ W12 ] - { Alma } ( incluye Frabricación &amp; Pintura de Taller):</v>
          </cell>
          <cell r="H2310" t="str">
            <v>Motorlobby</v>
          </cell>
        </row>
        <row r="2311">
          <cell r="B2311" t="str">
            <v>Materiales</v>
          </cell>
        </row>
        <row r="2312">
          <cell r="A2312" t="str">
            <v>lbm</v>
          </cell>
          <cell r="B2312" t="str">
            <v>Viga Principal</v>
          </cell>
          <cell r="C2312">
            <v>3.27</v>
          </cell>
          <cell r="D2312" t="str">
            <v>m</v>
          </cell>
          <cell r="I2312" t="str">
            <v>perimeter</v>
          </cell>
        </row>
        <row r="2313">
          <cell r="A2313">
            <v>31</v>
          </cell>
          <cell r="B2313" t="str">
            <v>W16X31</v>
          </cell>
          <cell r="C2313">
            <v>0</v>
          </cell>
          <cell r="D2313">
            <v>0</v>
          </cell>
          <cell r="E2313" t="str">
            <v>pl</v>
          </cell>
          <cell r="F2313">
            <v>656.89</v>
          </cell>
          <cell r="G2313">
            <v>118.24</v>
          </cell>
          <cell r="H2313">
            <v>0</v>
          </cell>
          <cell r="I2313">
            <v>4.4016666666666664</v>
          </cell>
        </row>
        <row r="2314">
          <cell r="B2314" t="str">
            <v>Conexión Moment Plate</v>
          </cell>
        </row>
        <row r="2315">
          <cell r="A2315">
            <v>0</v>
          </cell>
          <cell r="B2315" t="str">
            <v>Conexión a Momento y Cortante Viga - Col [ W16 @ W12 ] - { Patin }</v>
          </cell>
          <cell r="C2315">
            <v>0</v>
          </cell>
          <cell r="D2315">
            <v>0</v>
          </cell>
          <cell r="E2315" t="str">
            <v>Ud</v>
          </cell>
          <cell r="F2315">
            <v>13955.75</v>
          </cell>
          <cell r="G2315">
            <v>0</v>
          </cell>
          <cell r="H2315">
            <v>0</v>
          </cell>
          <cell r="I2315">
            <v>0</v>
          </cell>
        </row>
        <row r="2316">
          <cell r="A2316">
            <v>0</v>
          </cell>
          <cell r="B2316" t="str">
            <v>Conexión a Momento y Cortante Viga - Col [ W16 @ W12 ] - { Alma }</v>
          </cell>
          <cell r="C2316">
            <v>0</v>
          </cell>
          <cell r="D2316">
            <v>0</v>
          </cell>
          <cell r="E2316" t="str">
            <v>Ud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</row>
        <row r="2317">
          <cell r="A2317">
            <v>0</v>
          </cell>
          <cell r="B2317" t="str">
            <v>Conexión a Momento y Cortante Viga - Viga [ W16 @ W16 ]</v>
          </cell>
          <cell r="C2317">
            <v>0</v>
          </cell>
          <cell r="D2317">
            <v>0</v>
          </cell>
          <cell r="E2317" t="str">
            <v>Ud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B2318" t="str">
            <v>Mano de Obra</v>
          </cell>
        </row>
        <row r="2319">
          <cell r="B2319" t="str">
            <v>Frabricación</v>
          </cell>
        </row>
        <row r="2320">
          <cell r="B2320" t="str">
            <v>SandBlasting Superficie Metálicas</v>
          </cell>
          <cell r="C2320">
            <v>0</v>
          </cell>
          <cell r="D2320">
            <v>0</v>
          </cell>
          <cell r="E2320" t="str">
            <v>m2</v>
          </cell>
          <cell r="F2320">
            <v>169.5</v>
          </cell>
          <cell r="G2320">
            <v>30.51</v>
          </cell>
          <cell r="H2320">
            <v>0</v>
          </cell>
        </row>
        <row r="2321">
          <cell r="B2321" t="str">
            <v>Fabricación Estructura Metalica - Viga</v>
          </cell>
          <cell r="C2321">
            <v>0</v>
          </cell>
          <cell r="D2321">
            <v>0</v>
          </cell>
          <cell r="E2321" t="str">
            <v>ton</v>
          </cell>
          <cell r="F2321">
            <v>11999.999999999998</v>
          </cell>
          <cell r="G2321">
            <v>2160</v>
          </cell>
          <cell r="H2321">
            <v>0</v>
          </cell>
        </row>
        <row r="2322">
          <cell r="B2322" t="str">
            <v>Fabricación Estructura Metalica - Placa</v>
          </cell>
          <cell r="C2322">
            <v>0</v>
          </cell>
          <cell r="D2322">
            <v>0</v>
          </cell>
          <cell r="E2322" t="str">
            <v>ton</v>
          </cell>
          <cell r="F2322">
            <v>22000</v>
          </cell>
          <cell r="G2322">
            <v>3960</v>
          </cell>
          <cell r="H2322">
            <v>0</v>
          </cell>
        </row>
        <row r="2323">
          <cell r="B2323" t="str">
            <v>Pintura de Taller</v>
          </cell>
        </row>
        <row r="2324">
          <cell r="B2324" t="str">
            <v>MO-1001-12 [PEM] Pintor Estructura Metálica</v>
          </cell>
          <cell r="C2324">
            <v>0</v>
          </cell>
          <cell r="D2324">
            <v>0</v>
          </cell>
          <cell r="E2324" t="str">
            <v>Día</v>
          </cell>
          <cell r="F2324">
            <v>737.38099547511399</v>
          </cell>
          <cell r="G2324">
            <v>132.72999999999999</v>
          </cell>
          <cell r="H2324">
            <v>0</v>
          </cell>
        </row>
        <row r="2325">
          <cell r="B2325" t="str">
            <v>MO-1001-14 [AyEM] Ayudante Estructuras Metálica</v>
          </cell>
          <cell r="C2325">
            <v>0</v>
          </cell>
          <cell r="D2325">
            <v>0</v>
          </cell>
          <cell r="E2325" t="str">
            <v>Día</v>
          </cell>
          <cell r="F2325">
            <v>866.50045248868685</v>
          </cell>
          <cell r="G2325">
            <v>155.97</v>
          </cell>
          <cell r="H2325">
            <v>0</v>
          </cell>
        </row>
        <row r="2326">
          <cell r="B2326" t="str">
            <v>Servicios, Herramientas y Equipos</v>
          </cell>
        </row>
        <row r="2327">
          <cell r="B2327" t="str">
            <v>Compresor p/ Pintura</v>
          </cell>
          <cell r="C2327">
            <v>0</v>
          </cell>
          <cell r="D2327">
            <v>0</v>
          </cell>
          <cell r="E2327" t="str">
            <v>Hr</v>
          </cell>
          <cell r="F2327">
            <v>63.56</v>
          </cell>
          <cell r="G2327">
            <v>11.44</v>
          </cell>
          <cell r="H2327">
            <v>0</v>
          </cell>
        </row>
        <row r="2328">
          <cell r="A2328">
            <v>141.25</v>
          </cell>
          <cell r="B2328" t="str">
            <v>Viga Principal W16X31 de 3.27 m + Conexión a Momento y Cortante Viga - Col [ W16 @ W12 ] - { Patin } + Conexión a Momento y Cortante Viga - Col [ W16 @ W12 ] - { Alma } ( incluye Frabricación &amp; Pintura de Taller)</v>
          </cell>
          <cell r="C2328">
            <v>0</v>
          </cell>
          <cell r="E2328" t="str">
            <v>Ud</v>
          </cell>
          <cell r="G2328" t="e">
            <v>#DIV/0!</v>
          </cell>
          <cell r="I2328" t="e">
            <v>#DIV/0!</v>
          </cell>
        </row>
        <row r="2330">
          <cell r="A2330">
            <v>142.25</v>
          </cell>
          <cell r="B2330" t="str">
            <v>Análisis de Precio Unitario de 0.00 Ud de Viga Principal W16X31 de 3.14 m + Conexión a Momento y Cortante Viga - Col [ W16 @ W12 ] - { Patin } + Conexión a Momento y Cortante Viga - Col [ W16 @ W12 ] - { Alma } ( incluye Frabricación &amp; Pintura de Taller):</v>
          </cell>
          <cell r="H2330" t="str">
            <v>Motorlobby</v>
          </cell>
        </row>
        <row r="2331">
          <cell r="B2331" t="str">
            <v>Materiales</v>
          </cell>
        </row>
        <row r="2332">
          <cell r="A2332" t="str">
            <v>lbm</v>
          </cell>
          <cell r="B2332" t="str">
            <v>Viga Principal</v>
          </cell>
          <cell r="C2332">
            <v>3.14</v>
          </cell>
          <cell r="D2332" t="str">
            <v>m</v>
          </cell>
          <cell r="I2332" t="str">
            <v>perimeter</v>
          </cell>
        </row>
        <row r="2333">
          <cell r="A2333">
            <v>31</v>
          </cell>
          <cell r="B2333" t="str">
            <v>W16X31</v>
          </cell>
          <cell r="C2333">
            <v>0</v>
          </cell>
          <cell r="D2333">
            <v>0</v>
          </cell>
          <cell r="E2333" t="str">
            <v>pl</v>
          </cell>
          <cell r="F2333">
            <v>656.89</v>
          </cell>
          <cell r="G2333">
            <v>118.24</v>
          </cell>
          <cell r="H2333">
            <v>0</v>
          </cell>
          <cell r="I2333">
            <v>4.4016666666666664</v>
          </cell>
        </row>
        <row r="2334">
          <cell r="B2334" t="str">
            <v>Conexión Moment Plate</v>
          </cell>
        </row>
        <row r="2335">
          <cell r="A2335">
            <v>0</v>
          </cell>
          <cell r="B2335" t="str">
            <v>Conexión a Momento y Cortante Viga - Col [ W16 @ W12 ] - { Patin }</v>
          </cell>
          <cell r="C2335">
            <v>0</v>
          </cell>
          <cell r="D2335">
            <v>0</v>
          </cell>
          <cell r="E2335" t="str">
            <v>Ud</v>
          </cell>
          <cell r="F2335">
            <v>13955.75</v>
          </cell>
          <cell r="G2335">
            <v>0</v>
          </cell>
          <cell r="H2335">
            <v>0</v>
          </cell>
          <cell r="I2335">
            <v>0</v>
          </cell>
        </row>
        <row r="2336">
          <cell r="A2336">
            <v>0</v>
          </cell>
          <cell r="B2336" t="str">
            <v>Conexión a Momento y Cortante Viga - Col [ W16 @ W12 ] - { Alma }</v>
          </cell>
          <cell r="C2336">
            <v>0</v>
          </cell>
          <cell r="D2336">
            <v>0</v>
          </cell>
          <cell r="E2336" t="str">
            <v>Ud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A2337">
            <v>0</v>
          </cell>
          <cell r="B2337" t="str">
            <v>Conexión a Momento y Cortante Viga - Viga [ W16 @ W16 ]</v>
          </cell>
          <cell r="C2337">
            <v>0</v>
          </cell>
          <cell r="D2337">
            <v>0</v>
          </cell>
          <cell r="E2337" t="str">
            <v>Ud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B2338" t="str">
            <v>Mano de Obra</v>
          </cell>
        </row>
        <row r="2339">
          <cell r="B2339" t="str">
            <v>Frabricación</v>
          </cell>
        </row>
        <row r="2340">
          <cell r="B2340" t="str">
            <v>SandBlasting Superficie Metálicas</v>
          </cell>
          <cell r="C2340">
            <v>0</v>
          </cell>
          <cell r="D2340">
            <v>0</v>
          </cell>
          <cell r="E2340" t="str">
            <v>m2</v>
          </cell>
          <cell r="F2340">
            <v>169.5</v>
          </cell>
          <cell r="G2340">
            <v>30.51</v>
          </cell>
          <cell r="H2340">
            <v>0</v>
          </cell>
        </row>
        <row r="2341">
          <cell r="B2341" t="str">
            <v>Fabricación Estructura Metalica - Viga</v>
          </cell>
          <cell r="C2341">
            <v>0</v>
          </cell>
          <cell r="D2341">
            <v>0</v>
          </cell>
          <cell r="E2341" t="str">
            <v>ton</v>
          </cell>
          <cell r="F2341">
            <v>11999.999999999998</v>
          </cell>
          <cell r="G2341">
            <v>2160</v>
          </cell>
          <cell r="H2341">
            <v>0</v>
          </cell>
        </row>
        <row r="2342">
          <cell r="B2342" t="str">
            <v>Fabricación Estructura Metalica - Placa</v>
          </cell>
          <cell r="C2342">
            <v>0</v>
          </cell>
          <cell r="D2342">
            <v>0</v>
          </cell>
          <cell r="E2342" t="str">
            <v>ton</v>
          </cell>
          <cell r="F2342">
            <v>22000</v>
          </cell>
          <cell r="G2342">
            <v>3960</v>
          </cell>
          <cell r="H2342">
            <v>0</v>
          </cell>
        </row>
        <row r="2343">
          <cell r="B2343" t="str">
            <v>Pintura de Taller</v>
          </cell>
        </row>
        <row r="2344">
          <cell r="B2344" t="str">
            <v>MO-1001-12 [PEM] Pintor Estructura Metálica</v>
          </cell>
          <cell r="C2344">
            <v>0</v>
          </cell>
          <cell r="D2344">
            <v>0</v>
          </cell>
          <cell r="E2344" t="str">
            <v>Día</v>
          </cell>
          <cell r="F2344">
            <v>737.38099547511399</v>
          </cell>
          <cell r="G2344">
            <v>132.72999999999999</v>
          </cell>
          <cell r="H2344">
            <v>0</v>
          </cell>
        </row>
        <row r="2345">
          <cell r="B2345" t="str">
            <v>MO-1001-14 [AyEM] Ayudante Estructuras Metálica</v>
          </cell>
          <cell r="C2345">
            <v>0</v>
          </cell>
          <cell r="D2345">
            <v>0</v>
          </cell>
          <cell r="E2345" t="str">
            <v>Día</v>
          </cell>
          <cell r="F2345">
            <v>866.50045248868685</v>
          </cell>
          <cell r="G2345">
            <v>155.97</v>
          </cell>
          <cell r="H2345">
            <v>0</v>
          </cell>
        </row>
        <row r="2346">
          <cell r="B2346" t="str">
            <v>Servicios, Herramientas y Equipos</v>
          </cell>
        </row>
        <row r="2347">
          <cell r="B2347" t="str">
            <v>Compresor p/ Pintura</v>
          </cell>
          <cell r="C2347">
            <v>0</v>
          </cell>
          <cell r="D2347">
            <v>0</v>
          </cell>
          <cell r="E2347" t="str">
            <v>Hr</v>
          </cell>
          <cell r="F2347">
            <v>63.56</v>
          </cell>
          <cell r="G2347">
            <v>11.44</v>
          </cell>
          <cell r="H2347">
            <v>0</v>
          </cell>
        </row>
        <row r="2348">
          <cell r="A2348">
            <v>142.25</v>
          </cell>
          <cell r="B2348" t="str">
            <v>Viga Principal W16X31 de 3.14 m + Conexión a Momento y Cortante Viga - Col [ W16 @ W12 ] - { Patin } + Conexión a Momento y Cortante Viga - Col [ W16 @ W12 ] - { Alma } ( incluye Frabricación &amp; Pintura de Taller)</v>
          </cell>
          <cell r="C2348">
            <v>0</v>
          </cell>
          <cell r="E2348" t="str">
            <v>Ud</v>
          </cell>
          <cell r="G2348" t="e">
            <v>#DIV/0!</v>
          </cell>
          <cell r="I2348" t="e">
            <v>#DIV/0!</v>
          </cell>
        </row>
        <row r="2350">
          <cell r="A2350">
            <v>143.25</v>
          </cell>
          <cell r="B2350" t="str">
            <v>Análisis de Precio Unitario de 0.00 Ud de Viga Principal W16X31 de 3.04 m + Conexión a Momento y Cortante Viga - Col [ W16 @ W12 ] - { Patin } + Conexión a Momento y Cortante Viga - Col [ W16 @ W12 ] - { Alma } ( incluye Frabricación &amp; Pintura de Taller):</v>
          </cell>
          <cell r="H2350" t="str">
            <v>Motorlobby</v>
          </cell>
        </row>
        <row r="2351">
          <cell r="B2351" t="str">
            <v>Materiales</v>
          </cell>
        </row>
        <row r="2352">
          <cell r="A2352" t="str">
            <v>lbm</v>
          </cell>
          <cell r="B2352" t="str">
            <v>Viga Principal</v>
          </cell>
          <cell r="C2352">
            <v>3.04</v>
          </cell>
          <cell r="D2352" t="str">
            <v>m</v>
          </cell>
          <cell r="I2352" t="str">
            <v>perimeter</v>
          </cell>
        </row>
        <row r="2353">
          <cell r="A2353">
            <v>31</v>
          </cell>
          <cell r="B2353" t="str">
            <v>W16X31</v>
          </cell>
          <cell r="C2353">
            <v>0</v>
          </cell>
          <cell r="D2353">
            <v>0</v>
          </cell>
          <cell r="E2353" t="str">
            <v>pl</v>
          </cell>
          <cell r="F2353">
            <v>656.89</v>
          </cell>
          <cell r="G2353">
            <v>118.24</v>
          </cell>
          <cell r="H2353">
            <v>0</v>
          </cell>
          <cell r="I2353">
            <v>4.4016666666666664</v>
          </cell>
        </row>
        <row r="2354">
          <cell r="B2354" t="str">
            <v>Conexión Moment Plate</v>
          </cell>
        </row>
        <row r="2355">
          <cell r="A2355">
            <v>0</v>
          </cell>
          <cell r="B2355" t="str">
            <v>Conexión a Momento y Cortante Viga - Col [ W16 @ W12 ] - { Patin }</v>
          </cell>
          <cell r="C2355">
            <v>0</v>
          </cell>
          <cell r="D2355">
            <v>0</v>
          </cell>
          <cell r="E2355" t="str">
            <v>Ud</v>
          </cell>
          <cell r="F2355">
            <v>13955.75</v>
          </cell>
          <cell r="G2355">
            <v>0</v>
          </cell>
          <cell r="H2355">
            <v>0</v>
          </cell>
          <cell r="I2355">
            <v>0</v>
          </cell>
        </row>
        <row r="2356">
          <cell r="A2356">
            <v>0</v>
          </cell>
          <cell r="B2356" t="str">
            <v>Conexión a Momento y Cortante Viga - Col [ W16 @ W12 ] - { Alma }</v>
          </cell>
          <cell r="C2356">
            <v>0</v>
          </cell>
          <cell r="D2356">
            <v>0</v>
          </cell>
          <cell r="E2356" t="str">
            <v>Ud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A2357">
            <v>0</v>
          </cell>
          <cell r="B2357" t="str">
            <v>Conexión a Momento y Cortante Viga - Viga [ W16 @ W16 ]</v>
          </cell>
          <cell r="C2357">
            <v>0</v>
          </cell>
          <cell r="D2357">
            <v>0</v>
          </cell>
          <cell r="E2357" t="str">
            <v>Ud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B2358" t="str">
            <v>Mano de Obra</v>
          </cell>
        </row>
        <row r="2359">
          <cell r="B2359" t="str">
            <v>Frabricación</v>
          </cell>
        </row>
        <row r="2360">
          <cell r="B2360" t="str">
            <v>SandBlasting Superficie Metálicas</v>
          </cell>
          <cell r="C2360">
            <v>0</v>
          </cell>
          <cell r="D2360">
            <v>0</v>
          </cell>
          <cell r="E2360" t="str">
            <v>m2</v>
          </cell>
          <cell r="F2360">
            <v>169.5</v>
          </cell>
          <cell r="G2360">
            <v>30.51</v>
          </cell>
          <cell r="H2360">
            <v>0</v>
          </cell>
        </row>
        <row r="2361">
          <cell r="B2361" t="str">
            <v>Fabricación Estructura Metalica - Viga</v>
          </cell>
          <cell r="C2361">
            <v>0</v>
          </cell>
          <cell r="D2361">
            <v>0</v>
          </cell>
          <cell r="E2361" t="str">
            <v>ton</v>
          </cell>
          <cell r="F2361">
            <v>11999.999999999998</v>
          </cell>
          <cell r="G2361">
            <v>2160</v>
          </cell>
          <cell r="H2361">
            <v>0</v>
          </cell>
        </row>
        <row r="2362">
          <cell r="B2362" t="str">
            <v>Fabricación Estructura Metalica - Placa</v>
          </cell>
          <cell r="C2362">
            <v>0</v>
          </cell>
          <cell r="D2362">
            <v>0</v>
          </cell>
          <cell r="E2362" t="str">
            <v>ton</v>
          </cell>
          <cell r="F2362">
            <v>22000</v>
          </cell>
          <cell r="G2362">
            <v>3960</v>
          </cell>
          <cell r="H2362">
            <v>0</v>
          </cell>
        </row>
        <row r="2363">
          <cell r="B2363" t="str">
            <v>Pintura de Taller</v>
          </cell>
        </row>
        <row r="2364">
          <cell r="B2364" t="str">
            <v>MO-1001-12 [PEM] Pintor Estructura Metálica</v>
          </cell>
          <cell r="C2364">
            <v>0</v>
          </cell>
          <cell r="D2364">
            <v>0</v>
          </cell>
          <cell r="E2364" t="str">
            <v>Día</v>
          </cell>
          <cell r="F2364">
            <v>737.38099547511399</v>
          </cell>
          <cell r="G2364">
            <v>132.72999999999999</v>
          </cell>
          <cell r="H2364">
            <v>0</v>
          </cell>
        </row>
        <row r="2365">
          <cell r="B2365" t="str">
            <v>MO-1001-14 [AyEM] Ayudante Estructuras Metálica</v>
          </cell>
          <cell r="C2365">
            <v>0</v>
          </cell>
          <cell r="D2365">
            <v>0</v>
          </cell>
          <cell r="E2365" t="str">
            <v>Día</v>
          </cell>
          <cell r="F2365">
            <v>866.50045248868685</v>
          </cell>
          <cell r="G2365">
            <v>155.97</v>
          </cell>
          <cell r="H2365">
            <v>0</v>
          </cell>
        </row>
        <row r="2366">
          <cell r="B2366" t="str">
            <v>Servicios, Herramientas y Equipos</v>
          </cell>
        </row>
        <row r="2367">
          <cell r="B2367" t="str">
            <v>Compresor p/ Pintura</v>
          </cell>
          <cell r="C2367">
            <v>0</v>
          </cell>
          <cell r="D2367">
            <v>0</v>
          </cell>
          <cell r="E2367" t="str">
            <v>Hr</v>
          </cell>
          <cell r="F2367">
            <v>63.56</v>
          </cell>
          <cell r="G2367">
            <v>11.44</v>
          </cell>
          <cell r="H2367">
            <v>0</v>
          </cell>
        </row>
        <row r="2368">
          <cell r="A2368">
            <v>143.25</v>
          </cell>
          <cell r="B2368" t="str">
            <v>Viga Principal W16X31 de 3.04 m + Conexión a Momento y Cortante Viga - Col [ W16 @ W12 ] - { Patin } + Conexión a Momento y Cortante Viga - Col [ W16 @ W12 ] - { Alma } ( incluye Frabricación &amp; Pintura de Taller)</v>
          </cell>
          <cell r="C2368">
            <v>0</v>
          </cell>
          <cell r="E2368" t="str">
            <v>Ud</v>
          </cell>
          <cell r="G2368" t="e">
            <v>#DIV/0!</v>
          </cell>
          <cell r="I2368" t="e">
            <v>#DIV/0!</v>
          </cell>
        </row>
        <row r="2370">
          <cell r="A2370">
            <v>144.25</v>
          </cell>
          <cell r="B2370" t="str">
            <v>Análisis de Precio Unitario de 0.00 Ud de Viga Principal W16X31 de 3.56 m + Conexión a Momento y Cortante Viga - Col [ W16 @ W12 ] - { Patin } + Conexión a Momento y Cortante Viga - Col [ W16 @ W12 ] - { Alma } ( incluye Frabricación &amp; Pintura de Taller):</v>
          </cell>
          <cell r="H2370" t="str">
            <v>Motorlobby</v>
          </cell>
        </row>
        <row r="2371">
          <cell r="B2371" t="str">
            <v>Materiales</v>
          </cell>
        </row>
        <row r="2372">
          <cell r="A2372" t="str">
            <v>lbm</v>
          </cell>
          <cell r="B2372" t="str">
            <v>Viga Principal</v>
          </cell>
          <cell r="C2372">
            <v>3.56</v>
          </cell>
          <cell r="D2372" t="str">
            <v>m</v>
          </cell>
          <cell r="I2372" t="str">
            <v>perimeter</v>
          </cell>
        </row>
        <row r="2373">
          <cell r="A2373">
            <v>31</v>
          </cell>
          <cell r="B2373" t="str">
            <v>W16X31</v>
          </cell>
          <cell r="C2373">
            <v>0</v>
          </cell>
          <cell r="D2373">
            <v>0</v>
          </cell>
          <cell r="E2373" t="str">
            <v>pl</v>
          </cell>
          <cell r="F2373">
            <v>656.89</v>
          </cell>
          <cell r="G2373">
            <v>118.24</v>
          </cell>
          <cell r="H2373">
            <v>0</v>
          </cell>
          <cell r="I2373">
            <v>4.4016666666666664</v>
          </cell>
        </row>
        <row r="2374">
          <cell r="B2374" t="str">
            <v>Conexión Moment Plate</v>
          </cell>
        </row>
        <row r="2375">
          <cell r="A2375">
            <v>0</v>
          </cell>
          <cell r="B2375" t="str">
            <v>Conexión a Momento y Cortante Viga - Col [ W16 @ W12 ] - { Patin }</v>
          </cell>
          <cell r="C2375">
            <v>0</v>
          </cell>
          <cell r="D2375">
            <v>0</v>
          </cell>
          <cell r="E2375" t="str">
            <v>Ud</v>
          </cell>
          <cell r="F2375">
            <v>13955.75</v>
          </cell>
          <cell r="G2375">
            <v>0</v>
          </cell>
          <cell r="H2375">
            <v>0</v>
          </cell>
          <cell r="I2375">
            <v>0</v>
          </cell>
        </row>
        <row r="2376">
          <cell r="A2376">
            <v>0</v>
          </cell>
          <cell r="B2376" t="str">
            <v>Conexión a Momento y Cortante Viga - Col [ W16 @ W12 ] - { Alma }</v>
          </cell>
          <cell r="C2376">
            <v>0</v>
          </cell>
          <cell r="D2376">
            <v>0</v>
          </cell>
          <cell r="E2376" t="str">
            <v>Ud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A2377">
            <v>0</v>
          </cell>
          <cell r="B2377" t="str">
            <v>Conexión a Momento y Cortante Viga - Viga [ W16 @ W16 ]</v>
          </cell>
          <cell r="C2377">
            <v>0</v>
          </cell>
          <cell r="D2377">
            <v>0</v>
          </cell>
          <cell r="E2377" t="str">
            <v>Ud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B2378" t="str">
            <v>Mano de Obra</v>
          </cell>
        </row>
        <row r="2379">
          <cell r="B2379" t="str">
            <v>Frabricación</v>
          </cell>
        </row>
        <row r="2380">
          <cell r="B2380" t="str">
            <v>SandBlasting Superficie Metálicas</v>
          </cell>
          <cell r="C2380">
            <v>0</v>
          </cell>
          <cell r="D2380">
            <v>0</v>
          </cell>
          <cell r="E2380" t="str">
            <v>m2</v>
          </cell>
          <cell r="F2380">
            <v>169.5</v>
          </cell>
          <cell r="G2380">
            <v>30.51</v>
          </cell>
          <cell r="H2380">
            <v>0</v>
          </cell>
        </row>
        <row r="2381">
          <cell r="B2381" t="str">
            <v>Fabricación Estructura Metalica - Viga</v>
          </cell>
          <cell r="C2381">
            <v>0</v>
          </cell>
          <cell r="D2381">
            <v>0</v>
          </cell>
          <cell r="E2381" t="str">
            <v>ton</v>
          </cell>
          <cell r="F2381">
            <v>11999.999999999998</v>
          </cell>
          <cell r="G2381">
            <v>2160</v>
          </cell>
          <cell r="H2381">
            <v>0</v>
          </cell>
        </row>
        <row r="2382">
          <cell r="B2382" t="str">
            <v>Fabricación Estructura Metalica - Placa</v>
          </cell>
          <cell r="C2382">
            <v>0</v>
          </cell>
          <cell r="D2382">
            <v>0</v>
          </cell>
          <cell r="E2382" t="str">
            <v>ton</v>
          </cell>
          <cell r="F2382">
            <v>22000</v>
          </cell>
          <cell r="G2382">
            <v>3960</v>
          </cell>
          <cell r="H2382">
            <v>0</v>
          </cell>
        </row>
        <row r="2383">
          <cell r="B2383" t="str">
            <v>Pintura de Taller</v>
          </cell>
        </row>
        <row r="2384">
          <cell r="B2384" t="str">
            <v>MO-1001-12 [PEM] Pintor Estructura Metálica</v>
          </cell>
          <cell r="C2384">
            <v>0</v>
          </cell>
          <cell r="D2384">
            <v>0</v>
          </cell>
          <cell r="E2384" t="str">
            <v>Día</v>
          </cell>
          <cell r="F2384">
            <v>737.38099547511399</v>
          </cell>
          <cell r="G2384">
            <v>132.72999999999999</v>
          </cell>
          <cell r="H2384">
            <v>0</v>
          </cell>
        </row>
        <row r="2385">
          <cell r="B2385" t="str">
            <v>MO-1001-14 [AyEM] Ayudante Estructuras Metálica</v>
          </cell>
          <cell r="C2385">
            <v>0</v>
          </cell>
          <cell r="D2385">
            <v>0</v>
          </cell>
          <cell r="E2385" t="str">
            <v>Día</v>
          </cell>
          <cell r="F2385">
            <v>866.50045248868685</v>
          </cell>
          <cell r="G2385">
            <v>155.97</v>
          </cell>
          <cell r="H2385">
            <v>0</v>
          </cell>
        </row>
        <row r="2386">
          <cell r="B2386" t="str">
            <v>Servicios, Herramientas y Equipos</v>
          </cell>
        </row>
        <row r="2387">
          <cell r="B2387" t="str">
            <v>Compresor p/ Pintura</v>
          </cell>
          <cell r="C2387">
            <v>0</v>
          </cell>
          <cell r="D2387">
            <v>0</v>
          </cell>
          <cell r="E2387" t="str">
            <v>Hr</v>
          </cell>
          <cell r="F2387">
            <v>63.56</v>
          </cell>
          <cell r="G2387">
            <v>11.44</v>
          </cell>
          <cell r="H2387">
            <v>0</v>
          </cell>
        </row>
        <row r="2388">
          <cell r="A2388">
            <v>144.25</v>
          </cell>
          <cell r="B2388" t="str">
            <v>Viga Principal W16X31 de 3.56 m + Conexión a Momento y Cortante Viga - Col [ W16 @ W12 ] - { Patin } + Conexión a Momento y Cortante Viga - Col [ W16 @ W12 ] - { Alma } ( incluye Frabricación &amp; Pintura de Taller)</v>
          </cell>
          <cell r="C2388">
            <v>0</v>
          </cell>
          <cell r="E2388" t="str">
            <v>Ud</v>
          </cell>
          <cell r="G2388" t="e">
            <v>#DIV/0!</v>
          </cell>
          <cell r="I2388" t="e">
            <v>#DIV/0!</v>
          </cell>
        </row>
        <row r="2390">
          <cell r="A2390">
            <v>145.25</v>
          </cell>
          <cell r="B2390" t="str">
            <v>Análisis de Precio Unitario de 0.00 Ud de Viga Principal W16X31 de 3.89 m + Conexión a Momento y Cortante Viga - Col [ W16 @ W12 ] - { Patin } + Conexión a Momento y Cortante Viga - Col [ W16 @ W12 ] - { Alma } ( incluye Frabricación &amp; Pintura de Taller):</v>
          </cell>
          <cell r="H2390" t="str">
            <v>Motorlobby</v>
          </cell>
        </row>
        <row r="2391">
          <cell r="B2391" t="str">
            <v>Materiales</v>
          </cell>
        </row>
        <row r="2392">
          <cell r="A2392" t="str">
            <v>lbm</v>
          </cell>
          <cell r="B2392" t="str">
            <v>Viga Principal</v>
          </cell>
          <cell r="C2392">
            <v>3.89</v>
          </cell>
          <cell r="D2392" t="str">
            <v>m</v>
          </cell>
          <cell r="I2392" t="str">
            <v>perimeter</v>
          </cell>
        </row>
        <row r="2393">
          <cell r="A2393">
            <v>31</v>
          </cell>
          <cell r="B2393" t="str">
            <v>W16X31</v>
          </cell>
          <cell r="C2393">
            <v>0</v>
          </cell>
          <cell r="D2393">
            <v>0</v>
          </cell>
          <cell r="E2393" t="str">
            <v>pl</v>
          </cell>
          <cell r="F2393">
            <v>656.89</v>
          </cell>
          <cell r="G2393">
            <v>118.24</v>
          </cell>
          <cell r="H2393">
            <v>0</v>
          </cell>
          <cell r="I2393">
            <v>4.4016666666666664</v>
          </cell>
        </row>
        <row r="2394">
          <cell r="B2394" t="str">
            <v>Conexión Moment Plate</v>
          </cell>
        </row>
        <row r="2395">
          <cell r="A2395">
            <v>0</v>
          </cell>
          <cell r="B2395" t="str">
            <v>Conexión a Momento y Cortante Viga - Col [ W16 @ W12 ] - { Patin }</v>
          </cell>
          <cell r="C2395">
            <v>0</v>
          </cell>
          <cell r="D2395">
            <v>0</v>
          </cell>
          <cell r="E2395" t="str">
            <v>Ud</v>
          </cell>
          <cell r="F2395">
            <v>13955.75</v>
          </cell>
          <cell r="G2395">
            <v>0</v>
          </cell>
          <cell r="H2395">
            <v>0</v>
          </cell>
          <cell r="I2395">
            <v>0</v>
          </cell>
        </row>
        <row r="2396">
          <cell r="A2396">
            <v>0</v>
          </cell>
          <cell r="B2396" t="str">
            <v>Conexión a Momento y Cortante Viga - Col [ W16 @ W12 ] - { Alma }</v>
          </cell>
          <cell r="C2396">
            <v>0</v>
          </cell>
          <cell r="D2396">
            <v>0</v>
          </cell>
          <cell r="E2396" t="str">
            <v>Ud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A2397">
            <v>0</v>
          </cell>
          <cell r="B2397" t="str">
            <v>Conexión a Momento y Cortante Viga - Viga [ W16 @ W16 ]</v>
          </cell>
          <cell r="C2397">
            <v>0</v>
          </cell>
          <cell r="D2397">
            <v>0</v>
          </cell>
          <cell r="E2397" t="str">
            <v>Ud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B2398" t="str">
            <v>Mano de Obra</v>
          </cell>
        </row>
        <row r="2399">
          <cell r="B2399" t="str">
            <v>Frabricación</v>
          </cell>
        </row>
        <row r="2400">
          <cell r="B2400" t="str">
            <v>SandBlasting Superficie Metálicas</v>
          </cell>
          <cell r="C2400">
            <v>0</v>
          </cell>
          <cell r="D2400">
            <v>0</v>
          </cell>
          <cell r="E2400" t="str">
            <v>m2</v>
          </cell>
          <cell r="F2400">
            <v>169.5</v>
          </cell>
          <cell r="G2400">
            <v>30.51</v>
          </cell>
          <cell r="H2400">
            <v>0</v>
          </cell>
        </row>
        <row r="2401">
          <cell r="B2401" t="str">
            <v>Fabricación Estructura Metalica - Viga</v>
          </cell>
          <cell r="C2401">
            <v>0</v>
          </cell>
          <cell r="D2401">
            <v>0</v>
          </cell>
          <cell r="E2401" t="str">
            <v>ton</v>
          </cell>
          <cell r="F2401">
            <v>11999.999999999998</v>
          </cell>
          <cell r="G2401">
            <v>2160</v>
          </cell>
          <cell r="H2401">
            <v>0</v>
          </cell>
        </row>
        <row r="2402">
          <cell r="B2402" t="str">
            <v>Fabricación Estructura Metalica - Placa</v>
          </cell>
          <cell r="C2402">
            <v>0</v>
          </cell>
          <cell r="D2402">
            <v>0</v>
          </cell>
          <cell r="E2402" t="str">
            <v>ton</v>
          </cell>
          <cell r="F2402">
            <v>22000</v>
          </cell>
          <cell r="G2402">
            <v>3960</v>
          </cell>
          <cell r="H2402">
            <v>0</v>
          </cell>
        </row>
        <row r="2403">
          <cell r="B2403" t="str">
            <v>Pintura de Taller</v>
          </cell>
        </row>
        <row r="2404">
          <cell r="B2404" t="str">
            <v>MO-1001-12 [PEM] Pintor Estructura Metálica</v>
          </cell>
          <cell r="C2404">
            <v>0</v>
          </cell>
          <cell r="D2404">
            <v>0</v>
          </cell>
          <cell r="E2404" t="str">
            <v>Día</v>
          </cell>
          <cell r="F2404">
            <v>737.38099547511399</v>
          </cell>
          <cell r="G2404">
            <v>132.72999999999999</v>
          </cell>
          <cell r="H2404">
            <v>0</v>
          </cell>
        </row>
        <row r="2405">
          <cell r="B2405" t="str">
            <v>MO-1001-14 [AyEM] Ayudante Estructuras Metálica</v>
          </cell>
          <cell r="C2405">
            <v>0</v>
          </cell>
          <cell r="D2405">
            <v>0</v>
          </cell>
          <cell r="E2405" t="str">
            <v>Día</v>
          </cell>
          <cell r="F2405">
            <v>866.50045248868685</v>
          </cell>
          <cell r="G2405">
            <v>155.97</v>
          </cell>
          <cell r="H2405">
            <v>0</v>
          </cell>
        </row>
        <row r="2406">
          <cell r="B2406" t="str">
            <v>Servicios, Herramientas y Equipos</v>
          </cell>
        </row>
        <row r="2407">
          <cell r="B2407" t="str">
            <v>Compresor p/ Pintura</v>
          </cell>
          <cell r="C2407">
            <v>0</v>
          </cell>
          <cell r="D2407">
            <v>0</v>
          </cell>
          <cell r="E2407" t="str">
            <v>Hr</v>
          </cell>
          <cell r="F2407">
            <v>63.56</v>
          </cell>
          <cell r="G2407">
            <v>11.44</v>
          </cell>
          <cell r="H2407">
            <v>0</v>
          </cell>
        </row>
        <row r="2408">
          <cell r="A2408">
            <v>145.25</v>
          </cell>
          <cell r="B2408" t="str">
            <v>Viga Principal W16X31 de 3.89 m + Conexión a Momento y Cortante Viga - Col [ W16 @ W12 ] - { Patin } + Conexión a Momento y Cortante Viga - Col [ W16 @ W12 ] - { Alma } ( incluye Frabricación &amp; Pintura de Taller)</v>
          </cell>
          <cell r="C2408">
            <v>0</v>
          </cell>
          <cell r="E2408" t="str">
            <v>Ud</v>
          </cell>
          <cell r="G2408" t="e">
            <v>#DIV/0!</v>
          </cell>
          <cell r="I2408" t="e">
            <v>#DIV/0!</v>
          </cell>
        </row>
        <row r="2410">
          <cell r="A2410">
            <v>146.25</v>
          </cell>
          <cell r="B2410" t="str">
            <v>Análisis de Precio Unitario de 0.00 Ud de Viga Principal W16X31 de 4.21 m + Conexión a Momento y Cortante Viga - Col [ W16 @ W12 ] - { Patin } + Conexión a Momento y Cortante Viga - Col [ W16 @ W12 ] - { Alma } ( incluye Frabricación &amp; Pintura de Taller):</v>
          </cell>
          <cell r="H2410" t="str">
            <v>Motorlobby</v>
          </cell>
        </row>
        <row r="2411">
          <cell r="B2411" t="str">
            <v>Materiales</v>
          </cell>
        </row>
        <row r="2412">
          <cell r="A2412" t="str">
            <v>lbm</v>
          </cell>
          <cell r="B2412" t="str">
            <v>Viga Principal</v>
          </cell>
          <cell r="C2412">
            <v>4.21</v>
          </cell>
          <cell r="D2412" t="str">
            <v>m</v>
          </cell>
          <cell r="I2412" t="str">
            <v>perimeter</v>
          </cell>
        </row>
        <row r="2413">
          <cell r="A2413">
            <v>31</v>
          </cell>
          <cell r="B2413" t="str">
            <v>W16X31</v>
          </cell>
          <cell r="C2413">
            <v>0</v>
          </cell>
          <cell r="D2413">
            <v>0</v>
          </cell>
          <cell r="E2413" t="str">
            <v>pl</v>
          </cell>
          <cell r="F2413">
            <v>656.89</v>
          </cell>
          <cell r="G2413">
            <v>118.24</v>
          </cell>
          <cell r="H2413">
            <v>0</v>
          </cell>
          <cell r="I2413">
            <v>4.4016666666666664</v>
          </cell>
        </row>
        <row r="2414">
          <cell r="B2414" t="str">
            <v>Conexión Moment Plate</v>
          </cell>
        </row>
        <row r="2415">
          <cell r="A2415">
            <v>0</v>
          </cell>
          <cell r="B2415" t="str">
            <v>Conexión a Momento y Cortante Viga - Col [ W16 @ W12 ] - { Patin }</v>
          </cell>
          <cell r="C2415">
            <v>0</v>
          </cell>
          <cell r="D2415">
            <v>0</v>
          </cell>
          <cell r="E2415" t="str">
            <v>Ud</v>
          </cell>
          <cell r="F2415">
            <v>13955.75</v>
          </cell>
          <cell r="G2415">
            <v>0</v>
          </cell>
          <cell r="H2415">
            <v>0</v>
          </cell>
          <cell r="I2415">
            <v>0</v>
          </cell>
        </row>
        <row r="2416">
          <cell r="A2416">
            <v>0</v>
          </cell>
          <cell r="B2416" t="str">
            <v>Conexión a Momento y Cortante Viga - Col [ W16 @ W12 ] - { Alma }</v>
          </cell>
          <cell r="C2416">
            <v>0</v>
          </cell>
          <cell r="D2416">
            <v>0</v>
          </cell>
          <cell r="E2416" t="str">
            <v>Ud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A2417">
            <v>0</v>
          </cell>
          <cell r="B2417" t="str">
            <v>Conexión a Momento y Cortante Viga - Viga [ W16 @ W16 ]</v>
          </cell>
          <cell r="C2417">
            <v>0</v>
          </cell>
          <cell r="D2417">
            <v>0</v>
          </cell>
          <cell r="E2417" t="str">
            <v>Ud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</row>
        <row r="2418">
          <cell r="B2418" t="str">
            <v>Mano de Obra</v>
          </cell>
        </row>
        <row r="2419">
          <cell r="B2419" t="str">
            <v>Frabricación</v>
          </cell>
        </row>
        <row r="2420">
          <cell r="B2420" t="str">
            <v>SandBlasting Superficie Metálicas</v>
          </cell>
          <cell r="C2420">
            <v>0</v>
          </cell>
          <cell r="D2420">
            <v>0</v>
          </cell>
          <cell r="E2420" t="str">
            <v>m2</v>
          </cell>
          <cell r="F2420">
            <v>169.5</v>
          </cell>
          <cell r="G2420">
            <v>30.51</v>
          </cell>
          <cell r="H2420">
            <v>0</v>
          </cell>
        </row>
        <row r="2421">
          <cell r="B2421" t="str">
            <v>Fabricación Estructura Metalica - Viga</v>
          </cell>
          <cell r="C2421">
            <v>0</v>
          </cell>
          <cell r="D2421">
            <v>0</v>
          </cell>
          <cell r="E2421" t="str">
            <v>ton</v>
          </cell>
          <cell r="F2421">
            <v>11999.999999999998</v>
          </cell>
          <cell r="G2421">
            <v>2160</v>
          </cell>
          <cell r="H2421">
            <v>0</v>
          </cell>
        </row>
        <row r="2422">
          <cell r="B2422" t="str">
            <v>Fabricación Estructura Metalica - Placa</v>
          </cell>
          <cell r="C2422">
            <v>0</v>
          </cell>
          <cell r="D2422">
            <v>0</v>
          </cell>
          <cell r="E2422" t="str">
            <v>ton</v>
          </cell>
          <cell r="F2422">
            <v>22000</v>
          </cell>
          <cell r="G2422">
            <v>3960</v>
          </cell>
          <cell r="H2422">
            <v>0</v>
          </cell>
        </row>
        <row r="2423">
          <cell r="B2423" t="str">
            <v>Pintura de Taller</v>
          </cell>
        </row>
        <row r="2424">
          <cell r="B2424" t="str">
            <v>MO-1001-12 [PEM] Pintor Estructura Metálica</v>
          </cell>
          <cell r="C2424">
            <v>0</v>
          </cell>
          <cell r="D2424">
            <v>0</v>
          </cell>
          <cell r="E2424" t="str">
            <v>Día</v>
          </cell>
          <cell r="F2424">
            <v>737.38099547511399</v>
          </cell>
          <cell r="G2424">
            <v>132.72999999999999</v>
          </cell>
          <cell r="H2424">
            <v>0</v>
          </cell>
        </row>
        <row r="2425">
          <cell r="B2425" t="str">
            <v>MO-1001-14 [AyEM] Ayudante Estructuras Metálica</v>
          </cell>
          <cell r="C2425">
            <v>0</v>
          </cell>
          <cell r="D2425">
            <v>0</v>
          </cell>
          <cell r="E2425" t="str">
            <v>Día</v>
          </cell>
          <cell r="F2425">
            <v>866.50045248868685</v>
          </cell>
          <cell r="G2425">
            <v>155.97</v>
          </cell>
          <cell r="H2425">
            <v>0</v>
          </cell>
        </row>
        <row r="2426">
          <cell r="B2426" t="str">
            <v>Servicios, Herramientas y Equipos</v>
          </cell>
        </row>
        <row r="2427">
          <cell r="B2427" t="str">
            <v>Compresor p/ Pintura</v>
          </cell>
          <cell r="C2427">
            <v>0</v>
          </cell>
          <cell r="D2427">
            <v>0</v>
          </cell>
          <cell r="E2427" t="str">
            <v>Hr</v>
          </cell>
          <cell r="F2427">
            <v>63.56</v>
          </cell>
          <cell r="G2427">
            <v>11.44</v>
          </cell>
          <cell r="H2427">
            <v>0</v>
          </cell>
        </row>
        <row r="2428">
          <cell r="A2428">
            <v>146.25</v>
          </cell>
          <cell r="B2428" t="str">
            <v>Viga Principal W16X31 de 4.21 m + Conexión a Momento y Cortante Viga - Col [ W16 @ W12 ] - { Patin } + Conexión a Momento y Cortante Viga - Col [ W16 @ W12 ] - { Alma } ( incluye Frabricación &amp; Pintura de Taller)</v>
          </cell>
          <cell r="C2428">
            <v>0</v>
          </cell>
          <cell r="E2428" t="str">
            <v>Ud</v>
          </cell>
          <cell r="G2428" t="e">
            <v>#DIV/0!</v>
          </cell>
          <cell r="I2428" t="e">
            <v>#DIV/0!</v>
          </cell>
        </row>
        <row r="2430">
          <cell r="A2430">
            <v>147.25</v>
          </cell>
          <cell r="B2430" t="str">
            <v>Análisis de Precio Unitario de 0.00 Ud de Viga Principal W16X31 de 4.46 m + Conexión a Momento y Cortante Viga - Col [ W16 @ W12 ] - { Patin } + Conexión a Momento y Cortante Viga - Col [ W16 @ W12 ] - { Alma } ( incluye Frabricación &amp; Pintura de Taller):</v>
          </cell>
          <cell r="H2430" t="str">
            <v>Motorlobby</v>
          </cell>
        </row>
        <row r="2431">
          <cell r="B2431" t="str">
            <v>Materiales</v>
          </cell>
        </row>
        <row r="2432">
          <cell r="A2432" t="str">
            <v>lbm</v>
          </cell>
          <cell r="B2432" t="str">
            <v>Viga Principal</v>
          </cell>
          <cell r="C2432">
            <v>4.46</v>
          </cell>
          <cell r="D2432" t="str">
            <v>m</v>
          </cell>
          <cell r="I2432" t="str">
            <v>perimeter</v>
          </cell>
        </row>
        <row r="2433">
          <cell r="A2433">
            <v>31</v>
          </cell>
          <cell r="B2433" t="str">
            <v>W16X31</v>
          </cell>
          <cell r="C2433">
            <v>0</v>
          </cell>
          <cell r="D2433">
            <v>0</v>
          </cell>
          <cell r="E2433" t="str">
            <v>pl</v>
          </cell>
          <cell r="F2433">
            <v>656.89</v>
          </cell>
          <cell r="G2433">
            <v>118.24</v>
          </cell>
          <cell r="H2433">
            <v>0</v>
          </cell>
          <cell r="I2433">
            <v>4.4016666666666664</v>
          </cell>
        </row>
        <row r="2434">
          <cell r="B2434" t="str">
            <v>Conexión Moment Plate</v>
          </cell>
        </row>
        <row r="2435">
          <cell r="A2435">
            <v>0</v>
          </cell>
          <cell r="B2435" t="str">
            <v>Conexión a Momento y Cortante Viga - Col [ W16 @ W12 ] - { Patin }</v>
          </cell>
          <cell r="C2435">
            <v>0</v>
          </cell>
          <cell r="D2435">
            <v>0</v>
          </cell>
          <cell r="E2435" t="str">
            <v>Ud</v>
          </cell>
          <cell r="F2435">
            <v>13955.75</v>
          </cell>
          <cell r="G2435">
            <v>0</v>
          </cell>
          <cell r="H2435">
            <v>0</v>
          </cell>
          <cell r="I2435">
            <v>0</v>
          </cell>
        </row>
        <row r="2436">
          <cell r="A2436">
            <v>0</v>
          </cell>
          <cell r="B2436" t="str">
            <v>Conexión a Momento y Cortante Viga - Col [ W16 @ W12 ] - { Alma }</v>
          </cell>
          <cell r="C2436">
            <v>0</v>
          </cell>
          <cell r="D2436">
            <v>0</v>
          </cell>
          <cell r="E2436" t="str">
            <v>Ud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A2437">
            <v>0</v>
          </cell>
          <cell r="B2437" t="str">
            <v>Conexión a Momento y Cortante Viga - Viga [ W16 @ W16 ]</v>
          </cell>
          <cell r="C2437">
            <v>0</v>
          </cell>
          <cell r="D2437">
            <v>0</v>
          </cell>
          <cell r="E2437" t="str">
            <v>Ud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</row>
        <row r="2438">
          <cell r="B2438" t="str">
            <v>Mano de Obra</v>
          </cell>
        </row>
        <row r="2439">
          <cell r="B2439" t="str">
            <v>Frabricación</v>
          </cell>
        </row>
        <row r="2440">
          <cell r="B2440" t="str">
            <v>SandBlasting Superficie Metálicas</v>
          </cell>
          <cell r="C2440">
            <v>0</v>
          </cell>
          <cell r="D2440">
            <v>0</v>
          </cell>
          <cell r="E2440" t="str">
            <v>m2</v>
          </cell>
          <cell r="F2440">
            <v>169.5</v>
          </cell>
          <cell r="G2440">
            <v>30.51</v>
          </cell>
          <cell r="H2440">
            <v>0</v>
          </cell>
        </row>
        <row r="2441">
          <cell r="B2441" t="str">
            <v>Fabricación Estructura Metalica - Viga</v>
          </cell>
          <cell r="C2441">
            <v>0</v>
          </cell>
          <cell r="D2441">
            <v>0</v>
          </cell>
          <cell r="E2441" t="str">
            <v>ton</v>
          </cell>
          <cell r="F2441">
            <v>11999.999999999998</v>
          </cell>
          <cell r="G2441">
            <v>2160</v>
          </cell>
          <cell r="H2441">
            <v>0</v>
          </cell>
        </row>
        <row r="2442">
          <cell r="B2442" t="str">
            <v>Fabricación Estructura Metalica - Placa</v>
          </cell>
          <cell r="C2442">
            <v>0</v>
          </cell>
          <cell r="D2442">
            <v>0</v>
          </cell>
          <cell r="E2442" t="str">
            <v>ton</v>
          </cell>
          <cell r="F2442">
            <v>22000</v>
          </cell>
          <cell r="G2442">
            <v>3960</v>
          </cell>
          <cell r="H2442">
            <v>0</v>
          </cell>
        </row>
        <row r="2443">
          <cell r="B2443" t="str">
            <v>Pintura de Taller</v>
          </cell>
        </row>
        <row r="2444">
          <cell r="B2444" t="str">
            <v>MO-1001-12 [PEM] Pintor Estructura Metálica</v>
          </cell>
          <cell r="C2444">
            <v>0</v>
          </cell>
          <cell r="D2444">
            <v>0</v>
          </cell>
          <cell r="E2444" t="str">
            <v>Día</v>
          </cell>
          <cell r="F2444">
            <v>737.38099547511399</v>
          </cell>
          <cell r="G2444">
            <v>132.72999999999999</v>
          </cell>
          <cell r="H2444">
            <v>0</v>
          </cell>
        </row>
        <row r="2445">
          <cell r="B2445" t="str">
            <v>MO-1001-14 [AyEM] Ayudante Estructuras Metálica</v>
          </cell>
          <cell r="C2445">
            <v>0</v>
          </cell>
          <cell r="D2445">
            <v>0</v>
          </cell>
          <cell r="E2445" t="str">
            <v>Día</v>
          </cell>
          <cell r="F2445">
            <v>866.50045248868685</v>
          </cell>
          <cell r="G2445">
            <v>155.97</v>
          </cell>
          <cell r="H2445">
            <v>0</v>
          </cell>
        </row>
        <row r="2446">
          <cell r="B2446" t="str">
            <v>Servicios, Herramientas y Equipos</v>
          </cell>
        </row>
        <row r="2447">
          <cell r="B2447" t="str">
            <v>Compresor p/ Pintura</v>
          </cell>
          <cell r="C2447">
            <v>0</v>
          </cell>
          <cell r="D2447">
            <v>0</v>
          </cell>
          <cell r="E2447" t="str">
            <v>Hr</v>
          </cell>
          <cell r="F2447">
            <v>63.56</v>
          </cell>
          <cell r="G2447">
            <v>11.44</v>
          </cell>
          <cell r="H2447">
            <v>0</v>
          </cell>
        </row>
        <row r="2448">
          <cell r="A2448">
            <v>147.25</v>
          </cell>
          <cell r="B2448" t="str">
            <v>Viga Principal W16X31 de 4.46 m + Conexión a Momento y Cortante Viga - Col [ W16 @ W12 ] - { Patin } + Conexión a Momento y Cortante Viga - Col [ W16 @ W12 ] - { Alma } ( incluye Frabricación &amp; Pintura de Taller)</v>
          </cell>
          <cell r="C2448">
            <v>0</v>
          </cell>
          <cell r="E2448" t="str">
            <v>Ud</v>
          </cell>
          <cell r="G2448" t="e">
            <v>#DIV/0!</v>
          </cell>
          <cell r="I2448" t="e">
            <v>#DIV/0!</v>
          </cell>
        </row>
        <row r="2450">
          <cell r="A2450">
            <v>148.25</v>
          </cell>
          <cell r="B2450" t="str">
            <v>Análisis de Precio Unitario de 0.00 Ud de Viga Principal W16X31 de 4.09 m + Conexión a Momento y Cortante Viga - Col [ W16 @ W12 ] - { Patin } + Conexión a Momento y Cortante Viga - Col [ W16 @ W12 ] - { Alma } ( incluye Frabricación &amp; Pintura de Taller):</v>
          </cell>
          <cell r="H2450" t="str">
            <v>Motorlobby</v>
          </cell>
        </row>
        <row r="2451">
          <cell r="B2451" t="str">
            <v>Materiales</v>
          </cell>
        </row>
        <row r="2452">
          <cell r="A2452" t="str">
            <v>lbm</v>
          </cell>
          <cell r="B2452" t="str">
            <v>Viga Principal</v>
          </cell>
          <cell r="C2452">
            <v>4.09</v>
          </cell>
          <cell r="D2452" t="str">
            <v>m</v>
          </cell>
          <cell r="I2452" t="str">
            <v>perimeter</v>
          </cell>
        </row>
        <row r="2453">
          <cell r="A2453">
            <v>31</v>
          </cell>
          <cell r="B2453" t="str">
            <v>W16X31</v>
          </cell>
          <cell r="C2453">
            <v>0</v>
          </cell>
          <cell r="D2453">
            <v>0</v>
          </cell>
          <cell r="E2453" t="str">
            <v>pl</v>
          </cell>
          <cell r="F2453">
            <v>656.89</v>
          </cell>
          <cell r="G2453">
            <v>118.24</v>
          </cell>
          <cell r="H2453">
            <v>0</v>
          </cell>
          <cell r="I2453">
            <v>4.4016666666666664</v>
          </cell>
        </row>
        <row r="2454">
          <cell r="B2454" t="str">
            <v>Conexión Moment Plate</v>
          </cell>
        </row>
        <row r="2455">
          <cell r="A2455">
            <v>0</v>
          </cell>
          <cell r="B2455" t="str">
            <v>Conexión a Momento y Cortante Viga - Col [ W16 @ W12 ] - { Patin }</v>
          </cell>
          <cell r="C2455">
            <v>0</v>
          </cell>
          <cell r="D2455">
            <v>0</v>
          </cell>
          <cell r="E2455" t="str">
            <v>Ud</v>
          </cell>
          <cell r="F2455">
            <v>13955.75</v>
          </cell>
          <cell r="G2455">
            <v>0</v>
          </cell>
          <cell r="H2455">
            <v>0</v>
          </cell>
          <cell r="I2455">
            <v>0</v>
          </cell>
        </row>
        <row r="2456">
          <cell r="A2456">
            <v>0</v>
          </cell>
          <cell r="B2456" t="str">
            <v>Conexión a Momento y Cortante Viga - Col [ W16 @ W12 ] - { Alma }</v>
          </cell>
          <cell r="C2456">
            <v>0</v>
          </cell>
          <cell r="D2456">
            <v>0</v>
          </cell>
          <cell r="E2456" t="str">
            <v>Ud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A2457">
            <v>0</v>
          </cell>
          <cell r="B2457" t="str">
            <v>Conexión a Momento y Cortante Viga - Viga [ W16 @ W16 ]</v>
          </cell>
          <cell r="C2457">
            <v>0</v>
          </cell>
          <cell r="D2457">
            <v>0</v>
          </cell>
          <cell r="E2457" t="str">
            <v>Ud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B2458" t="str">
            <v>Mano de Obra</v>
          </cell>
        </row>
        <row r="2459">
          <cell r="B2459" t="str">
            <v>Frabricación</v>
          </cell>
        </row>
        <row r="2460">
          <cell r="B2460" t="str">
            <v>SandBlasting Superficie Metálicas</v>
          </cell>
          <cell r="C2460">
            <v>0</v>
          </cell>
          <cell r="D2460">
            <v>0</v>
          </cell>
          <cell r="E2460" t="str">
            <v>m2</v>
          </cell>
          <cell r="F2460">
            <v>169.5</v>
          </cell>
          <cell r="G2460">
            <v>30.51</v>
          </cell>
          <cell r="H2460">
            <v>0</v>
          </cell>
        </row>
        <row r="2461">
          <cell r="B2461" t="str">
            <v>Fabricación Estructura Metalica - Viga</v>
          </cell>
          <cell r="C2461">
            <v>0</v>
          </cell>
          <cell r="D2461">
            <v>0</v>
          </cell>
          <cell r="E2461" t="str">
            <v>ton</v>
          </cell>
          <cell r="F2461">
            <v>11999.999999999998</v>
          </cell>
          <cell r="G2461">
            <v>2160</v>
          </cell>
          <cell r="H2461">
            <v>0</v>
          </cell>
        </row>
        <row r="2462">
          <cell r="B2462" t="str">
            <v>Fabricación Estructura Metalica - Placa</v>
          </cell>
          <cell r="C2462">
            <v>0</v>
          </cell>
          <cell r="D2462">
            <v>0</v>
          </cell>
          <cell r="E2462" t="str">
            <v>ton</v>
          </cell>
          <cell r="F2462">
            <v>22000</v>
          </cell>
          <cell r="G2462">
            <v>3960</v>
          </cell>
          <cell r="H2462">
            <v>0</v>
          </cell>
        </row>
        <row r="2463">
          <cell r="B2463" t="str">
            <v>Pintura de Taller</v>
          </cell>
        </row>
        <row r="2464">
          <cell r="B2464" t="str">
            <v>MO-1001-12 [PEM] Pintor Estructura Metálica</v>
          </cell>
          <cell r="C2464">
            <v>0</v>
          </cell>
          <cell r="D2464">
            <v>0</v>
          </cell>
          <cell r="E2464" t="str">
            <v>Día</v>
          </cell>
          <cell r="F2464">
            <v>737.38099547511399</v>
          </cell>
          <cell r="G2464">
            <v>132.72999999999999</v>
          </cell>
          <cell r="H2464">
            <v>0</v>
          </cell>
        </row>
        <row r="2465">
          <cell r="B2465" t="str">
            <v>MO-1001-14 [AyEM] Ayudante Estructuras Metálica</v>
          </cell>
          <cell r="C2465">
            <v>0</v>
          </cell>
          <cell r="D2465">
            <v>0</v>
          </cell>
          <cell r="E2465" t="str">
            <v>Día</v>
          </cell>
          <cell r="F2465">
            <v>866.50045248868685</v>
          </cell>
          <cell r="G2465">
            <v>155.97</v>
          </cell>
          <cell r="H2465">
            <v>0</v>
          </cell>
        </row>
        <row r="2466">
          <cell r="B2466" t="str">
            <v>Servicios, Herramientas y Equipos</v>
          </cell>
        </row>
        <row r="2467">
          <cell r="B2467" t="str">
            <v>Compresor p/ Pintura</v>
          </cell>
          <cell r="C2467">
            <v>0</v>
          </cell>
          <cell r="D2467">
            <v>0</v>
          </cell>
          <cell r="E2467" t="str">
            <v>Hr</v>
          </cell>
          <cell r="F2467">
            <v>63.56</v>
          </cell>
          <cell r="G2467">
            <v>11.44</v>
          </cell>
          <cell r="H2467">
            <v>0</v>
          </cell>
        </row>
        <row r="2468">
          <cell r="A2468">
            <v>148.25</v>
          </cell>
          <cell r="B2468" t="str">
            <v>Viga Principal W16X31 de 4.09 m + Conexión a Momento y Cortante Viga - Col [ W16 @ W12 ] - { Patin } + Conexión a Momento y Cortante Viga - Col [ W16 @ W12 ] - { Alma } ( incluye Frabricación &amp; Pintura de Taller)</v>
          </cell>
          <cell r="C2468">
            <v>0</v>
          </cell>
          <cell r="E2468" t="str">
            <v>Ud</v>
          </cell>
          <cell r="G2468" t="e">
            <v>#DIV/0!</v>
          </cell>
          <cell r="I2468" t="e">
            <v>#DIV/0!</v>
          </cell>
        </row>
        <row r="2470">
          <cell r="A2470">
            <v>149.25</v>
          </cell>
          <cell r="B2470" t="str">
            <v>Análisis de Precio Unitario de 0.00 Ud de Viga Principal W16X31 de 3.67 m + Conexión a Momento y Cortante Viga - Col [ W16 @ W12 ] - { Patin } + Conexión a Momento y Cortante Viga - Col [ W16 @ W12 ] - { Alma } ( incluye Frabricación &amp; Pintura de Taller):</v>
          </cell>
          <cell r="H2470" t="str">
            <v>Motorlobby</v>
          </cell>
        </row>
        <row r="2471">
          <cell r="B2471" t="str">
            <v>Materiales</v>
          </cell>
        </row>
        <row r="2472">
          <cell r="A2472" t="str">
            <v>lbm</v>
          </cell>
          <cell r="B2472" t="str">
            <v>Viga Principal</v>
          </cell>
          <cell r="C2472">
            <v>3.67</v>
          </cell>
          <cell r="D2472" t="str">
            <v>m</v>
          </cell>
          <cell r="I2472" t="str">
            <v>perimeter</v>
          </cell>
        </row>
        <row r="2473">
          <cell r="A2473">
            <v>31</v>
          </cell>
          <cell r="B2473" t="str">
            <v>W16X31</v>
          </cell>
          <cell r="C2473">
            <v>0</v>
          </cell>
          <cell r="D2473">
            <v>0</v>
          </cell>
          <cell r="E2473" t="str">
            <v>pl</v>
          </cell>
          <cell r="F2473">
            <v>656.89</v>
          </cell>
          <cell r="G2473">
            <v>118.24</v>
          </cell>
          <cell r="H2473">
            <v>0</v>
          </cell>
          <cell r="I2473">
            <v>4.4016666666666664</v>
          </cell>
        </row>
        <row r="2474">
          <cell r="B2474" t="str">
            <v>Conexión Moment Plate</v>
          </cell>
        </row>
        <row r="2475">
          <cell r="A2475">
            <v>0</v>
          </cell>
          <cell r="B2475" t="str">
            <v>Conexión a Momento y Cortante Viga - Col [ W16 @ W12 ] - { Patin }</v>
          </cell>
          <cell r="C2475">
            <v>0</v>
          </cell>
          <cell r="D2475">
            <v>0</v>
          </cell>
          <cell r="E2475" t="str">
            <v>Ud</v>
          </cell>
          <cell r="F2475">
            <v>13955.75</v>
          </cell>
          <cell r="G2475">
            <v>0</v>
          </cell>
          <cell r="H2475">
            <v>0</v>
          </cell>
          <cell r="I2475">
            <v>0</v>
          </cell>
        </row>
        <row r="2476">
          <cell r="A2476">
            <v>0</v>
          </cell>
          <cell r="B2476" t="str">
            <v>Conexión a Momento y Cortante Viga - Col [ W16 @ W12 ] - { Alma }</v>
          </cell>
          <cell r="C2476">
            <v>0</v>
          </cell>
          <cell r="D2476">
            <v>0</v>
          </cell>
          <cell r="E2476" t="str">
            <v>Ud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A2477">
            <v>0</v>
          </cell>
          <cell r="B2477" t="str">
            <v>Conexión a Momento y Cortante Viga - Viga [ W16 @ W16 ]</v>
          </cell>
          <cell r="C2477">
            <v>0</v>
          </cell>
          <cell r="D2477">
            <v>0</v>
          </cell>
          <cell r="E2477" t="str">
            <v>Ud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B2478" t="str">
            <v>Mano de Obra</v>
          </cell>
        </row>
        <row r="2479">
          <cell r="B2479" t="str">
            <v>Frabricación</v>
          </cell>
        </row>
        <row r="2480">
          <cell r="B2480" t="str">
            <v>SandBlasting Superficie Metálicas</v>
          </cell>
          <cell r="C2480">
            <v>0</v>
          </cell>
          <cell r="D2480">
            <v>0</v>
          </cell>
          <cell r="E2480" t="str">
            <v>m2</v>
          </cell>
          <cell r="F2480">
            <v>169.5</v>
          </cell>
          <cell r="G2480">
            <v>30.51</v>
          </cell>
          <cell r="H2480">
            <v>0</v>
          </cell>
        </row>
        <row r="2481">
          <cell r="B2481" t="str">
            <v>Fabricación Estructura Metalica - Viga</v>
          </cell>
          <cell r="C2481">
            <v>0</v>
          </cell>
          <cell r="D2481">
            <v>0</v>
          </cell>
          <cell r="E2481" t="str">
            <v>ton</v>
          </cell>
          <cell r="F2481">
            <v>11999.999999999998</v>
          </cell>
          <cell r="G2481">
            <v>2160</v>
          </cell>
          <cell r="H2481">
            <v>0</v>
          </cell>
        </row>
        <row r="2482">
          <cell r="B2482" t="str">
            <v>Fabricación Estructura Metalica - Placa</v>
          </cell>
          <cell r="C2482">
            <v>0</v>
          </cell>
          <cell r="D2482">
            <v>0</v>
          </cell>
          <cell r="E2482" t="str">
            <v>ton</v>
          </cell>
          <cell r="F2482">
            <v>22000</v>
          </cell>
          <cell r="G2482">
            <v>3960</v>
          </cell>
          <cell r="H2482">
            <v>0</v>
          </cell>
        </row>
        <row r="2483">
          <cell r="B2483" t="str">
            <v>Pintura de Taller</v>
          </cell>
        </row>
        <row r="2484">
          <cell r="B2484" t="str">
            <v>MO-1001-12 [PEM] Pintor Estructura Metálica</v>
          </cell>
          <cell r="C2484">
            <v>0</v>
          </cell>
          <cell r="D2484">
            <v>0</v>
          </cell>
          <cell r="E2484" t="str">
            <v>Día</v>
          </cell>
          <cell r="F2484">
            <v>737.38099547511399</v>
          </cell>
          <cell r="G2484">
            <v>132.72999999999999</v>
          </cell>
          <cell r="H2484">
            <v>0</v>
          </cell>
        </row>
        <row r="2485">
          <cell r="B2485" t="str">
            <v>MO-1001-14 [AyEM] Ayudante Estructuras Metálica</v>
          </cell>
          <cell r="C2485">
            <v>0</v>
          </cell>
          <cell r="D2485">
            <v>0</v>
          </cell>
          <cell r="E2485" t="str">
            <v>Día</v>
          </cell>
          <cell r="F2485">
            <v>866.50045248868685</v>
          </cell>
          <cell r="G2485">
            <v>155.97</v>
          </cell>
          <cell r="H2485">
            <v>0</v>
          </cell>
        </row>
        <row r="2486">
          <cell r="B2486" t="str">
            <v>Servicios, Herramientas y Equipos</v>
          </cell>
        </row>
        <row r="2487">
          <cell r="B2487" t="str">
            <v>Compresor p/ Pintura</v>
          </cell>
          <cell r="C2487">
            <v>0</v>
          </cell>
          <cell r="D2487">
            <v>0</v>
          </cell>
          <cell r="E2487" t="str">
            <v>Hr</v>
          </cell>
          <cell r="F2487">
            <v>63.56</v>
          </cell>
          <cell r="G2487">
            <v>11.44</v>
          </cell>
          <cell r="H2487">
            <v>0</v>
          </cell>
        </row>
        <row r="2488">
          <cell r="A2488">
            <v>149.25</v>
          </cell>
          <cell r="B2488" t="str">
            <v>Viga Principal W16X31 de 3.67 m + Conexión a Momento y Cortante Viga - Col [ W16 @ W12 ] - { Patin } + Conexión a Momento y Cortante Viga - Col [ W16 @ W12 ] - { Alma } ( incluye Frabricación &amp; Pintura de Taller)</v>
          </cell>
          <cell r="C2488">
            <v>0</v>
          </cell>
          <cell r="E2488" t="str">
            <v>Ud</v>
          </cell>
          <cell r="G2488" t="e">
            <v>#DIV/0!</v>
          </cell>
          <cell r="I2488" t="e">
            <v>#DIV/0!</v>
          </cell>
        </row>
        <row r="2490">
          <cell r="A2490">
            <v>150.25</v>
          </cell>
          <cell r="B2490" t="str">
            <v>Análisis de Precio Unitario de 0.00 Ud de Viga Secundarias C12x3/32 de 6.52 m + Conexión a Momento y Cortante Viga - Col [ W16 @ W12 ] - { Patin } + Conexión a Momento y Cortante Viga - Col [ W16 @ W12 ] - { Alma } ( incluye Frabricación &amp; Pintura de Taller):</v>
          </cell>
          <cell r="H2490" t="str">
            <v>Motorlobby</v>
          </cell>
        </row>
        <row r="2491">
          <cell r="B2491" t="str">
            <v>Materiales</v>
          </cell>
        </row>
        <row r="2492">
          <cell r="A2492" t="str">
            <v>lbm</v>
          </cell>
          <cell r="B2492" t="str">
            <v>Viga Secundarias</v>
          </cell>
          <cell r="C2492">
            <v>6.52</v>
          </cell>
          <cell r="D2492" t="str">
            <v>m</v>
          </cell>
          <cell r="I2492" t="str">
            <v>perimeter</v>
          </cell>
        </row>
        <row r="2493">
          <cell r="A2493">
            <v>4.8</v>
          </cell>
          <cell r="B2493" t="str">
            <v>C12x3/32</v>
          </cell>
          <cell r="C2493">
            <v>0</v>
          </cell>
          <cell r="D2493">
            <v>0</v>
          </cell>
          <cell r="E2493" t="str">
            <v>pl</v>
          </cell>
          <cell r="F2493">
            <v>121.875</v>
          </cell>
          <cell r="G2493">
            <v>21.94</v>
          </cell>
          <cell r="H2493">
            <v>0</v>
          </cell>
          <cell r="I2493">
            <v>2.5</v>
          </cell>
        </row>
        <row r="2494">
          <cell r="B2494" t="str">
            <v>Conexión Moment Plate</v>
          </cell>
        </row>
        <row r="2495">
          <cell r="A2495">
            <v>0</v>
          </cell>
          <cell r="B2495" t="str">
            <v>Conexión a Momento y Cortante Viga - Col [ W16 @ W12 ] - { Patin }</v>
          </cell>
          <cell r="C2495">
            <v>0</v>
          </cell>
          <cell r="D2495">
            <v>0</v>
          </cell>
          <cell r="E2495" t="str">
            <v>Ud</v>
          </cell>
          <cell r="F2495">
            <v>13955.75</v>
          </cell>
          <cell r="G2495">
            <v>0</v>
          </cell>
          <cell r="H2495">
            <v>0</v>
          </cell>
          <cell r="I2495">
            <v>0</v>
          </cell>
        </row>
        <row r="2496">
          <cell r="A2496">
            <v>0</v>
          </cell>
          <cell r="B2496" t="str">
            <v>Conexión a Momento y Cortante Viga - Col [ W16 @ W12 ] - { Alma }</v>
          </cell>
          <cell r="C2496">
            <v>0</v>
          </cell>
          <cell r="D2496">
            <v>0</v>
          </cell>
          <cell r="E2496" t="str">
            <v>Ud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A2497">
            <v>0</v>
          </cell>
          <cell r="B2497" t="str">
            <v>Conexión a Momento y Cortante Viga - Viga [ W16 @ W16 ]</v>
          </cell>
          <cell r="C2497">
            <v>0</v>
          </cell>
          <cell r="D2497">
            <v>0</v>
          </cell>
          <cell r="E2497" t="str">
            <v>Ud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</row>
        <row r="2498">
          <cell r="B2498" t="str">
            <v>Mano de Obra</v>
          </cell>
        </row>
        <row r="2499">
          <cell r="B2499" t="str">
            <v>Frabricación</v>
          </cell>
        </row>
        <row r="2500">
          <cell r="B2500" t="str">
            <v>SandBlasting Superficie Metálicas</v>
          </cell>
          <cell r="C2500">
            <v>0</v>
          </cell>
          <cell r="D2500">
            <v>0</v>
          </cell>
          <cell r="E2500" t="str">
            <v>m2</v>
          </cell>
          <cell r="F2500">
            <v>169.5</v>
          </cell>
          <cell r="G2500">
            <v>30.51</v>
          </cell>
          <cell r="H2500">
            <v>0</v>
          </cell>
        </row>
        <row r="2501">
          <cell r="B2501" t="str">
            <v>Fabricación Estructura Metalica - Viga</v>
          </cell>
          <cell r="C2501">
            <v>0</v>
          </cell>
          <cell r="D2501">
            <v>0</v>
          </cell>
          <cell r="E2501" t="str">
            <v>ton</v>
          </cell>
          <cell r="F2501">
            <v>11999.999999999998</v>
          </cell>
          <cell r="G2501">
            <v>2160</v>
          </cell>
          <cell r="H2501">
            <v>0</v>
          </cell>
        </row>
        <row r="2502">
          <cell r="B2502" t="str">
            <v>Fabricación Estructura Metalica - Placa</v>
          </cell>
          <cell r="C2502">
            <v>0</v>
          </cell>
          <cell r="D2502">
            <v>0</v>
          </cell>
          <cell r="E2502" t="str">
            <v>ton</v>
          </cell>
          <cell r="F2502">
            <v>22000</v>
          </cell>
          <cell r="G2502">
            <v>3960</v>
          </cell>
          <cell r="H2502">
            <v>0</v>
          </cell>
        </row>
        <row r="2503">
          <cell r="B2503" t="str">
            <v>Pintura de Taller</v>
          </cell>
        </row>
        <row r="2504">
          <cell r="B2504" t="str">
            <v>MO-1001-12 [PEM] Pintor Estructura Metálica</v>
          </cell>
          <cell r="C2504">
            <v>0</v>
          </cell>
          <cell r="D2504">
            <v>0</v>
          </cell>
          <cell r="E2504" t="str">
            <v>Día</v>
          </cell>
          <cell r="F2504">
            <v>737.38099547511399</v>
          </cell>
          <cell r="G2504">
            <v>132.72999999999999</v>
          </cell>
          <cell r="H2504">
            <v>0</v>
          </cell>
        </row>
        <row r="2505">
          <cell r="B2505" t="str">
            <v>MO-1001-14 [AyEM] Ayudante Estructuras Metálica</v>
          </cell>
          <cell r="C2505">
            <v>0</v>
          </cell>
          <cell r="D2505">
            <v>0</v>
          </cell>
          <cell r="E2505" t="str">
            <v>Día</v>
          </cell>
          <cell r="F2505">
            <v>866.50045248868685</v>
          </cell>
          <cell r="G2505">
            <v>155.97</v>
          </cell>
          <cell r="H2505">
            <v>0</v>
          </cell>
        </row>
        <row r="2506">
          <cell r="B2506" t="str">
            <v>Servicios, Herramientas y Equipos</v>
          </cell>
        </row>
        <row r="2507">
          <cell r="B2507" t="str">
            <v>Compresor p/ Pintura</v>
          </cell>
          <cell r="C2507">
            <v>0</v>
          </cell>
          <cell r="D2507">
            <v>0</v>
          </cell>
          <cell r="E2507" t="str">
            <v>Hr</v>
          </cell>
          <cell r="F2507">
            <v>63.56</v>
          </cell>
          <cell r="G2507">
            <v>11.44</v>
          </cell>
          <cell r="H2507">
            <v>0</v>
          </cell>
        </row>
        <row r="2508">
          <cell r="A2508">
            <v>150.25</v>
          </cell>
          <cell r="B2508" t="str">
            <v>Viga Secundarias C12x3/32 de 6.52 m + Conexión a Momento y Cortante Viga - Col [ W16 @ W12 ] - { Patin } + Conexión a Momento y Cortante Viga - Col [ W16 @ W12 ] - { Alma } ( incluye Frabricación &amp; Pintura de Taller)</v>
          </cell>
          <cell r="C2508">
            <v>0</v>
          </cell>
          <cell r="E2508" t="str">
            <v>Ud</v>
          </cell>
          <cell r="G2508" t="e">
            <v>#DIV/0!</v>
          </cell>
          <cell r="I2508" t="e">
            <v>#DIV/0!</v>
          </cell>
        </row>
        <row r="2510">
          <cell r="A2510">
            <v>151.25</v>
          </cell>
          <cell r="B2510" t="str">
            <v>Análisis de Precio Unitario de 0.00 Ud de Viga Secundarias C12x3/32 de 6.56 m + Conexión a Momento y Cortante Viga - Col [ W16 @ W12 ] - { Patin } + Conexión a Momento y Cortante Viga - Col [ W16 @ W12 ] - { Alma } ( incluye Frabricación &amp; Pintura de Taller):</v>
          </cell>
          <cell r="H2510" t="str">
            <v>Motorlobby</v>
          </cell>
        </row>
        <row r="2511">
          <cell r="B2511" t="str">
            <v>Materiales</v>
          </cell>
        </row>
        <row r="2512">
          <cell r="A2512" t="str">
            <v>lbm</v>
          </cell>
          <cell r="B2512" t="str">
            <v>Viga Secundarias</v>
          </cell>
          <cell r="C2512">
            <v>6.56</v>
          </cell>
          <cell r="D2512" t="str">
            <v>m</v>
          </cell>
          <cell r="I2512" t="str">
            <v>perimeter</v>
          </cell>
        </row>
        <row r="2513">
          <cell r="A2513">
            <v>4.8</v>
          </cell>
          <cell r="B2513" t="str">
            <v>C12x3/32</v>
          </cell>
          <cell r="C2513">
            <v>0</v>
          </cell>
          <cell r="D2513">
            <v>0</v>
          </cell>
          <cell r="E2513" t="str">
            <v>pl</v>
          </cell>
          <cell r="F2513">
            <v>121.875</v>
          </cell>
          <cell r="G2513">
            <v>21.94</v>
          </cell>
          <cell r="H2513">
            <v>0</v>
          </cell>
          <cell r="I2513">
            <v>2.5</v>
          </cell>
        </row>
        <row r="2514">
          <cell r="B2514" t="str">
            <v>Conexión Moment Plate</v>
          </cell>
        </row>
        <row r="2515">
          <cell r="A2515">
            <v>0</v>
          </cell>
          <cell r="B2515" t="str">
            <v>Conexión a Momento y Cortante Viga - Col [ W16 @ W12 ] - { Patin }</v>
          </cell>
          <cell r="C2515">
            <v>0</v>
          </cell>
          <cell r="D2515">
            <v>0</v>
          </cell>
          <cell r="E2515" t="str">
            <v>Ud</v>
          </cell>
          <cell r="F2515">
            <v>13955.75</v>
          </cell>
          <cell r="G2515">
            <v>0</v>
          </cell>
          <cell r="H2515">
            <v>0</v>
          </cell>
          <cell r="I2515">
            <v>0</v>
          </cell>
        </row>
        <row r="2516">
          <cell r="A2516">
            <v>0</v>
          </cell>
          <cell r="B2516" t="str">
            <v>Conexión a Momento y Cortante Viga - Col [ W16 @ W12 ] - { Alma }</v>
          </cell>
          <cell r="C2516">
            <v>0</v>
          </cell>
          <cell r="D2516">
            <v>0</v>
          </cell>
          <cell r="E2516" t="str">
            <v>Ud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A2517">
            <v>0</v>
          </cell>
          <cell r="B2517" t="str">
            <v>Conexión a Momento y Cortante Viga - Viga [ W16 @ W16 ]</v>
          </cell>
          <cell r="C2517">
            <v>0</v>
          </cell>
          <cell r="D2517">
            <v>0</v>
          </cell>
          <cell r="E2517" t="str">
            <v>Ud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B2518" t="str">
            <v>Mano de Obra</v>
          </cell>
        </row>
        <row r="2519">
          <cell r="B2519" t="str">
            <v>Frabricación</v>
          </cell>
        </row>
        <row r="2520">
          <cell r="B2520" t="str">
            <v>SandBlasting Superficie Metálicas</v>
          </cell>
          <cell r="C2520">
            <v>0</v>
          </cell>
          <cell r="D2520">
            <v>0</v>
          </cell>
          <cell r="E2520" t="str">
            <v>m2</v>
          </cell>
          <cell r="F2520">
            <v>169.5</v>
          </cell>
          <cell r="G2520">
            <v>30.51</v>
          </cell>
          <cell r="H2520">
            <v>0</v>
          </cell>
        </row>
        <row r="2521">
          <cell r="B2521" t="str">
            <v>Fabricación Estructura Metalica - Viga</v>
          </cell>
          <cell r="C2521">
            <v>0</v>
          </cell>
          <cell r="D2521">
            <v>0</v>
          </cell>
          <cell r="E2521" t="str">
            <v>ton</v>
          </cell>
          <cell r="F2521">
            <v>11999.999999999998</v>
          </cell>
          <cell r="G2521">
            <v>2160</v>
          </cell>
          <cell r="H2521">
            <v>0</v>
          </cell>
        </row>
        <row r="2522">
          <cell r="B2522" t="str">
            <v>Fabricación Estructura Metalica - Placa</v>
          </cell>
          <cell r="C2522">
            <v>0</v>
          </cell>
          <cell r="D2522">
            <v>0</v>
          </cell>
          <cell r="E2522" t="str">
            <v>ton</v>
          </cell>
          <cell r="F2522">
            <v>22000</v>
          </cell>
          <cell r="G2522">
            <v>3960</v>
          </cell>
          <cell r="H2522">
            <v>0</v>
          </cell>
        </row>
        <row r="2523">
          <cell r="B2523" t="str">
            <v>Pintura de Taller</v>
          </cell>
        </row>
        <row r="2524">
          <cell r="B2524" t="str">
            <v>MO-1001-12 [PEM] Pintor Estructura Metálica</v>
          </cell>
          <cell r="C2524">
            <v>0</v>
          </cell>
          <cell r="D2524">
            <v>0</v>
          </cell>
          <cell r="E2524" t="str">
            <v>Día</v>
          </cell>
          <cell r="F2524">
            <v>737.38099547511399</v>
          </cell>
          <cell r="G2524">
            <v>132.72999999999999</v>
          </cell>
          <cell r="H2524">
            <v>0</v>
          </cell>
        </row>
        <row r="2525">
          <cell r="B2525" t="str">
            <v>MO-1001-14 [AyEM] Ayudante Estructuras Metálica</v>
          </cell>
          <cell r="C2525">
            <v>0</v>
          </cell>
          <cell r="D2525">
            <v>0</v>
          </cell>
          <cell r="E2525" t="str">
            <v>Día</v>
          </cell>
          <cell r="F2525">
            <v>866.50045248868685</v>
          </cell>
          <cell r="G2525">
            <v>155.97</v>
          </cell>
          <cell r="H2525">
            <v>0</v>
          </cell>
        </row>
        <row r="2526">
          <cell r="B2526" t="str">
            <v>Servicios, Herramientas y Equipos</v>
          </cell>
        </row>
        <row r="2527">
          <cell r="B2527" t="str">
            <v>Compresor p/ Pintura</v>
          </cell>
          <cell r="C2527">
            <v>0</v>
          </cell>
          <cell r="D2527">
            <v>0</v>
          </cell>
          <cell r="E2527" t="str">
            <v>Hr</v>
          </cell>
          <cell r="F2527">
            <v>63.56</v>
          </cell>
          <cell r="G2527">
            <v>11.44</v>
          </cell>
          <cell r="H2527">
            <v>0</v>
          </cell>
        </row>
        <row r="2528">
          <cell r="A2528">
            <v>151.25</v>
          </cell>
          <cell r="B2528" t="str">
            <v>Viga Secundarias C12x3/32 de 6.56 m + Conexión a Momento y Cortante Viga - Col [ W16 @ W12 ] - { Patin } + Conexión a Momento y Cortante Viga - Col [ W16 @ W12 ] - { Alma } ( incluye Frabricación &amp; Pintura de Taller)</v>
          </cell>
          <cell r="C2528">
            <v>0</v>
          </cell>
          <cell r="E2528" t="str">
            <v>Ud</v>
          </cell>
          <cell r="G2528" t="e">
            <v>#DIV/0!</v>
          </cell>
          <cell r="I2528" t="e">
            <v>#DIV/0!</v>
          </cell>
        </row>
        <row r="2530">
          <cell r="A2530">
            <v>152.25</v>
          </cell>
          <cell r="B2530" t="str">
            <v>Análisis de Precio Unitario de 0.00 Ud de Viga Secundarias C12x3/32 de 6.61 m + Conexión a Momento y Cortante Viga - Col [ W16 @ W12 ] - { Patin } + Conexión a Momento y Cortante Viga - Col [ W16 @ W12 ] - { Alma } ( incluye Frabricación &amp; Pintura de Taller):</v>
          </cell>
          <cell r="H2530" t="str">
            <v>Motorlobby</v>
          </cell>
        </row>
        <row r="2531">
          <cell r="B2531" t="str">
            <v>Materiales</v>
          </cell>
        </row>
        <row r="2532">
          <cell r="A2532" t="str">
            <v>lbm</v>
          </cell>
          <cell r="B2532" t="str">
            <v>Viga Secundarias</v>
          </cell>
          <cell r="C2532">
            <v>6.61</v>
          </cell>
          <cell r="D2532" t="str">
            <v>m</v>
          </cell>
          <cell r="I2532" t="str">
            <v>perimeter</v>
          </cell>
        </row>
        <row r="2533">
          <cell r="A2533">
            <v>4.8</v>
          </cell>
          <cell r="B2533" t="str">
            <v>C12x3/32</v>
          </cell>
          <cell r="C2533">
            <v>0</v>
          </cell>
          <cell r="D2533">
            <v>0</v>
          </cell>
          <cell r="E2533" t="str">
            <v>pl</v>
          </cell>
          <cell r="F2533">
            <v>121.875</v>
          </cell>
          <cell r="G2533">
            <v>21.94</v>
          </cell>
          <cell r="H2533">
            <v>0</v>
          </cell>
          <cell r="I2533">
            <v>2.5</v>
          </cell>
        </row>
        <row r="2534">
          <cell r="B2534" t="str">
            <v>Conexión Moment Plate</v>
          </cell>
        </row>
        <row r="2535">
          <cell r="A2535">
            <v>0</v>
          </cell>
          <cell r="B2535" t="str">
            <v>Conexión a Momento y Cortante Viga - Col [ W16 @ W12 ] - { Patin }</v>
          </cell>
          <cell r="C2535">
            <v>0</v>
          </cell>
          <cell r="D2535">
            <v>0</v>
          </cell>
          <cell r="E2535" t="str">
            <v>Ud</v>
          </cell>
          <cell r="F2535">
            <v>13955.75</v>
          </cell>
          <cell r="G2535">
            <v>0</v>
          </cell>
          <cell r="H2535">
            <v>0</v>
          </cell>
          <cell r="I2535">
            <v>0</v>
          </cell>
        </row>
        <row r="2536">
          <cell r="A2536">
            <v>0</v>
          </cell>
          <cell r="B2536" t="str">
            <v>Conexión a Momento y Cortante Viga - Col [ W16 @ W12 ] - { Alma }</v>
          </cell>
          <cell r="C2536">
            <v>0</v>
          </cell>
          <cell r="D2536">
            <v>0</v>
          </cell>
          <cell r="E2536" t="str">
            <v>Ud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A2537">
            <v>0</v>
          </cell>
          <cell r="B2537" t="str">
            <v>Conexión a Momento y Cortante Viga - Viga [ W16 @ W16 ]</v>
          </cell>
          <cell r="C2537">
            <v>0</v>
          </cell>
          <cell r="D2537">
            <v>0</v>
          </cell>
          <cell r="E2537" t="str">
            <v>Ud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B2538" t="str">
            <v>Mano de Obra</v>
          </cell>
        </row>
        <row r="2539">
          <cell r="B2539" t="str">
            <v>Frabricación</v>
          </cell>
        </row>
        <row r="2540">
          <cell r="B2540" t="str">
            <v>SandBlasting Superficie Metálicas</v>
          </cell>
          <cell r="C2540">
            <v>0</v>
          </cell>
          <cell r="D2540">
            <v>0</v>
          </cell>
          <cell r="E2540" t="str">
            <v>m2</v>
          </cell>
          <cell r="F2540">
            <v>169.5</v>
          </cell>
          <cell r="G2540">
            <v>30.51</v>
          </cell>
          <cell r="H2540">
            <v>0</v>
          </cell>
        </row>
        <row r="2541">
          <cell r="B2541" t="str">
            <v>Fabricación Estructura Metalica - Viga</v>
          </cell>
          <cell r="C2541">
            <v>0</v>
          </cell>
          <cell r="D2541">
            <v>0</v>
          </cell>
          <cell r="E2541" t="str">
            <v>ton</v>
          </cell>
          <cell r="F2541">
            <v>11999.999999999998</v>
          </cell>
          <cell r="G2541">
            <v>2160</v>
          </cell>
          <cell r="H2541">
            <v>0</v>
          </cell>
        </row>
        <row r="2542">
          <cell r="B2542" t="str">
            <v>Fabricación Estructura Metalica - Placa</v>
          </cell>
          <cell r="C2542">
            <v>0</v>
          </cell>
          <cell r="D2542">
            <v>0</v>
          </cell>
          <cell r="E2542" t="str">
            <v>ton</v>
          </cell>
          <cell r="F2542">
            <v>22000</v>
          </cell>
          <cell r="G2542">
            <v>3960</v>
          </cell>
          <cell r="H2542">
            <v>0</v>
          </cell>
        </row>
        <row r="2543">
          <cell r="B2543" t="str">
            <v>Pintura de Taller</v>
          </cell>
        </row>
        <row r="2544">
          <cell r="B2544" t="str">
            <v>MO-1001-12 [PEM] Pintor Estructura Metálica</v>
          </cell>
          <cell r="C2544">
            <v>0</v>
          </cell>
          <cell r="D2544">
            <v>0</v>
          </cell>
          <cell r="E2544" t="str">
            <v>Día</v>
          </cell>
          <cell r="F2544">
            <v>737.38099547511399</v>
          </cell>
          <cell r="G2544">
            <v>132.72999999999999</v>
          </cell>
          <cell r="H2544">
            <v>0</v>
          </cell>
        </row>
        <row r="2545">
          <cell r="B2545" t="str">
            <v>MO-1001-14 [AyEM] Ayudante Estructuras Metálica</v>
          </cell>
          <cell r="C2545">
            <v>0</v>
          </cell>
          <cell r="D2545">
            <v>0</v>
          </cell>
          <cell r="E2545" t="str">
            <v>Día</v>
          </cell>
          <cell r="F2545">
            <v>866.50045248868685</v>
          </cell>
          <cell r="G2545">
            <v>155.97</v>
          </cell>
          <cell r="H2545">
            <v>0</v>
          </cell>
        </row>
        <row r="2546">
          <cell r="B2546" t="str">
            <v>Servicios, Herramientas y Equipos</v>
          </cell>
        </row>
        <row r="2547">
          <cell r="B2547" t="str">
            <v>Compresor p/ Pintura</v>
          </cell>
          <cell r="C2547">
            <v>0</v>
          </cell>
          <cell r="D2547">
            <v>0</v>
          </cell>
          <cell r="E2547" t="str">
            <v>Hr</v>
          </cell>
          <cell r="F2547">
            <v>63.56</v>
          </cell>
          <cell r="G2547">
            <v>11.44</v>
          </cell>
          <cell r="H2547">
            <v>0</v>
          </cell>
        </row>
        <row r="2548">
          <cell r="A2548">
            <v>152.25</v>
          </cell>
          <cell r="B2548" t="str">
            <v>Viga Secundarias C12x3/32 de 6.61 m + Conexión a Momento y Cortante Viga - Col [ W16 @ W12 ] - { Patin } + Conexión a Momento y Cortante Viga - Col [ W16 @ W12 ] - { Alma } ( incluye Frabricación &amp; Pintura de Taller)</v>
          </cell>
          <cell r="C2548">
            <v>0</v>
          </cell>
          <cell r="E2548" t="str">
            <v>Ud</v>
          </cell>
          <cell r="G2548" t="e">
            <v>#DIV/0!</v>
          </cell>
          <cell r="I2548" t="e">
            <v>#DIV/0!</v>
          </cell>
        </row>
        <row r="2550">
          <cell r="A2550">
            <v>153.25</v>
          </cell>
          <cell r="B2550" t="str">
            <v>Análisis de Precio Unitario de 0.00 Ud de Viga Secundarias C12x3/32 de 6.71 m + Conexión a Momento y Cortante Viga - Col [ W16 @ W12 ] - { Patin } + Conexión a Momento y Cortante Viga - Col [ W16 @ W12 ] - { Alma } ( incluye Frabricación &amp; Pintura de Taller):</v>
          </cell>
          <cell r="H2550" t="str">
            <v>Motorlobby</v>
          </cell>
        </row>
        <row r="2551">
          <cell r="B2551" t="str">
            <v>Materiales</v>
          </cell>
        </row>
        <row r="2552">
          <cell r="A2552" t="str">
            <v>lbm</v>
          </cell>
          <cell r="B2552" t="str">
            <v>Viga Secundarias</v>
          </cell>
          <cell r="C2552">
            <v>6.71</v>
          </cell>
          <cell r="D2552" t="str">
            <v>m</v>
          </cell>
          <cell r="I2552" t="str">
            <v>perimeter</v>
          </cell>
        </row>
        <row r="2553">
          <cell r="A2553">
            <v>4.8</v>
          </cell>
          <cell r="B2553" t="str">
            <v>C12x3/32</v>
          </cell>
          <cell r="C2553">
            <v>0</v>
          </cell>
          <cell r="D2553">
            <v>0</v>
          </cell>
          <cell r="E2553" t="str">
            <v>pl</v>
          </cell>
          <cell r="F2553">
            <v>121.875</v>
          </cell>
          <cell r="G2553">
            <v>21.94</v>
          </cell>
          <cell r="H2553">
            <v>0</v>
          </cell>
          <cell r="I2553">
            <v>2.5</v>
          </cell>
        </row>
        <row r="2554">
          <cell r="B2554" t="str">
            <v>Conexión Moment Plate</v>
          </cell>
        </row>
        <row r="2555">
          <cell r="A2555">
            <v>0</v>
          </cell>
          <cell r="B2555" t="str">
            <v>Conexión a Momento y Cortante Viga - Col [ W16 @ W12 ] - { Patin }</v>
          </cell>
          <cell r="C2555">
            <v>0</v>
          </cell>
          <cell r="D2555">
            <v>0</v>
          </cell>
          <cell r="E2555" t="str">
            <v>Ud</v>
          </cell>
          <cell r="F2555">
            <v>13955.75</v>
          </cell>
          <cell r="G2555">
            <v>0</v>
          </cell>
          <cell r="H2555">
            <v>0</v>
          </cell>
          <cell r="I2555">
            <v>0</v>
          </cell>
        </row>
        <row r="2556">
          <cell r="A2556">
            <v>0</v>
          </cell>
          <cell r="B2556" t="str">
            <v>Conexión a Momento y Cortante Viga - Col [ W16 @ W12 ] - { Alma }</v>
          </cell>
          <cell r="C2556">
            <v>0</v>
          </cell>
          <cell r="D2556">
            <v>0</v>
          </cell>
          <cell r="E2556" t="str">
            <v>Ud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A2557">
            <v>0</v>
          </cell>
          <cell r="B2557" t="str">
            <v>Conexión a Momento y Cortante Viga - Viga [ W16 @ W16 ]</v>
          </cell>
          <cell r="C2557">
            <v>0</v>
          </cell>
          <cell r="D2557">
            <v>0</v>
          </cell>
          <cell r="E2557" t="str">
            <v>Ud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</row>
        <row r="2558">
          <cell r="B2558" t="str">
            <v>Mano de Obra</v>
          </cell>
        </row>
        <row r="2559">
          <cell r="B2559" t="str">
            <v>Frabricación</v>
          </cell>
        </row>
        <row r="2560">
          <cell r="B2560" t="str">
            <v>SandBlasting Superficie Metálicas</v>
          </cell>
          <cell r="C2560">
            <v>0</v>
          </cell>
          <cell r="D2560">
            <v>0</v>
          </cell>
          <cell r="E2560" t="str">
            <v>m2</v>
          </cell>
          <cell r="F2560">
            <v>169.5</v>
          </cell>
          <cell r="G2560">
            <v>30.51</v>
          </cell>
          <cell r="H2560">
            <v>0</v>
          </cell>
        </row>
        <row r="2561">
          <cell r="B2561" t="str">
            <v>Fabricación Estructura Metalica - Viga</v>
          </cell>
          <cell r="C2561">
            <v>0</v>
          </cell>
          <cell r="D2561">
            <v>0</v>
          </cell>
          <cell r="E2561" t="str">
            <v>ton</v>
          </cell>
          <cell r="F2561">
            <v>11999.999999999998</v>
          </cell>
          <cell r="G2561">
            <v>2160</v>
          </cell>
          <cell r="H2561">
            <v>0</v>
          </cell>
        </row>
        <row r="2562">
          <cell r="B2562" t="str">
            <v>Fabricación Estructura Metalica - Placa</v>
          </cell>
          <cell r="C2562">
            <v>0</v>
          </cell>
          <cell r="D2562">
            <v>0</v>
          </cell>
          <cell r="E2562" t="str">
            <v>ton</v>
          </cell>
          <cell r="F2562">
            <v>22000</v>
          </cell>
          <cell r="G2562">
            <v>3960</v>
          </cell>
          <cell r="H2562">
            <v>0</v>
          </cell>
        </row>
        <row r="2563">
          <cell r="B2563" t="str">
            <v>Pintura de Taller</v>
          </cell>
        </row>
        <row r="2564">
          <cell r="B2564" t="str">
            <v>MO-1001-12 [PEM] Pintor Estructura Metálica</v>
          </cell>
          <cell r="C2564">
            <v>0</v>
          </cell>
          <cell r="D2564">
            <v>0</v>
          </cell>
          <cell r="E2564" t="str">
            <v>Día</v>
          </cell>
          <cell r="F2564">
            <v>737.38099547511399</v>
          </cell>
          <cell r="G2564">
            <v>132.72999999999999</v>
          </cell>
          <cell r="H2564">
            <v>0</v>
          </cell>
        </row>
        <row r="2565">
          <cell r="B2565" t="str">
            <v>MO-1001-14 [AyEM] Ayudante Estructuras Metálica</v>
          </cell>
          <cell r="C2565">
            <v>0</v>
          </cell>
          <cell r="D2565">
            <v>0</v>
          </cell>
          <cell r="E2565" t="str">
            <v>Día</v>
          </cell>
          <cell r="F2565">
            <v>866.50045248868685</v>
          </cell>
          <cell r="G2565">
            <v>155.97</v>
          </cell>
          <cell r="H2565">
            <v>0</v>
          </cell>
        </row>
        <row r="2566">
          <cell r="B2566" t="str">
            <v>Servicios, Herramientas y Equipos</v>
          </cell>
        </row>
        <row r="2567">
          <cell r="B2567" t="str">
            <v>Compresor p/ Pintura</v>
          </cell>
          <cell r="C2567">
            <v>0</v>
          </cell>
          <cell r="D2567">
            <v>0</v>
          </cell>
          <cell r="E2567" t="str">
            <v>Hr</v>
          </cell>
          <cell r="F2567">
            <v>63.56</v>
          </cell>
          <cell r="G2567">
            <v>11.44</v>
          </cell>
          <cell r="H2567">
            <v>0</v>
          </cell>
        </row>
        <row r="2568">
          <cell r="A2568">
            <v>153.25</v>
          </cell>
          <cell r="B2568" t="str">
            <v>Viga Secundarias C12x3/32 de 6.71 m + Conexión a Momento y Cortante Viga - Col [ W16 @ W12 ] - { Patin } + Conexión a Momento y Cortante Viga - Col [ W16 @ W12 ] - { Alma } ( incluye Frabricación &amp; Pintura de Taller)</v>
          </cell>
          <cell r="C2568">
            <v>0</v>
          </cell>
          <cell r="E2568" t="str">
            <v>Ud</v>
          </cell>
          <cell r="G2568" t="e">
            <v>#DIV/0!</v>
          </cell>
          <cell r="I2568" t="e">
            <v>#DIV/0!</v>
          </cell>
        </row>
        <row r="2570">
          <cell r="A2570">
            <v>154.25</v>
          </cell>
          <cell r="B2570" t="str">
            <v>Análisis de Precio Unitario de 0.00 Ud de Viga Secundarias C12x3/32 de 6.66 m + Conexión a Momento y Cortante Viga - Col [ W16 @ W12 ] - { Patin } + Conexión a Momento y Cortante Viga - Col [ W16 @ W12 ] - { Alma } ( incluye Frabricación &amp; Pintura de Taller):</v>
          </cell>
          <cell r="H2570" t="str">
            <v>Motorlobby</v>
          </cell>
        </row>
        <row r="2571">
          <cell r="B2571" t="str">
            <v>Materiales</v>
          </cell>
        </row>
        <row r="2572">
          <cell r="A2572" t="str">
            <v>lbm</v>
          </cell>
          <cell r="B2572" t="str">
            <v>Viga Secundarias</v>
          </cell>
          <cell r="C2572">
            <v>6.66</v>
          </cell>
          <cell r="D2572" t="str">
            <v>m</v>
          </cell>
          <cell r="I2572" t="str">
            <v>perimeter</v>
          </cell>
        </row>
        <row r="2573">
          <cell r="A2573">
            <v>4.8</v>
          </cell>
          <cell r="B2573" t="str">
            <v>C12x3/32</v>
          </cell>
          <cell r="C2573">
            <v>0</v>
          </cell>
          <cell r="D2573">
            <v>0</v>
          </cell>
          <cell r="E2573" t="str">
            <v>pl</v>
          </cell>
          <cell r="F2573">
            <v>121.875</v>
          </cell>
          <cell r="G2573">
            <v>21.94</v>
          </cell>
          <cell r="H2573">
            <v>0</v>
          </cell>
          <cell r="I2573">
            <v>2.5</v>
          </cell>
        </row>
        <row r="2574">
          <cell r="B2574" t="str">
            <v>Conexión Moment Plate</v>
          </cell>
        </row>
        <row r="2575">
          <cell r="A2575">
            <v>0</v>
          </cell>
          <cell r="B2575" t="str">
            <v>Conexión a Momento y Cortante Viga - Col [ W16 @ W12 ] - { Patin }</v>
          </cell>
          <cell r="C2575">
            <v>0</v>
          </cell>
          <cell r="D2575">
            <v>0</v>
          </cell>
          <cell r="E2575" t="str">
            <v>Ud</v>
          </cell>
          <cell r="F2575">
            <v>13955.75</v>
          </cell>
          <cell r="G2575">
            <v>0</v>
          </cell>
          <cell r="H2575">
            <v>0</v>
          </cell>
          <cell r="I2575">
            <v>0</v>
          </cell>
        </row>
        <row r="2576">
          <cell r="A2576">
            <v>0</v>
          </cell>
          <cell r="B2576" t="str">
            <v>Conexión a Momento y Cortante Viga - Col [ W16 @ W12 ] - { Alma }</v>
          </cell>
          <cell r="C2576">
            <v>0</v>
          </cell>
          <cell r="D2576">
            <v>0</v>
          </cell>
          <cell r="E2576" t="str">
            <v>Ud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A2577">
            <v>0</v>
          </cell>
          <cell r="B2577" t="str">
            <v>Conexión a Momento y Cortante Viga - Viga [ W16 @ W16 ]</v>
          </cell>
          <cell r="C2577">
            <v>0</v>
          </cell>
          <cell r="D2577">
            <v>0</v>
          </cell>
          <cell r="E2577" t="str">
            <v>Ud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B2578" t="str">
            <v>Mano de Obra</v>
          </cell>
        </row>
        <row r="2579">
          <cell r="B2579" t="str">
            <v>Frabricación</v>
          </cell>
        </row>
        <row r="2580">
          <cell r="B2580" t="str">
            <v>SandBlasting Superficie Metálicas</v>
          </cell>
          <cell r="C2580">
            <v>0</v>
          </cell>
          <cell r="D2580">
            <v>0</v>
          </cell>
          <cell r="E2580" t="str">
            <v>m2</v>
          </cell>
          <cell r="F2580">
            <v>169.5</v>
          </cell>
          <cell r="G2580">
            <v>30.51</v>
          </cell>
          <cell r="H2580">
            <v>0</v>
          </cell>
        </row>
        <row r="2581">
          <cell r="B2581" t="str">
            <v>Fabricación Estructura Metalica - Viga</v>
          </cell>
          <cell r="C2581">
            <v>0</v>
          </cell>
          <cell r="D2581">
            <v>0</v>
          </cell>
          <cell r="E2581" t="str">
            <v>ton</v>
          </cell>
          <cell r="F2581">
            <v>11999.999999999998</v>
          </cell>
          <cell r="G2581">
            <v>2160</v>
          </cell>
          <cell r="H2581">
            <v>0</v>
          </cell>
        </row>
        <row r="2582">
          <cell r="B2582" t="str">
            <v>Fabricación Estructura Metalica - Placa</v>
          </cell>
          <cell r="C2582">
            <v>0</v>
          </cell>
          <cell r="D2582">
            <v>0</v>
          </cell>
          <cell r="E2582" t="str">
            <v>ton</v>
          </cell>
          <cell r="F2582">
            <v>22000</v>
          </cell>
          <cell r="G2582">
            <v>3960</v>
          </cell>
          <cell r="H2582">
            <v>0</v>
          </cell>
        </row>
        <row r="2583">
          <cell r="B2583" t="str">
            <v>Pintura de Taller</v>
          </cell>
        </row>
        <row r="2584">
          <cell r="B2584" t="str">
            <v>MO-1001-12 [PEM] Pintor Estructura Metálica</v>
          </cell>
          <cell r="C2584">
            <v>0</v>
          </cell>
          <cell r="D2584">
            <v>0</v>
          </cell>
          <cell r="E2584" t="str">
            <v>Día</v>
          </cell>
          <cell r="F2584">
            <v>737.38099547511399</v>
          </cell>
          <cell r="G2584">
            <v>132.72999999999999</v>
          </cell>
          <cell r="H2584">
            <v>0</v>
          </cell>
        </row>
        <row r="2585">
          <cell r="B2585" t="str">
            <v>MO-1001-14 [AyEM] Ayudante Estructuras Metálica</v>
          </cell>
          <cell r="C2585">
            <v>0</v>
          </cell>
          <cell r="D2585">
            <v>0</v>
          </cell>
          <cell r="E2585" t="str">
            <v>Día</v>
          </cell>
          <cell r="F2585">
            <v>866.50045248868685</v>
          </cell>
          <cell r="G2585">
            <v>155.97</v>
          </cell>
          <cell r="H2585">
            <v>0</v>
          </cell>
        </row>
        <row r="2586">
          <cell r="B2586" t="str">
            <v>Servicios, Herramientas y Equipos</v>
          </cell>
        </row>
        <row r="2587">
          <cell r="B2587" t="str">
            <v>Compresor p/ Pintura</v>
          </cell>
          <cell r="C2587">
            <v>0</v>
          </cell>
          <cell r="D2587">
            <v>0</v>
          </cell>
          <cell r="E2587" t="str">
            <v>Hr</v>
          </cell>
          <cell r="F2587">
            <v>63.56</v>
          </cell>
          <cell r="G2587">
            <v>11.44</v>
          </cell>
          <cell r="H2587">
            <v>0</v>
          </cell>
        </row>
        <row r="2588">
          <cell r="A2588">
            <v>154.25</v>
          </cell>
          <cell r="B2588" t="str">
            <v>Viga Secundarias C12x3/32 de 6.66 m + Conexión a Momento y Cortante Viga - Col [ W16 @ W12 ] - { Patin } + Conexión a Momento y Cortante Viga - Col [ W16 @ W12 ] - { Alma } ( incluye Frabricación &amp; Pintura de Taller)</v>
          </cell>
          <cell r="C2588">
            <v>0</v>
          </cell>
          <cell r="E2588" t="str">
            <v>Ud</v>
          </cell>
          <cell r="G2588" t="e">
            <v>#DIV/0!</v>
          </cell>
          <cell r="I2588" t="e">
            <v>#DIV/0!</v>
          </cell>
        </row>
        <row r="2590">
          <cell r="A2590">
            <v>155.25</v>
          </cell>
          <cell r="B2590" t="str">
            <v>Análisis de Precio Unitario de 0.00 Ud de Viga Secundarias C12x3/32 de 6.76 m + Conexión a Momento y Cortante Viga - Col [ W16 @ W12 ] - { Patin } + Conexión a Momento y Cortante Viga - Col [ W16 @ W12 ] - { Alma } ( incluye Frabricación &amp; Pintura de Taller):</v>
          </cell>
          <cell r="H2590" t="str">
            <v>Motorlobby</v>
          </cell>
        </row>
        <row r="2591">
          <cell r="B2591" t="str">
            <v>Materiales</v>
          </cell>
        </row>
        <row r="2592">
          <cell r="A2592" t="str">
            <v>lbm</v>
          </cell>
          <cell r="B2592" t="str">
            <v>Viga Secundarias</v>
          </cell>
          <cell r="C2592">
            <v>6.76</v>
          </cell>
          <cell r="D2592" t="str">
            <v>m</v>
          </cell>
          <cell r="I2592" t="str">
            <v>perimeter</v>
          </cell>
        </row>
        <row r="2593">
          <cell r="A2593">
            <v>4.8</v>
          </cell>
          <cell r="B2593" t="str">
            <v>C12x3/32</v>
          </cell>
          <cell r="C2593">
            <v>0</v>
          </cell>
          <cell r="D2593">
            <v>0</v>
          </cell>
          <cell r="E2593" t="str">
            <v>pl</v>
          </cell>
          <cell r="F2593">
            <v>121.875</v>
          </cell>
          <cell r="G2593">
            <v>21.94</v>
          </cell>
          <cell r="H2593">
            <v>0</v>
          </cell>
          <cell r="I2593">
            <v>2.5</v>
          </cell>
        </row>
        <row r="2594">
          <cell r="B2594" t="str">
            <v>Conexión Moment Plate</v>
          </cell>
        </row>
        <row r="2595">
          <cell r="A2595">
            <v>0</v>
          </cell>
          <cell r="B2595" t="str">
            <v>Conexión a Momento y Cortante Viga - Col [ W16 @ W12 ] - { Patin }</v>
          </cell>
          <cell r="C2595">
            <v>0</v>
          </cell>
          <cell r="D2595">
            <v>0</v>
          </cell>
          <cell r="E2595" t="str">
            <v>Ud</v>
          </cell>
          <cell r="F2595">
            <v>13955.75</v>
          </cell>
          <cell r="G2595">
            <v>0</v>
          </cell>
          <cell r="H2595">
            <v>0</v>
          </cell>
          <cell r="I2595">
            <v>0</v>
          </cell>
        </row>
        <row r="2596">
          <cell r="A2596">
            <v>0</v>
          </cell>
          <cell r="B2596" t="str">
            <v>Conexión a Momento y Cortante Viga - Col [ W16 @ W12 ] - { Alma }</v>
          </cell>
          <cell r="C2596">
            <v>0</v>
          </cell>
          <cell r="D2596">
            <v>0</v>
          </cell>
          <cell r="E2596" t="str">
            <v>Ud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A2597">
            <v>0</v>
          </cell>
          <cell r="B2597" t="str">
            <v>Conexión a Momento y Cortante Viga - Viga [ W16 @ W16 ]</v>
          </cell>
          <cell r="C2597">
            <v>0</v>
          </cell>
          <cell r="D2597">
            <v>0</v>
          </cell>
          <cell r="E2597" t="str">
            <v>Ud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B2598" t="str">
            <v>Mano de Obra</v>
          </cell>
        </row>
        <row r="2599">
          <cell r="B2599" t="str">
            <v>Frabricación</v>
          </cell>
        </row>
        <row r="2600">
          <cell r="B2600" t="str">
            <v>SandBlasting Superficie Metálicas</v>
          </cell>
          <cell r="C2600">
            <v>0</v>
          </cell>
          <cell r="D2600">
            <v>0</v>
          </cell>
          <cell r="E2600" t="str">
            <v>m2</v>
          </cell>
          <cell r="F2600">
            <v>169.5</v>
          </cell>
          <cell r="G2600">
            <v>30.51</v>
          </cell>
          <cell r="H2600">
            <v>0</v>
          </cell>
        </row>
        <row r="2601">
          <cell r="B2601" t="str">
            <v>Fabricación Estructura Metalica - Viga</v>
          </cell>
          <cell r="C2601">
            <v>0</v>
          </cell>
          <cell r="D2601">
            <v>0</v>
          </cell>
          <cell r="E2601" t="str">
            <v>ton</v>
          </cell>
          <cell r="F2601">
            <v>11999.999999999998</v>
          </cell>
          <cell r="G2601">
            <v>2160</v>
          </cell>
          <cell r="H2601">
            <v>0</v>
          </cell>
        </row>
        <row r="2602">
          <cell r="B2602" t="str">
            <v>Fabricación Estructura Metalica - Placa</v>
          </cell>
          <cell r="C2602">
            <v>0</v>
          </cell>
          <cell r="D2602">
            <v>0</v>
          </cell>
          <cell r="E2602" t="str">
            <v>ton</v>
          </cell>
          <cell r="F2602">
            <v>22000</v>
          </cell>
          <cell r="G2602">
            <v>3960</v>
          </cell>
          <cell r="H2602">
            <v>0</v>
          </cell>
        </row>
        <row r="2603">
          <cell r="B2603" t="str">
            <v>Pintura de Taller</v>
          </cell>
        </row>
        <row r="2604">
          <cell r="B2604" t="str">
            <v>MO-1001-12 [PEM] Pintor Estructura Metálica</v>
          </cell>
          <cell r="C2604">
            <v>0</v>
          </cell>
          <cell r="D2604">
            <v>0</v>
          </cell>
          <cell r="E2604" t="str">
            <v>Día</v>
          </cell>
          <cell r="F2604">
            <v>737.38099547511399</v>
          </cell>
          <cell r="G2604">
            <v>132.72999999999999</v>
          </cell>
          <cell r="H2604">
            <v>0</v>
          </cell>
        </row>
        <row r="2605">
          <cell r="B2605" t="str">
            <v>MO-1001-14 [AyEM] Ayudante Estructuras Metálica</v>
          </cell>
          <cell r="C2605">
            <v>0</v>
          </cell>
          <cell r="D2605">
            <v>0</v>
          </cell>
          <cell r="E2605" t="str">
            <v>Día</v>
          </cell>
          <cell r="F2605">
            <v>866.50045248868685</v>
          </cell>
          <cell r="G2605">
            <v>155.97</v>
          </cell>
          <cell r="H2605">
            <v>0</v>
          </cell>
        </row>
        <row r="2606">
          <cell r="B2606" t="str">
            <v>Servicios, Herramientas y Equipos</v>
          </cell>
        </row>
        <row r="2607">
          <cell r="B2607" t="str">
            <v>Compresor p/ Pintura</v>
          </cell>
          <cell r="C2607">
            <v>0</v>
          </cell>
          <cell r="D2607">
            <v>0</v>
          </cell>
          <cell r="E2607" t="str">
            <v>Hr</v>
          </cell>
          <cell r="F2607">
            <v>63.56</v>
          </cell>
          <cell r="G2607">
            <v>11.44</v>
          </cell>
          <cell r="H2607">
            <v>0</v>
          </cell>
        </row>
        <row r="2608">
          <cell r="A2608">
            <v>155.25</v>
          </cell>
          <cell r="B2608" t="str">
            <v>Viga Secundarias C12x3/32 de 6.76 m + Conexión a Momento y Cortante Viga - Col [ W16 @ W12 ] - { Patin } + Conexión a Momento y Cortante Viga - Col [ W16 @ W12 ] - { Alma } ( incluye Frabricación &amp; Pintura de Taller)</v>
          </cell>
          <cell r="C2608">
            <v>0</v>
          </cell>
          <cell r="E2608" t="str">
            <v>Ud</v>
          </cell>
          <cell r="G2608" t="e">
            <v>#DIV/0!</v>
          </cell>
          <cell r="I2608" t="e">
            <v>#DIV/0!</v>
          </cell>
        </row>
        <row r="2610">
          <cell r="A2610">
            <v>156.25</v>
          </cell>
          <cell r="B2610" t="str">
            <v>Análisis de Precio Unitario de 0.00 Ud de Viga Secundarias C12x3/32 de 6.81 m + Conexión a Momento y Cortante Viga - Col [ W16 @ W12 ] - { Patin } + Conexión a Momento y Cortante Viga - Col [ W16 @ W12 ] - { Alma } ( incluye Frabricación &amp; Pintura de Taller):</v>
          </cell>
          <cell r="H2610" t="str">
            <v>Motorlobby</v>
          </cell>
        </row>
        <row r="2611">
          <cell r="B2611" t="str">
            <v>Materiales</v>
          </cell>
        </row>
        <row r="2612">
          <cell r="A2612" t="str">
            <v>lbm</v>
          </cell>
          <cell r="B2612" t="str">
            <v>Viga Secundarias</v>
          </cell>
          <cell r="C2612">
            <v>6.81</v>
          </cell>
          <cell r="D2612" t="str">
            <v>m</v>
          </cell>
          <cell r="I2612" t="str">
            <v>perimeter</v>
          </cell>
        </row>
        <row r="2613">
          <cell r="A2613">
            <v>4.8</v>
          </cell>
          <cell r="B2613" t="str">
            <v>C12x3/32</v>
          </cell>
          <cell r="C2613">
            <v>0</v>
          </cell>
          <cell r="D2613">
            <v>0</v>
          </cell>
          <cell r="E2613" t="str">
            <v>pl</v>
          </cell>
          <cell r="F2613">
            <v>121.875</v>
          </cell>
          <cell r="G2613">
            <v>21.94</v>
          </cell>
          <cell r="H2613">
            <v>0</v>
          </cell>
          <cell r="I2613">
            <v>2.5</v>
          </cell>
        </row>
        <row r="2614">
          <cell r="B2614" t="str">
            <v>Conexión Moment Plate</v>
          </cell>
        </row>
        <row r="2615">
          <cell r="A2615">
            <v>0</v>
          </cell>
          <cell r="B2615" t="str">
            <v>Conexión a Momento y Cortante Viga - Col [ W16 @ W12 ] - { Patin }</v>
          </cell>
          <cell r="C2615">
            <v>0</v>
          </cell>
          <cell r="D2615">
            <v>0</v>
          </cell>
          <cell r="E2615" t="str">
            <v>Ud</v>
          </cell>
          <cell r="F2615">
            <v>13955.75</v>
          </cell>
          <cell r="G2615">
            <v>0</v>
          </cell>
          <cell r="H2615">
            <v>0</v>
          </cell>
          <cell r="I2615">
            <v>0</v>
          </cell>
        </row>
        <row r="2616">
          <cell r="A2616">
            <v>0</v>
          </cell>
          <cell r="B2616" t="str">
            <v>Conexión a Momento y Cortante Viga - Col [ W16 @ W12 ] - { Alma }</v>
          </cell>
          <cell r="C2616">
            <v>0</v>
          </cell>
          <cell r="D2616">
            <v>0</v>
          </cell>
          <cell r="E2616" t="str">
            <v>Ud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A2617">
            <v>0</v>
          </cell>
          <cell r="B2617" t="str">
            <v>Conexión a Momento y Cortante Viga - Viga [ W16 @ W16 ]</v>
          </cell>
          <cell r="C2617">
            <v>0</v>
          </cell>
          <cell r="D2617">
            <v>0</v>
          </cell>
          <cell r="E2617" t="str">
            <v>Ud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B2618" t="str">
            <v>Mano de Obra</v>
          </cell>
        </row>
        <row r="2619">
          <cell r="B2619" t="str">
            <v>Frabricación</v>
          </cell>
        </row>
        <row r="2620">
          <cell r="B2620" t="str">
            <v>SandBlasting Superficie Metálicas</v>
          </cell>
          <cell r="C2620">
            <v>0</v>
          </cell>
          <cell r="D2620">
            <v>0</v>
          </cell>
          <cell r="E2620" t="str">
            <v>m2</v>
          </cell>
          <cell r="F2620">
            <v>169.5</v>
          </cell>
          <cell r="G2620">
            <v>30.51</v>
          </cell>
          <cell r="H2620">
            <v>0</v>
          </cell>
        </row>
        <row r="2621">
          <cell r="B2621" t="str">
            <v>Fabricación Estructura Metalica - Viga</v>
          </cell>
          <cell r="C2621">
            <v>0</v>
          </cell>
          <cell r="D2621">
            <v>0</v>
          </cell>
          <cell r="E2621" t="str">
            <v>ton</v>
          </cell>
          <cell r="F2621">
            <v>11999.999999999998</v>
          </cell>
          <cell r="G2621">
            <v>2160</v>
          </cell>
          <cell r="H2621">
            <v>0</v>
          </cell>
        </row>
        <row r="2622">
          <cell r="B2622" t="str">
            <v>Fabricación Estructura Metalica - Placa</v>
          </cell>
          <cell r="C2622">
            <v>0</v>
          </cell>
          <cell r="D2622">
            <v>0</v>
          </cell>
          <cell r="E2622" t="str">
            <v>ton</v>
          </cell>
          <cell r="F2622">
            <v>22000</v>
          </cell>
          <cell r="G2622">
            <v>3960</v>
          </cell>
          <cell r="H2622">
            <v>0</v>
          </cell>
        </row>
        <row r="2623">
          <cell r="B2623" t="str">
            <v>Pintura de Taller</v>
          </cell>
        </row>
        <row r="2624">
          <cell r="B2624" t="str">
            <v>MO-1001-12 [PEM] Pintor Estructura Metálica</v>
          </cell>
          <cell r="C2624">
            <v>0</v>
          </cell>
          <cell r="D2624">
            <v>0</v>
          </cell>
          <cell r="E2624" t="str">
            <v>Día</v>
          </cell>
          <cell r="F2624">
            <v>737.38099547511399</v>
          </cell>
          <cell r="G2624">
            <v>132.72999999999999</v>
          </cell>
          <cell r="H2624">
            <v>0</v>
          </cell>
        </row>
        <row r="2625">
          <cell r="B2625" t="str">
            <v>MO-1001-14 [AyEM] Ayudante Estructuras Metálica</v>
          </cell>
          <cell r="C2625">
            <v>0</v>
          </cell>
          <cell r="D2625">
            <v>0</v>
          </cell>
          <cell r="E2625" t="str">
            <v>Día</v>
          </cell>
          <cell r="F2625">
            <v>866.50045248868685</v>
          </cell>
          <cell r="G2625">
            <v>155.97</v>
          </cell>
          <cell r="H2625">
            <v>0</v>
          </cell>
        </row>
        <row r="2626">
          <cell r="B2626" t="str">
            <v>Servicios, Herramientas y Equipos</v>
          </cell>
        </row>
        <row r="2627">
          <cell r="B2627" t="str">
            <v>Compresor p/ Pintura</v>
          </cell>
          <cell r="C2627">
            <v>0</v>
          </cell>
          <cell r="D2627">
            <v>0</v>
          </cell>
          <cell r="E2627" t="str">
            <v>Hr</v>
          </cell>
          <cell r="F2627">
            <v>63.56</v>
          </cell>
          <cell r="G2627">
            <v>11.44</v>
          </cell>
          <cell r="H2627">
            <v>0</v>
          </cell>
        </row>
        <row r="2628">
          <cell r="A2628">
            <v>156.25</v>
          </cell>
          <cell r="B2628" t="str">
            <v>Viga Secundarias C12x3/32 de 6.81 m + Conexión a Momento y Cortante Viga - Col [ W16 @ W12 ] - { Patin } + Conexión a Momento y Cortante Viga - Col [ W16 @ W12 ] - { Alma } ( incluye Frabricación &amp; Pintura de Taller)</v>
          </cell>
          <cell r="C2628">
            <v>0</v>
          </cell>
          <cell r="E2628" t="str">
            <v>Ud</v>
          </cell>
          <cell r="G2628" t="e">
            <v>#DIV/0!</v>
          </cell>
          <cell r="I2628" t="e">
            <v>#DIV/0!</v>
          </cell>
        </row>
        <row r="2630">
          <cell r="A2630">
            <v>157.25</v>
          </cell>
          <cell r="B2630" t="str">
            <v>Análisis de Precio Unitario de 0.00 Ud de Viga Secundarias C12x3/32 de 6.85 m + Conexión a Momento y Cortante Viga - Col [ W16 @ W12 ] - { Patin } + Conexión a Momento y Cortante Viga - Col [ W16 @ W12 ] - { Alma } ( incluye Frabricación &amp; Pintura de Taller):</v>
          </cell>
          <cell r="H2630" t="str">
            <v>Motorlobby</v>
          </cell>
        </row>
        <row r="2631">
          <cell r="B2631" t="str">
            <v>Materiales</v>
          </cell>
        </row>
        <row r="2632">
          <cell r="A2632" t="str">
            <v>lbm</v>
          </cell>
          <cell r="B2632" t="str">
            <v>Viga Secundarias</v>
          </cell>
          <cell r="C2632">
            <v>6.85</v>
          </cell>
          <cell r="D2632" t="str">
            <v>m</v>
          </cell>
          <cell r="I2632" t="str">
            <v>perimeter</v>
          </cell>
        </row>
        <row r="2633">
          <cell r="A2633">
            <v>4.8</v>
          </cell>
          <cell r="B2633" t="str">
            <v>C12x3/32</v>
          </cell>
          <cell r="C2633">
            <v>0</v>
          </cell>
          <cell r="D2633">
            <v>0</v>
          </cell>
          <cell r="E2633" t="str">
            <v>pl</v>
          </cell>
          <cell r="F2633">
            <v>121.875</v>
          </cell>
          <cell r="G2633">
            <v>21.94</v>
          </cell>
          <cell r="H2633">
            <v>0</v>
          </cell>
          <cell r="I2633">
            <v>2.5</v>
          </cell>
        </row>
        <row r="2634">
          <cell r="B2634" t="str">
            <v>Conexión Moment Plate</v>
          </cell>
        </row>
        <row r="2635">
          <cell r="A2635">
            <v>0</v>
          </cell>
          <cell r="B2635" t="str">
            <v>Conexión a Momento y Cortante Viga - Col [ W16 @ W12 ] - { Patin }</v>
          </cell>
          <cell r="C2635">
            <v>0</v>
          </cell>
          <cell r="D2635">
            <v>0</v>
          </cell>
          <cell r="E2635" t="str">
            <v>Ud</v>
          </cell>
          <cell r="F2635">
            <v>13955.75</v>
          </cell>
          <cell r="G2635">
            <v>0</v>
          </cell>
          <cell r="H2635">
            <v>0</v>
          </cell>
          <cell r="I2635">
            <v>0</v>
          </cell>
        </row>
        <row r="2636">
          <cell r="A2636">
            <v>0</v>
          </cell>
          <cell r="B2636" t="str">
            <v>Conexión a Momento y Cortante Viga - Col [ W16 @ W12 ] - { Alma }</v>
          </cell>
          <cell r="C2636">
            <v>0</v>
          </cell>
          <cell r="D2636">
            <v>0</v>
          </cell>
          <cell r="E2636" t="str">
            <v>Ud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A2637">
            <v>0</v>
          </cell>
          <cell r="B2637" t="str">
            <v>Conexión a Momento y Cortante Viga - Viga [ W16 @ W16 ]</v>
          </cell>
          <cell r="C2637">
            <v>0</v>
          </cell>
          <cell r="D2637">
            <v>0</v>
          </cell>
          <cell r="E2637" t="str">
            <v>Ud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B2638" t="str">
            <v>Mano de Obra</v>
          </cell>
        </row>
        <row r="2639">
          <cell r="B2639" t="str">
            <v>Frabricación</v>
          </cell>
        </row>
        <row r="2640">
          <cell r="B2640" t="str">
            <v>SandBlasting Superficie Metálicas</v>
          </cell>
          <cell r="C2640">
            <v>0</v>
          </cell>
          <cell r="D2640">
            <v>0</v>
          </cell>
          <cell r="E2640" t="str">
            <v>m2</v>
          </cell>
          <cell r="F2640">
            <v>169.5</v>
          </cell>
          <cell r="G2640">
            <v>30.51</v>
          </cell>
          <cell r="H2640">
            <v>0</v>
          </cell>
        </row>
        <row r="2641">
          <cell r="B2641" t="str">
            <v>Fabricación Estructura Metalica - Viga</v>
          </cell>
          <cell r="C2641">
            <v>0</v>
          </cell>
          <cell r="D2641">
            <v>0</v>
          </cell>
          <cell r="E2641" t="str">
            <v>ton</v>
          </cell>
          <cell r="F2641">
            <v>11999.999999999998</v>
          </cell>
          <cell r="G2641">
            <v>2160</v>
          </cell>
          <cell r="H2641">
            <v>0</v>
          </cell>
        </row>
        <row r="2642">
          <cell r="B2642" t="str">
            <v>Fabricación Estructura Metalica - Placa</v>
          </cell>
          <cell r="C2642">
            <v>0</v>
          </cell>
          <cell r="D2642">
            <v>0</v>
          </cell>
          <cell r="E2642" t="str">
            <v>ton</v>
          </cell>
          <cell r="F2642">
            <v>22000</v>
          </cell>
          <cell r="G2642">
            <v>3960</v>
          </cell>
          <cell r="H2642">
            <v>0</v>
          </cell>
        </row>
        <row r="2643">
          <cell r="B2643" t="str">
            <v>Pintura de Taller</v>
          </cell>
        </row>
        <row r="2644">
          <cell r="B2644" t="str">
            <v>MO-1001-12 [PEM] Pintor Estructura Metálica</v>
          </cell>
          <cell r="C2644">
            <v>0</v>
          </cell>
          <cell r="D2644">
            <v>0</v>
          </cell>
          <cell r="E2644" t="str">
            <v>Día</v>
          </cell>
          <cell r="F2644">
            <v>737.38099547511399</v>
          </cell>
          <cell r="G2644">
            <v>132.72999999999999</v>
          </cell>
          <cell r="H2644">
            <v>0</v>
          </cell>
        </row>
        <row r="2645">
          <cell r="B2645" t="str">
            <v>MO-1001-14 [AyEM] Ayudante Estructuras Metálica</v>
          </cell>
          <cell r="C2645">
            <v>0</v>
          </cell>
          <cell r="D2645">
            <v>0</v>
          </cell>
          <cell r="E2645" t="str">
            <v>Día</v>
          </cell>
          <cell r="F2645">
            <v>866.50045248868685</v>
          </cell>
          <cell r="G2645">
            <v>155.97</v>
          </cell>
          <cell r="H2645">
            <v>0</v>
          </cell>
        </row>
        <row r="2646">
          <cell r="B2646" t="str">
            <v>Servicios, Herramientas y Equipos</v>
          </cell>
        </row>
        <row r="2647">
          <cell r="B2647" t="str">
            <v>Compresor p/ Pintura</v>
          </cell>
          <cell r="C2647">
            <v>0</v>
          </cell>
          <cell r="D2647">
            <v>0</v>
          </cell>
          <cell r="E2647" t="str">
            <v>Hr</v>
          </cell>
          <cell r="F2647">
            <v>63.56</v>
          </cell>
          <cell r="G2647">
            <v>11.44</v>
          </cell>
          <cell r="H2647">
            <v>0</v>
          </cell>
        </row>
        <row r="2648">
          <cell r="A2648">
            <v>157.25</v>
          </cell>
          <cell r="B2648" t="str">
            <v>Viga Secundarias C12x3/32 de 6.85 m + Conexión a Momento y Cortante Viga - Col [ W16 @ W12 ] - { Patin } + Conexión a Momento y Cortante Viga - Col [ W16 @ W12 ] - { Alma } ( incluye Frabricación &amp; Pintura de Taller)</v>
          </cell>
          <cell r="C2648">
            <v>0</v>
          </cell>
          <cell r="E2648" t="str">
            <v>Ud</v>
          </cell>
          <cell r="G2648" t="e">
            <v>#DIV/0!</v>
          </cell>
          <cell r="I2648" t="e">
            <v>#DIV/0!</v>
          </cell>
        </row>
        <row r="2650">
          <cell r="A2650">
            <v>158.25</v>
          </cell>
          <cell r="B2650" t="str">
            <v>Análisis de Precio Unitario de 0.00 Ud de Viga Secundarias C12x3/32 de 6.89 m + Conexión a Momento y Cortante Viga - Col [ W16 @ W12 ] - { Patin } + Conexión a Momento y Cortante Viga - Col [ W16 @ W12 ] - { Alma } ( incluye Frabricación &amp; Pintura de Taller):</v>
          </cell>
          <cell r="H2650" t="str">
            <v>Motorlobby</v>
          </cell>
        </row>
        <row r="2651">
          <cell r="B2651" t="str">
            <v>Materiales</v>
          </cell>
        </row>
        <row r="2652">
          <cell r="A2652" t="str">
            <v>lbm</v>
          </cell>
          <cell r="B2652" t="str">
            <v>Viga Secundarias</v>
          </cell>
          <cell r="C2652">
            <v>6.89</v>
          </cell>
          <cell r="D2652" t="str">
            <v>m</v>
          </cell>
          <cell r="I2652" t="str">
            <v>perimeter</v>
          </cell>
        </row>
        <row r="2653">
          <cell r="A2653">
            <v>4.8</v>
          </cell>
          <cell r="B2653" t="str">
            <v>C12x3/32</v>
          </cell>
          <cell r="C2653">
            <v>0</v>
          </cell>
          <cell r="D2653">
            <v>0</v>
          </cell>
          <cell r="E2653" t="str">
            <v>pl</v>
          </cell>
          <cell r="F2653">
            <v>121.875</v>
          </cell>
          <cell r="G2653">
            <v>21.94</v>
          </cell>
          <cell r="H2653">
            <v>0</v>
          </cell>
          <cell r="I2653">
            <v>2.5</v>
          </cell>
        </row>
        <row r="2654">
          <cell r="B2654" t="str">
            <v>Conexión Moment Plate</v>
          </cell>
        </row>
        <row r="2655">
          <cell r="A2655">
            <v>0</v>
          </cell>
          <cell r="B2655" t="str">
            <v>Conexión a Momento y Cortante Viga - Col [ W16 @ W12 ] - { Patin }</v>
          </cell>
          <cell r="C2655">
            <v>0</v>
          </cell>
          <cell r="D2655">
            <v>0</v>
          </cell>
          <cell r="E2655" t="str">
            <v>Ud</v>
          </cell>
          <cell r="F2655">
            <v>13955.75</v>
          </cell>
          <cell r="G2655">
            <v>0</v>
          </cell>
          <cell r="H2655">
            <v>0</v>
          </cell>
          <cell r="I2655">
            <v>0</v>
          </cell>
        </row>
        <row r="2656">
          <cell r="A2656">
            <v>0</v>
          </cell>
          <cell r="B2656" t="str">
            <v>Conexión a Momento y Cortante Viga - Col [ W16 @ W12 ] - { Alma }</v>
          </cell>
          <cell r="C2656">
            <v>0</v>
          </cell>
          <cell r="D2656">
            <v>0</v>
          </cell>
          <cell r="E2656" t="str">
            <v>Ud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</row>
        <row r="2657">
          <cell r="A2657">
            <v>0</v>
          </cell>
          <cell r="B2657" t="str">
            <v>Conexión a Momento y Cortante Viga - Viga [ W16 @ W16 ]</v>
          </cell>
          <cell r="C2657">
            <v>0</v>
          </cell>
          <cell r="D2657">
            <v>0</v>
          </cell>
          <cell r="E2657" t="str">
            <v>Ud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</row>
        <row r="2658">
          <cell r="B2658" t="str">
            <v>Mano de Obra</v>
          </cell>
        </row>
        <row r="2659">
          <cell r="B2659" t="str">
            <v>Frabricación</v>
          </cell>
        </row>
        <row r="2660">
          <cell r="B2660" t="str">
            <v>SandBlasting Superficie Metálicas</v>
          </cell>
          <cell r="C2660">
            <v>0</v>
          </cell>
          <cell r="D2660">
            <v>0</v>
          </cell>
          <cell r="E2660" t="str">
            <v>m2</v>
          </cell>
          <cell r="F2660">
            <v>169.5</v>
          </cell>
          <cell r="G2660">
            <v>30.51</v>
          </cell>
          <cell r="H2660">
            <v>0</v>
          </cell>
        </row>
        <row r="2661">
          <cell r="B2661" t="str">
            <v>Fabricación Estructura Metalica - Viga</v>
          </cell>
          <cell r="C2661">
            <v>0</v>
          </cell>
          <cell r="D2661">
            <v>0</v>
          </cell>
          <cell r="E2661" t="str">
            <v>ton</v>
          </cell>
          <cell r="F2661">
            <v>11999.999999999998</v>
          </cell>
          <cell r="G2661">
            <v>2160</v>
          </cell>
          <cell r="H2661">
            <v>0</v>
          </cell>
        </row>
        <row r="2662">
          <cell r="B2662" t="str">
            <v>Fabricación Estructura Metalica - Placa</v>
          </cell>
          <cell r="C2662">
            <v>0</v>
          </cell>
          <cell r="D2662">
            <v>0</v>
          </cell>
          <cell r="E2662" t="str">
            <v>ton</v>
          </cell>
          <cell r="F2662">
            <v>22000</v>
          </cell>
          <cell r="G2662">
            <v>3960</v>
          </cell>
          <cell r="H2662">
            <v>0</v>
          </cell>
        </row>
        <row r="2663">
          <cell r="B2663" t="str">
            <v>Pintura de Taller</v>
          </cell>
        </row>
        <row r="2664">
          <cell r="B2664" t="str">
            <v>MO-1001-12 [PEM] Pintor Estructura Metálica</v>
          </cell>
          <cell r="C2664">
            <v>0</v>
          </cell>
          <cell r="D2664">
            <v>0</v>
          </cell>
          <cell r="E2664" t="str">
            <v>Día</v>
          </cell>
          <cell r="F2664">
            <v>737.38099547511399</v>
          </cell>
          <cell r="G2664">
            <v>132.72999999999999</v>
          </cell>
          <cell r="H2664">
            <v>0</v>
          </cell>
        </row>
        <row r="2665">
          <cell r="B2665" t="str">
            <v>MO-1001-14 [AyEM] Ayudante Estructuras Metálica</v>
          </cell>
          <cell r="C2665">
            <v>0</v>
          </cell>
          <cell r="D2665">
            <v>0</v>
          </cell>
          <cell r="E2665" t="str">
            <v>Día</v>
          </cell>
          <cell r="F2665">
            <v>866.50045248868685</v>
          </cell>
          <cell r="G2665">
            <v>155.97</v>
          </cell>
          <cell r="H2665">
            <v>0</v>
          </cell>
        </row>
        <row r="2666">
          <cell r="B2666" t="str">
            <v>Servicios, Herramientas y Equipos</v>
          </cell>
        </row>
        <row r="2667">
          <cell r="B2667" t="str">
            <v>Compresor p/ Pintura</v>
          </cell>
          <cell r="C2667">
            <v>0</v>
          </cell>
          <cell r="D2667">
            <v>0</v>
          </cell>
          <cell r="E2667" t="str">
            <v>Hr</v>
          </cell>
          <cell r="F2667">
            <v>63.56</v>
          </cell>
          <cell r="G2667">
            <v>11.44</v>
          </cell>
          <cell r="H2667">
            <v>0</v>
          </cell>
        </row>
        <row r="2668">
          <cell r="A2668">
            <v>158.25</v>
          </cell>
          <cell r="B2668" t="str">
            <v>Viga Secundarias C12x3/32 de 6.89 m + Conexión a Momento y Cortante Viga - Col [ W16 @ W12 ] - { Patin } + Conexión a Momento y Cortante Viga - Col [ W16 @ W12 ] - { Alma } ( incluye Frabricación &amp; Pintura de Taller)</v>
          </cell>
          <cell r="C2668">
            <v>0</v>
          </cell>
          <cell r="E2668" t="str">
            <v>Ud</v>
          </cell>
          <cell r="G2668" t="e">
            <v>#DIV/0!</v>
          </cell>
          <cell r="I2668" t="e">
            <v>#DIV/0!</v>
          </cell>
        </row>
        <row r="2670">
          <cell r="A2670">
            <v>159.25</v>
          </cell>
          <cell r="B2670" t="str">
            <v>Análisis de Precio Unitario de 0.00 Ud de Viga Secundarias C12x3/32 de 6.94 m + Conexión a Momento y Cortante Viga - Col [ W16 @ W12 ] - { Patin } + Conexión a Momento y Cortante Viga - Col [ W16 @ W12 ] - { Alma } ( incluye Frabricación &amp; Pintura de Taller):</v>
          </cell>
          <cell r="H2670" t="str">
            <v>Motorlobby</v>
          </cell>
        </row>
        <row r="2671">
          <cell r="B2671" t="str">
            <v>Materiales</v>
          </cell>
        </row>
        <row r="2672">
          <cell r="A2672" t="str">
            <v>lbm</v>
          </cell>
          <cell r="B2672" t="str">
            <v>Viga Secundarias</v>
          </cell>
          <cell r="C2672">
            <v>6.94</v>
          </cell>
          <cell r="D2672" t="str">
            <v>m</v>
          </cell>
          <cell r="I2672" t="str">
            <v>perimeter</v>
          </cell>
        </row>
        <row r="2673">
          <cell r="A2673">
            <v>4.8</v>
          </cell>
          <cell r="B2673" t="str">
            <v>C12x3/32</v>
          </cell>
          <cell r="C2673">
            <v>0</v>
          </cell>
          <cell r="D2673">
            <v>0</v>
          </cell>
          <cell r="E2673" t="str">
            <v>pl</v>
          </cell>
          <cell r="F2673">
            <v>121.875</v>
          </cell>
          <cell r="G2673">
            <v>21.94</v>
          </cell>
          <cell r="H2673">
            <v>0</v>
          </cell>
          <cell r="I2673">
            <v>2.5</v>
          </cell>
        </row>
        <row r="2674">
          <cell r="B2674" t="str">
            <v>Conexión Moment Plate</v>
          </cell>
        </row>
        <row r="2675">
          <cell r="A2675">
            <v>0</v>
          </cell>
          <cell r="B2675" t="str">
            <v>Conexión a Momento y Cortante Viga - Col [ W16 @ W12 ] - { Patin }</v>
          </cell>
          <cell r="C2675">
            <v>0</v>
          </cell>
          <cell r="D2675">
            <v>0</v>
          </cell>
          <cell r="E2675" t="str">
            <v>Ud</v>
          </cell>
          <cell r="F2675">
            <v>13955.75</v>
          </cell>
          <cell r="G2675">
            <v>0</v>
          </cell>
          <cell r="H2675">
            <v>0</v>
          </cell>
          <cell r="I2675">
            <v>0</v>
          </cell>
        </row>
        <row r="2676">
          <cell r="A2676">
            <v>0</v>
          </cell>
          <cell r="B2676" t="str">
            <v>Conexión a Momento y Cortante Viga - Col [ W16 @ W12 ] - { Alma }</v>
          </cell>
          <cell r="C2676">
            <v>0</v>
          </cell>
          <cell r="D2676">
            <v>0</v>
          </cell>
          <cell r="E2676" t="str">
            <v>Ud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A2677">
            <v>0</v>
          </cell>
          <cell r="B2677" t="str">
            <v>Conexión a Momento y Cortante Viga - Viga [ W16 @ W16 ]</v>
          </cell>
          <cell r="C2677">
            <v>0</v>
          </cell>
          <cell r="D2677">
            <v>0</v>
          </cell>
          <cell r="E2677" t="str">
            <v>Ud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B2678" t="str">
            <v>Mano de Obra</v>
          </cell>
        </row>
        <row r="2679">
          <cell r="B2679" t="str">
            <v>Frabricación</v>
          </cell>
        </row>
        <row r="2680">
          <cell r="B2680" t="str">
            <v>SandBlasting Superficie Metálicas</v>
          </cell>
          <cell r="C2680">
            <v>0</v>
          </cell>
          <cell r="D2680">
            <v>0</v>
          </cell>
          <cell r="E2680" t="str">
            <v>m2</v>
          </cell>
          <cell r="F2680">
            <v>169.5</v>
          </cell>
          <cell r="G2680">
            <v>30.51</v>
          </cell>
          <cell r="H2680">
            <v>0</v>
          </cell>
        </row>
        <row r="2681">
          <cell r="B2681" t="str">
            <v>Fabricación Estructura Metalica - Viga</v>
          </cell>
          <cell r="C2681">
            <v>0</v>
          </cell>
          <cell r="D2681">
            <v>0</v>
          </cell>
          <cell r="E2681" t="str">
            <v>ton</v>
          </cell>
          <cell r="F2681">
            <v>11999.999999999998</v>
          </cell>
          <cell r="G2681">
            <v>2160</v>
          </cell>
          <cell r="H2681">
            <v>0</v>
          </cell>
        </row>
        <row r="2682">
          <cell r="B2682" t="str">
            <v>Fabricación Estructura Metalica - Placa</v>
          </cell>
          <cell r="C2682">
            <v>0</v>
          </cell>
          <cell r="D2682">
            <v>0</v>
          </cell>
          <cell r="E2682" t="str">
            <v>ton</v>
          </cell>
          <cell r="F2682">
            <v>22000</v>
          </cell>
          <cell r="G2682">
            <v>3960</v>
          </cell>
          <cell r="H2682">
            <v>0</v>
          </cell>
        </row>
        <row r="2683">
          <cell r="B2683" t="str">
            <v>Pintura de Taller</v>
          </cell>
        </row>
        <row r="2684">
          <cell r="B2684" t="str">
            <v>MO-1001-12 [PEM] Pintor Estructura Metálica</v>
          </cell>
          <cell r="C2684">
            <v>0</v>
          </cell>
          <cell r="D2684">
            <v>0</v>
          </cell>
          <cell r="E2684" t="str">
            <v>Día</v>
          </cell>
          <cell r="F2684">
            <v>737.38099547511399</v>
          </cell>
          <cell r="G2684">
            <v>132.72999999999999</v>
          </cell>
          <cell r="H2684">
            <v>0</v>
          </cell>
        </row>
        <row r="2685">
          <cell r="B2685" t="str">
            <v>MO-1001-14 [AyEM] Ayudante Estructuras Metálica</v>
          </cell>
          <cell r="C2685">
            <v>0</v>
          </cell>
          <cell r="D2685">
            <v>0</v>
          </cell>
          <cell r="E2685" t="str">
            <v>Día</v>
          </cell>
          <cell r="F2685">
            <v>866.50045248868685</v>
          </cell>
          <cell r="G2685">
            <v>155.97</v>
          </cell>
          <cell r="H2685">
            <v>0</v>
          </cell>
        </row>
        <row r="2686">
          <cell r="B2686" t="str">
            <v>Servicios, Herramientas y Equipos</v>
          </cell>
        </row>
        <row r="2687">
          <cell r="B2687" t="str">
            <v>Compresor p/ Pintura</v>
          </cell>
          <cell r="C2687">
            <v>0</v>
          </cell>
          <cell r="D2687">
            <v>0</v>
          </cell>
          <cell r="E2687" t="str">
            <v>Hr</v>
          </cell>
          <cell r="F2687">
            <v>63.56</v>
          </cell>
          <cell r="G2687">
            <v>11.44</v>
          </cell>
          <cell r="H2687">
            <v>0</v>
          </cell>
        </row>
        <row r="2688">
          <cell r="A2688">
            <v>159.25</v>
          </cell>
          <cell r="B2688" t="str">
            <v>Viga Secundarias C12x3/32 de 6.94 m + Conexión a Momento y Cortante Viga - Col [ W16 @ W12 ] - { Patin } + Conexión a Momento y Cortante Viga - Col [ W16 @ W12 ] - { Alma } ( incluye Frabricación &amp; Pintura de Taller)</v>
          </cell>
          <cell r="C2688">
            <v>0</v>
          </cell>
          <cell r="E2688" t="str">
            <v>Ud</v>
          </cell>
          <cell r="G2688" t="e">
            <v>#DIV/0!</v>
          </cell>
          <cell r="I2688" t="e">
            <v>#DIV/0!</v>
          </cell>
        </row>
        <row r="2690">
          <cell r="A2690">
            <v>160.25</v>
          </cell>
          <cell r="B2690" t="str">
            <v>Análisis de Precio Unitario de 0.00 Ud de Viga Secundarias C12x3/32 de 7.01 m + Conexión a Momento y Cortante Viga - Col [ W16 @ W12 ] - { Patin } + Conexión a Momento y Cortante Viga - Col [ W16 @ W12 ] - { Alma } ( incluye Frabricación &amp; Pintura de Taller):</v>
          </cell>
          <cell r="H2690" t="str">
            <v>Motorlobby</v>
          </cell>
        </row>
        <row r="2691">
          <cell r="B2691" t="str">
            <v>Materiales</v>
          </cell>
        </row>
        <row r="2692">
          <cell r="A2692" t="str">
            <v>lbm</v>
          </cell>
          <cell r="B2692" t="str">
            <v>Viga Secundarias</v>
          </cell>
          <cell r="C2692">
            <v>7.01</v>
          </cell>
          <cell r="D2692" t="str">
            <v>m</v>
          </cell>
          <cell r="I2692" t="str">
            <v>perimeter</v>
          </cell>
        </row>
        <row r="2693">
          <cell r="A2693">
            <v>4.8</v>
          </cell>
          <cell r="B2693" t="str">
            <v>C12x3/32</v>
          </cell>
          <cell r="C2693">
            <v>0</v>
          </cell>
          <cell r="D2693">
            <v>0</v>
          </cell>
          <cell r="E2693" t="str">
            <v>pl</v>
          </cell>
          <cell r="F2693">
            <v>121.875</v>
          </cell>
          <cell r="G2693">
            <v>21.94</v>
          </cell>
          <cell r="H2693">
            <v>0</v>
          </cell>
          <cell r="I2693">
            <v>2.5</v>
          </cell>
        </row>
        <row r="2694">
          <cell r="B2694" t="str">
            <v>Conexión Moment Plate</v>
          </cell>
        </row>
        <row r="2695">
          <cell r="A2695">
            <v>0</v>
          </cell>
          <cell r="B2695" t="str">
            <v>Conexión a Momento y Cortante Viga - Col [ W16 @ W12 ] - { Patin }</v>
          </cell>
          <cell r="C2695">
            <v>0</v>
          </cell>
          <cell r="D2695">
            <v>0</v>
          </cell>
          <cell r="E2695" t="str">
            <v>Ud</v>
          </cell>
          <cell r="F2695">
            <v>13955.75</v>
          </cell>
          <cell r="G2695">
            <v>0</v>
          </cell>
          <cell r="H2695">
            <v>0</v>
          </cell>
          <cell r="I2695">
            <v>0</v>
          </cell>
        </row>
        <row r="2696">
          <cell r="A2696">
            <v>0</v>
          </cell>
          <cell r="B2696" t="str">
            <v>Conexión a Momento y Cortante Viga - Col [ W16 @ W12 ] - { Alma }</v>
          </cell>
          <cell r="C2696">
            <v>0</v>
          </cell>
          <cell r="D2696">
            <v>0</v>
          </cell>
          <cell r="E2696" t="str">
            <v>Ud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A2697">
            <v>0</v>
          </cell>
          <cell r="B2697" t="str">
            <v>Conexión a Momento y Cortante Viga - Viga [ W16 @ W16 ]</v>
          </cell>
          <cell r="C2697">
            <v>0</v>
          </cell>
          <cell r="D2697">
            <v>0</v>
          </cell>
          <cell r="E2697" t="str">
            <v>Ud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B2698" t="str">
            <v>Mano de Obra</v>
          </cell>
        </row>
        <row r="2699">
          <cell r="B2699" t="str">
            <v>Frabricación</v>
          </cell>
        </row>
        <row r="2700">
          <cell r="B2700" t="str">
            <v>SandBlasting Superficie Metálicas</v>
          </cell>
          <cell r="C2700">
            <v>0</v>
          </cell>
          <cell r="D2700">
            <v>0</v>
          </cell>
          <cell r="E2700" t="str">
            <v>m2</v>
          </cell>
          <cell r="F2700">
            <v>169.5</v>
          </cell>
          <cell r="G2700">
            <v>30.51</v>
          </cell>
          <cell r="H2700">
            <v>0</v>
          </cell>
        </row>
        <row r="2701">
          <cell r="B2701" t="str">
            <v>Fabricación Estructura Metalica - Viga</v>
          </cell>
          <cell r="C2701">
            <v>0</v>
          </cell>
          <cell r="D2701">
            <v>0</v>
          </cell>
          <cell r="E2701" t="str">
            <v>ton</v>
          </cell>
          <cell r="F2701">
            <v>11999.999999999998</v>
          </cell>
          <cell r="G2701">
            <v>2160</v>
          </cell>
          <cell r="H2701">
            <v>0</v>
          </cell>
        </row>
        <row r="2702">
          <cell r="B2702" t="str">
            <v>Fabricación Estructura Metalica - Placa</v>
          </cell>
          <cell r="C2702">
            <v>0</v>
          </cell>
          <cell r="D2702">
            <v>0</v>
          </cell>
          <cell r="E2702" t="str">
            <v>ton</v>
          </cell>
          <cell r="F2702">
            <v>22000</v>
          </cell>
          <cell r="G2702">
            <v>3960</v>
          </cell>
          <cell r="H2702">
            <v>0</v>
          </cell>
        </row>
        <row r="2703">
          <cell r="B2703" t="str">
            <v>Pintura de Taller</v>
          </cell>
        </row>
        <row r="2704">
          <cell r="B2704" t="str">
            <v>MO-1001-12 [PEM] Pintor Estructura Metálica</v>
          </cell>
          <cell r="C2704">
            <v>0</v>
          </cell>
          <cell r="D2704">
            <v>0</v>
          </cell>
          <cell r="E2704" t="str">
            <v>Día</v>
          </cell>
          <cell r="F2704">
            <v>737.38099547511399</v>
          </cell>
          <cell r="G2704">
            <v>132.72999999999999</v>
          </cell>
          <cell r="H2704">
            <v>0</v>
          </cell>
        </row>
        <row r="2705">
          <cell r="B2705" t="str">
            <v>MO-1001-14 [AyEM] Ayudante Estructuras Metálica</v>
          </cell>
          <cell r="C2705">
            <v>0</v>
          </cell>
          <cell r="D2705">
            <v>0</v>
          </cell>
          <cell r="E2705" t="str">
            <v>Día</v>
          </cell>
          <cell r="F2705">
            <v>866.50045248868685</v>
          </cell>
          <cell r="G2705">
            <v>155.97</v>
          </cell>
          <cell r="H2705">
            <v>0</v>
          </cell>
        </row>
        <row r="2706">
          <cell r="B2706" t="str">
            <v>Servicios, Herramientas y Equipos</v>
          </cell>
        </row>
        <row r="2707">
          <cell r="B2707" t="str">
            <v>Compresor p/ Pintura</v>
          </cell>
          <cell r="C2707">
            <v>0</v>
          </cell>
          <cell r="D2707">
            <v>0</v>
          </cell>
          <cell r="E2707" t="str">
            <v>Hr</v>
          </cell>
          <cell r="F2707">
            <v>63.56</v>
          </cell>
          <cell r="G2707">
            <v>11.44</v>
          </cell>
          <cell r="H2707">
            <v>0</v>
          </cell>
        </row>
        <row r="2708">
          <cell r="A2708">
            <v>160.25</v>
          </cell>
          <cell r="B2708" t="str">
            <v>Viga Secundarias C12x3/32 de 7.01 m + Conexión a Momento y Cortante Viga - Col [ W16 @ W12 ] - { Patin } + Conexión a Momento y Cortante Viga - Col [ W16 @ W12 ] - { Alma } ( incluye Frabricación &amp; Pintura de Taller)</v>
          </cell>
          <cell r="C2708">
            <v>0</v>
          </cell>
          <cell r="E2708" t="str">
            <v>Ud</v>
          </cell>
          <cell r="G2708" t="e">
            <v>#DIV/0!</v>
          </cell>
          <cell r="I2708" t="e">
            <v>#DIV/0!</v>
          </cell>
        </row>
        <row r="2710">
          <cell r="A2710">
            <v>161.25</v>
          </cell>
          <cell r="B2710" t="str">
            <v>Análisis de Precio Unitario de 0.00 Ud de Viga Secundarias C12x3/32 de 7.06 m + Conexión a Momento y Cortante Viga - Col [ W16 @ W12 ] - { Patin } + Conexión a Momento y Cortante Viga - Col [ W16 @ W12 ] - { Alma } ( incluye Frabricación &amp; Pintura de Taller):</v>
          </cell>
          <cell r="H2710" t="str">
            <v>Motorlobby</v>
          </cell>
        </row>
        <row r="2711">
          <cell r="B2711" t="str">
            <v>Materiales</v>
          </cell>
        </row>
        <row r="2712">
          <cell r="A2712" t="str">
            <v>lbm</v>
          </cell>
          <cell r="B2712" t="str">
            <v>Viga Secundarias</v>
          </cell>
          <cell r="C2712">
            <v>7.06</v>
          </cell>
          <cell r="D2712" t="str">
            <v>m</v>
          </cell>
          <cell r="I2712" t="str">
            <v>perimeter</v>
          </cell>
        </row>
        <row r="2713">
          <cell r="A2713">
            <v>4.8</v>
          </cell>
          <cell r="B2713" t="str">
            <v>C12x3/32</v>
          </cell>
          <cell r="C2713">
            <v>0</v>
          </cell>
          <cell r="D2713">
            <v>0</v>
          </cell>
          <cell r="E2713" t="str">
            <v>pl</v>
          </cell>
          <cell r="F2713">
            <v>121.875</v>
          </cell>
          <cell r="G2713">
            <v>21.94</v>
          </cell>
          <cell r="H2713">
            <v>0</v>
          </cell>
          <cell r="I2713">
            <v>2.5</v>
          </cell>
        </row>
        <row r="2714">
          <cell r="B2714" t="str">
            <v>Conexión Moment Plate</v>
          </cell>
        </row>
        <row r="2715">
          <cell r="A2715">
            <v>0</v>
          </cell>
          <cell r="B2715" t="str">
            <v>Conexión a Momento y Cortante Viga - Col [ W16 @ W12 ] - { Patin }</v>
          </cell>
          <cell r="C2715">
            <v>0</v>
          </cell>
          <cell r="D2715">
            <v>0</v>
          </cell>
          <cell r="E2715" t="str">
            <v>Ud</v>
          </cell>
          <cell r="F2715">
            <v>13955.75</v>
          </cell>
          <cell r="G2715">
            <v>0</v>
          </cell>
          <cell r="H2715">
            <v>0</v>
          </cell>
          <cell r="I2715">
            <v>0</v>
          </cell>
        </row>
        <row r="2716">
          <cell r="A2716">
            <v>0</v>
          </cell>
          <cell r="B2716" t="str">
            <v>Conexión a Momento y Cortante Viga - Col [ W16 @ W12 ] - { Alma }</v>
          </cell>
          <cell r="C2716">
            <v>0</v>
          </cell>
          <cell r="D2716">
            <v>0</v>
          </cell>
          <cell r="E2716" t="str">
            <v>Ud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A2717">
            <v>0</v>
          </cell>
          <cell r="B2717" t="str">
            <v>Conexión a Momento y Cortante Viga - Viga [ W16 @ W16 ]</v>
          </cell>
          <cell r="C2717">
            <v>0</v>
          </cell>
          <cell r="D2717">
            <v>0</v>
          </cell>
          <cell r="E2717" t="str">
            <v>Ud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B2718" t="str">
            <v>Mano de Obra</v>
          </cell>
        </row>
        <row r="2719">
          <cell r="B2719" t="str">
            <v>Frabricación</v>
          </cell>
        </row>
        <row r="2720">
          <cell r="B2720" t="str">
            <v>SandBlasting Superficie Metálicas</v>
          </cell>
          <cell r="C2720">
            <v>0</v>
          </cell>
          <cell r="D2720">
            <v>0</v>
          </cell>
          <cell r="E2720" t="str">
            <v>m2</v>
          </cell>
          <cell r="F2720">
            <v>169.5</v>
          </cell>
          <cell r="G2720">
            <v>30.51</v>
          </cell>
          <cell r="H2720">
            <v>0</v>
          </cell>
        </row>
        <row r="2721">
          <cell r="B2721" t="str">
            <v>Fabricación Estructura Metalica - Viga</v>
          </cell>
          <cell r="C2721">
            <v>0</v>
          </cell>
          <cell r="D2721">
            <v>0</v>
          </cell>
          <cell r="E2721" t="str">
            <v>ton</v>
          </cell>
          <cell r="F2721">
            <v>11999.999999999998</v>
          </cell>
          <cell r="G2721">
            <v>2160</v>
          </cell>
          <cell r="H2721">
            <v>0</v>
          </cell>
        </row>
        <row r="2722">
          <cell r="B2722" t="str">
            <v>Fabricación Estructura Metalica - Placa</v>
          </cell>
          <cell r="C2722">
            <v>0</v>
          </cell>
          <cell r="D2722">
            <v>0</v>
          </cell>
          <cell r="E2722" t="str">
            <v>ton</v>
          </cell>
          <cell r="F2722">
            <v>22000</v>
          </cell>
          <cell r="G2722">
            <v>3960</v>
          </cell>
          <cell r="H2722">
            <v>0</v>
          </cell>
        </row>
        <row r="2723">
          <cell r="B2723" t="str">
            <v>Pintura de Taller</v>
          </cell>
        </row>
        <row r="2724">
          <cell r="B2724" t="str">
            <v>MO-1001-12 [PEM] Pintor Estructura Metálica</v>
          </cell>
          <cell r="C2724">
            <v>0</v>
          </cell>
          <cell r="D2724">
            <v>0</v>
          </cell>
          <cell r="E2724" t="str">
            <v>Día</v>
          </cell>
          <cell r="F2724">
            <v>737.38099547511399</v>
          </cell>
          <cell r="G2724">
            <v>132.72999999999999</v>
          </cell>
          <cell r="H2724">
            <v>0</v>
          </cell>
        </row>
        <row r="2725">
          <cell r="B2725" t="str">
            <v>MO-1001-14 [AyEM] Ayudante Estructuras Metálica</v>
          </cell>
          <cell r="C2725">
            <v>0</v>
          </cell>
          <cell r="D2725">
            <v>0</v>
          </cell>
          <cell r="E2725" t="str">
            <v>Día</v>
          </cell>
          <cell r="F2725">
            <v>866.50045248868685</v>
          </cell>
          <cell r="G2725">
            <v>155.97</v>
          </cell>
          <cell r="H2725">
            <v>0</v>
          </cell>
        </row>
        <row r="2726">
          <cell r="B2726" t="str">
            <v>Servicios, Herramientas y Equipos</v>
          </cell>
        </row>
        <row r="2727">
          <cell r="B2727" t="str">
            <v>Compresor p/ Pintura</v>
          </cell>
          <cell r="C2727">
            <v>0</v>
          </cell>
          <cell r="D2727">
            <v>0</v>
          </cell>
          <cell r="E2727" t="str">
            <v>Hr</v>
          </cell>
          <cell r="F2727">
            <v>63.56</v>
          </cell>
          <cell r="G2727">
            <v>11.44</v>
          </cell>
          <cell r="H2727">
            <v>0</v>
          </cell>
        </row>
        <row r="2728">
          <cell r="A2728">
            <v>161.25</v>
          </cell>
          <cell r="B2728" t="str">
            <v>Viga Secundarias C12x3/32 de 7.06 m + Conexión a Momento y Cortante Viga - Col [ W16 @ W12 ] - { Patin } + Conexión a Momento y Cortante Viga - Col [ W16 @ W12 ] - { Alma } ( incluye Frabricación &amp; Pintura de Taller)</v>
          </cell>
          <cell r="C2728">
            <v>0</v>
          </cell>
          <cell r="E2728" t="str">
            <v>Ud</v>
          </cell>
          <cell r="G2728" t="e">
            <v>#DIV/0!</v>
          </cell>
          <cell r="I2728" t="e">
            <v>#DIV/0!</v>
          </cell>
        </row>
        <row r="2730">
          <cell r="A2730">
            <v>162.25</v>
          </cell>
          <cell r="B2730" t="str">
            <v>Análisis de Precio Unitario de 0.00 Ud de Viga Secundarias C12x3/32 de 7.11 m + Conexión a Momento y Cortante Viga - Col [ W16 @ W12 ] - { Patin } + Conexión a Momento y Cortante Viga - Col [ W16 @ W12 ] - { Alma } ( incluye Frabricación &amp; Pintura de Taller):</v>
          </cell>
          <cell r="H2730" t="str">
            <v>Motorlobby</v>
          </cell>
        </row>
        <row r="2731">
          <cell r="B2731" t="str">
            <v>Materiales</v>
          </cell>
        </row>
        <row r="2732">
          <cell r="A2732" t="str">
            <v>lbm</v>
          </cell>
          <cell r="B2732" t="str">
            <v>Viga Secundarias</v>
          </cell>
          <cell r="C2732">
            <v>7.11</v>
          </cell>
          <cell r="D2732" t="str">
            <v>m</v>
          </cell>
          <cell r="I2732" t="str">
            <v>perimeter</v>
          </cell>
        </row>
        <row r="2733">
          <cell r="A2733">
            <v>4.8</v>
          </cell>
          <cell r="B2733" t="str">
            <v>C12x3/32</v>
          </cell>
          <cell r="C2733">
            <v>0</v>
          </cell>
          <cell r="D2733">
            <v>0</v>
          </cell>
          <cell r="E2733" t="str">
            <v>pl</v>
          </cell>
          <cell r="F2733">
            <v>121.875</v>
          </cell>
          <cell r="G2733">
            <v>21.94</v>
          </cell>
          <cell r="H2733">
            <v>0</v>
          </cell>
          <cell r="I2733">
            <v>2.5</v>
          </cell>
        </row>
        <row r="2734">
          <cell r="B2734" t="str">
            <v>Conexión Moment Plate</v>
          </cell>
        </row>
        <row r="2735">
          <cell r="A2735">
            <v>0</v>
          </cell>
          <cell r="B2735" t="str">
            <v>Conexión a Momento y Cortante Viga - Col [ W16 @ W12 ] - { Patin }</v>
          </cell>
          <cell r="C2735">
            <v>0</v>
          </cell>
          <cell r="D2735">
            <v>0</v>
          </cell>
          <cell r="E2735" t="str">
            <v>Ud</v>
          </cell>
          <cell r="F2735">
            <v>13955.75</v>
          </cell>
          <cell r="G2735">
            <v>0</v>
          </cell>
          <cell r="H2735">
            <v>0</v>
          </cell>
          <cell r="I2735">
            <v>0</v>
          </cell>
        </row>
        <row r="2736">
          <cell r="A2736">
            <v>0</v>
          </cell>
          <cell r="B2736" t="str">
            <v>Conexión a Momento y Cortante Viga - Col [ W16 @ W12 ] - { Alma }</v>
          </cell>
          <cell r="C2736">
            <v>0</v>
          </cell>
          <cell r="D2736">
            <v>0</v>
          </cell>
          <cell r="E2736" t="str">
            <v>Ud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</row>
        <row r="2737">
          <cell r="A2737">
            <v>0</v>
          </cell>
          <cell r="B2737" t="str">
            <v>Conexión a Momento y Cortante Viga - Viga [ W16 @ W16 ]</v>
          </cell>
          <cell r="C2737">
            <v>0</v>
          </cell>
          <cell r="D2737">
            <v>0</v>
          </cell>
          <cell r="E2737" t="str">
            <v>Ud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</row>
        <row r="2738">
          <cell r="B2738" t="str">
            <v>Mano de Obra</v>
          </cell>
        </row>
        <row r="2739">
          <cell r="B2739" t="str">
            <v>Frabricación</v>
          </cell>
        </row>
        <row r="2740">
          <cell r="B2740" t="str">
            <v>SandBlasting Superficie Metálicas</v>
          </cell>
          <cell r="C2740">
            <v>0</v>
          </cell>
          <cell r="D2740">
            <v>0</v>
          </cell>
          <cell r="E2740" t="str">
            <v>m2</v>
          </cell>
          <cell r="F2740">
            <v>169.5</v>
          </cell>
          <cell r="G2740">
            <v>30.51</v>
          </cell>
          <cell r="H2740">
            <v>0</v>
          </cell>
        </row>
        <row r="2741">
          <cell r="B2741" t="str">
            <v>Fabricación Estructura Metalica - Viga</v>
          </cell>
          <cell r="C2741">
            <v>0</v>
          </cell>
          <cell r="D2741">
            <v>0</v>
          </cell>
          <cell r="E2741" t="str">
            <v>ton</v>
          </cell>
          <cell r="F2741">
            <v>11999.999999999998</v>
          </cell>
          <cell r="G2741">
            <v>2160</v>
          </cell>
          <cell r="H2741">
            <v>0</v>
          </cell>
        </row>
        <row r="2742">
          <cell r="B2742" t="str">
            <v>Fabricación Estructura Metalica - Placa</v>
          </cell>
          <cell r="C2742">
            <v>0</v>
          </cell>
          <cell r="D2742">
            <v>0</v>
          </cell>
          <cell r="E2742" t="str">
            <v>ton</v>
          </cell>
          <cell r="F2742">
            <v>22000</v>
          </cell>
          <cell r="G2742">
            <v>3960</v>
          </cell>
          <cell r="H2742">
            <v>0</v>
          </cell>
        </row>
        <row r="2743">
          <cell r="B2743" t="str">
            <v>Pintura de Taller</v>
          </cell>
        </row>
        <row r="2744">
          <cell r="B2744" t="str">
            <v>MO-1001-12 [PEM] Pintor Estructura Metálica</v>
          </cell>
          <cell r="C2744">
            <v>0</v>
          </cell>
          <cell r="D2744">
            <v>0</v>
          </cell>
          <cell r="E2744" t="str">
            <v>Día</v>
          </cell>
          <cell r="F2744">
            <v>737.38099547511399</v>
          </cell>
          <cell r="G2744">
            <v>132.72999999999999</v>
          </cell>
          <cell r="H2744">
            <v>0</v>
          </cell>
        </row>
        <row r="2745">
          <cell r="B2745" t="str">
            <v>MO-1001-14 [AyEM] Ayudante Estructuras Metálica</v>
          </cell>
          <cell r="C2745">
            <v>0</v>
          </cell>
          <cell r="D2745">
            <v>0</v>
          </cell>
          <cell r="E2745" t="str">
            <v>Día</v>
          </cell>
          <cell r="F2745">
            <v>866.50045248868685</v>
          </cell>
          <cell r="G2745">
            <v>155.97</v>
          </cell>
          <cell r="H2745">
            <v>0</v>
          </cell>
        </row>
        <row r="2746">
          <cell r="B2746" t="str">
            <v>Servicios, Herramientas y Equipos</v>
          </cell>
        </row>
        <row r="2747">
          <cell r="B2747" t="str">
            <v>Compresor p/ Pintura</v>
          </cell>
          <cell r="C2747">
            <v>0</v>
          </cell>
          <cell r="D2747">
            <v>0</v>
          </cell>
          <cell r="E2747" t="str">
            <v>Hr</v>
          </cell>
          <cell r="F2747">
            <v>63.56</v>
          </cell>
          <cell r="G2747">
            <v>11.44</v>
          </cell>
          <cell r="H2747">
            <v>0</v>
          </cell>
        </row>
        <row r="2748">
          <cell r="A2748">
            <v>162.25</v>
          </cell>
          <cell r="B2748" t="str">
            <v>Viga Secundarias C12x3/32 de 7.11 m + Conexión a Momento y Cortante Viga - Col [ W16 @ W12 ] - { Patin } + Conexión a Momento y Cortante Viga - Col [ W16 @ W12 ] - { Alma } ( incluye Frabricación &amp; Pintura de Taller)</v>
          </cell>
          <cell r="C2748">
            <v>0</v>
          </cell>
          <cell r="E2748" t="str">
            <v>Ud</v>
          </cell>
          <cell r="G2748" t="e">
            <v>#DIV/0!</v>
          </cell>
          <cell r="I2748" t="e">
            <v>#DIV/0!</v>
          </cell>
        </row>
        <row r="2750">
          <cell r="A2750">
            <v>163.25</v>
          </cell>
          <cell r="B2750" t="str">
            <v>Análisis de Precio Unitario de 0.00 Ud de Viga Principal W16X31 de 3.15 m + Conexión a Momento y Cortante Viga - Col [ W16 @ W12 ] - { Patin } + Conexión a Momento y Cortante Viga - Col [ W16 @ W12 ] - { Alma } ( incluye Frabricación &amp; Pintura de Taller):</v>
          </cell>
          <cell r="H2750" t="str">
            <v>Motorlobby</v>
          </cell>
        </row>
        <row r="2751">
          <cell r="B2751" t="str">
            <v>Materiales</v>
          </cell>
        </row>
        <row r="2752">
          <cell r="A2752" t="str">
            <v>lbm</v>
          </cell>
          <cell r="B2752" t="str">
            <v>Viga Principal</v>
          </cell>
          <cell r="C2752">
            <v>3.15</v>
          </cell>
          <cell r="D2752" t="str">
            <v>m</v>
          </cell>
          <cell r="I2752" t="str">
            <v>perimeter</v>
          </cell>
        </row>
        <row r="2753">
          <cell r="A2753">
            <v>31</v>
          </cell>
          <cell r="B2753" t="str">
            <v>W16X31</v>
          </cell>
          <cell r="C2753">
            <v>0</v>
          </cell>
          <cell r="D2753">
            <v>0</v>
          </cell>
          <cell r="E2753" t="str">
            <v>pl</v>
          </cell>
          <cell r="F2753">
            <v>656.89</v>
          </cell>
          <cell r="G2753">
            <v>118.24</v>
          </cell>
          <cell r="H2753">
            <v>0</v>
          </cell>
          <cell r="I2753">
            <v>4.4016666666666664</v>
          </cell>
        </row>
        <row r="2754">
          <cell r="B2754" t="str">
            <v>Conexión Moment Plate</v>
          </cell>
        </row>
        <row r="2755">
          <cell r="A2755">
            <v>0</v>
          </cell>
          <cell r="B2755" t="str">
            <v>Conexión a Momento y Cortante Viga - Col [ W16 @ W12 ] - { Patin }</v>
          </cell>
          <cell r="C2755">
            <v>0</v>
          </cell>
          <cell r="D2755">
            <v>0</v>
          </cell>
          <cell r="E2755" t="str">
            <v>Ud</v>
          </cell>
          <cell r="F2755">
            <v>13955.75</v>
          </cell>
          <cell r="G2755">
            <v>0</v>
          </cell>
          <cell r="H2755">
            <v>0</v>
          </cell>
          <cell r="I2755">
            <v>0</v>
          </cell>
        </row>
        <row r="2756">
          <cell r="A2756">
            <v>0</v>
          </cell>
          <cell r="B2756" t="str">
            <v>Conexión a Momento y Cortante Viga - Col [ W16 @ W12 ] - { Alma }</v>
          </cell>
          <cell r="C2756">
            <v>0</v>
          </cell>
          <cell r="D2756">
            <v>0</v>
          </cell>
          <cell r="E2756" t="str">
            <v>Ud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</row>
        <row r="2757">
          <cell r="A2757">
            <v>0</v>
          </cell>
          <cell r="B2757" t="str">
            <v>Conexión a Momento y Cortante Viga - Viga [ W16 @ W16 ]</v>
          </cell>
          <cell r="C2757">
            <v>0</v>
          </cell>
          <cell r="D2757">
            <v>0</v>
          </cell>
          <cell r="E2757" t="str">
            <v>Ud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</row>
        <row r="2758">
          <cell r="B2758" t="str">
            <v>Mano de Obra</v>
          </cell>
        </row>
        <row r="2759">
          <cell r="B2759" t="str">
            <v>Frabricación</v>
          </cell>
        </row>
        <row r="2760">
          <cell r="B2760" t="str">
            <v>SandBlasting Superficie Metálicas</v>
          </cell>
          <cell r="C2760">
            <v>0</v>
          </cell>
          <cell r="D2760">
            <v>0</v>
          </cell>
          <cell r="E2760" t="str">
            <v>m2</v>
          </cell>
          <cell r="F2760">
            <v>169.5</v>
          </cell>
          <cell r="G2760">
            <v>30.51</v>
          </cell>
          <cell r="H2760">
            <v>0</v>
          </cell>
        </row>
        <row r="2761">
          <cell r="B2761" t="str">
            <v>Fabricación Estructura Metalica - Viga</v>
          </cell>
          <cell r="C2761">
            <v>0</v>
          </cell>
          <cell r="D2761">
            <v>0</v>
          </cell>
          <cell r="E2761" t="str">
            <v>ton</v>
          </cell>
          <cell r="F2761">
            <v>11999.999999999998</v>
          </cell>
          <cell r="G2761">
            <v>2160</v>
          </cell>
          <cell r="H2761">
            <v>0</v>
          </cell>
        </row>
        <row r="2762">
          <cell r="B2762" t="str">
            <v>Fabricación Estructura Metalica - Placa</v>
          </cell>
          <cell r="C2762">
            <v>0</v>
          </cell>
          <cell r="D2762">
            <v>0</v>
          </cell>
          <cell r="E2762" t="str">
            <v>ton</v>
          </cell>
          <cell r="F2762">
            <v>22000</v>
          </cell>
          <cell r="G2762">
            <v>3960</v>
          </cell>
          <cell r="H2762">
            <v>0</v>
          </cell>
        </row>
        <row r="2763">
          <cell r="B2763" t="str">
            <v>Pintura de Taller</v>
          </cell>
        </row>
        <row r="2764">
          <cell r="B2764" t="str">
            <v>MO-1001-12 [PEM] Pintor Estructura Metálica</v>
          </cell>
          <cell r="C2764">
            <v>0</v>
          </cell>
          <cell r="D2764">
            <v>0</v>
          </cell>
          <cell r="E2764" t="str">
            <v>Día</v>
          </cell>
          <cell r="F2764">
            <v>737.38099547511399</v>
          </cell>
          <cell r="G2764">
            <v>132.72999999999999</v>
          </cell>
          <cell r="H2764">
            <v>0</v>
          </cell>
        </row>
        <row r="2765">
          <cell r="B2765" t="str">
            <v>MO-1001-14 [AyEM] Ayudante Estructuras Metálica</v>
          </cell>
          <cell r="C2765">
            <v>0</v>
          </cell>
          <cell r="D2765">
            <v>0</v>
          </cell>
          <cell r="E2765" t="str">
            <v>Día</v>
          </cell>
          <cell r="F2765">
            <v>866.50045248868685</v>
          </cell>
          <cell r="G2765">
            <v>155.97</v>
          </cell>
          <cell r="H2765">
            <v>0</v>
          </cell>
        </row>
        <row r="2766">
          <cell r="B2766" t="str">
            <v>Servicios, Herramientas y Equipos</v>
          </cell>
        </row>
        <row r="2767">
          <cell r="B2767" t="str">
            <v>Compresor p/ Pintura</v>
          </cell>
          <cell r="C2767">
            <v>0</v>
          </cell>
          <cell r="D2767">
            <v>0</v>
          </cell>
          <cell r="E2767" t="str">
            <v>Hr</v>
          </cell>
          <cell r="F2767">
            <v>63.56</v>
          </cell>
          <cell r="G2767">
            <v>11.44</v>
          </cell>
          <cell r="H2767">
            <v>0</v>
          </cell>
        </row>
        <row r="2768">
          <cell r="A2768">
            <v>163.25</v>
          </cell>
          <cell r="B2768" t="str">
            <v>Viga Principal W16X31 de 3.15 m + Conexión a Momento y Cortante Viga - Col [ W16 @ W12 ] - { Patin } + Conexión a Momento y Cortante Viga - Col [ W16 @ W12 ] - { Alma } ( incluye Frabricación &amp; Pintura de Taller)</v>
          </cell>
          <cell r="C2768">
            <v>0</v>
          </cell>
          <cell r="E2768" t="str">
            <v>Ud</v>
          </cell>
          <cell r="G2768" t="e">
            <v>#DIV/0!</v>
          </cell>
          <cell r="I2768" t="e">
            <v>#DIV/0!</v>
          </cell>
        </row>
        <row r="2770">
          <cell r="A2770">
            <v>164.25</v>
          </cell>
          <cell r="B2770" t="str">
            <v>Análisis de Precio Unitario de 0.00 Ud de Viga Principal W16X31 de 3.15 m + Conexión a Momento y Cortante Viga - Col [ W16 @ W12 ] - { Patin } + Conexión a Momento y Cortante Viga - Col [ W16 @ W12 ] - { Alma } ( incluye Frabricación &amp; Pintura de Taller):</v>
          </cell>
          <cell r="H2770" t="str">
            <v>Motorlobby</v>
          </cell>
        </row>
        <row r="2771">
          <cell r="B2771" t="str">
            <v>Materiales</v>
          </cell>
        </row>
        <row r="2772">
          <cell r="A2772" t="str">
            <v>lbm</v>
          </cell>
          <cell r="B2772" t="str">
            <v>Viga Principal</v>
          </cell>
          <cell r="C2772">
            <v>3.15</v>
          </cell>
          <cell r="D2772" t="str">
            <v>m</v>
          </cell>
          <cell r="I2772" t="str">
            <v>perimeter</v>
          </cell>
        </row>
        <row r="2773">
          <cell r="A2773">
            <v>31</v>
          </cell>
          <cell r="B2773" t="str">
            <v>W16X31</v>
          </cell>
          <cell r="C2773">
            <v>0</v>
          </cell>
          <cell r="D2773">
            <v>0</v>
          </cell>
          <cell r="E2773" t="str">
            <v>pl</v>
          </cell>
          <cell r="F2773">
            <v>656.89</v>
          </cell>
          <cell r="G2773">
            <v>118.24</v>
          </cell>
          <cell r="H2773">
            <v>0</v>
          </cell>
          <cell r="I2773">
            <v>4.4016666666666664</v>
          </cell>
        </row>
        <row r="2774">
          <cell r="B2774" t="str">
            <v>Conexión Moment Plate</v>
          </cell>
        </row>
        <row r="2775">
          <cell r="A2775">
            <v>0</v>
          </cell>
          <cell r="B2775" t="str">
            <v>Conexión a Momento y Cortante Viga - Col [ W16 @ W12 ] - { Patin }</v>
          </cell>
          <cell r="C2775">
            <v>0</v>
          </cell>
          <cell r="D2775">
            <v>0</v>
          </cell>
          <cell r="E2775" t="str">
            <v>Ud</v>
          </cell>
          <cell r="F2775">
            <v>13955.75</v>
          </cell>
          <cell r="G2775">
            <v>0</v>
          </cell>
          <cell r="H2775">
            <v>0</v>
          </cell>
          <cell r="I2775">
            <v>0</v>
          </cell>
        </row>
        <row r="2776">
          <cell r="A2776">
            <v>0</v>
          </cell>
          <cell r="B2776" t="str">
            <v>Conexión a Momento y Cortante Viga - Col [ W16 @ W12 ] - { Alma }</v>
          </cell>
          <cell r="C2776">
            <v>0</v>
          </cell>
          <cell r="D2776">
            <v>0</v>
          </cell>
          <cell r="E2776" t="str">
            <v>Ud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A2777">
            <v>0</v>
          </cell>
          <cell r="B2777" t="str">
            <v>Conexión a Momento y Cortante Viga - Viga [ W16 @ W16 ]</v>
          </cell>
          <cell r="C2777">
            <v>0</v>
          </cell>
          <cell r="D2777">
            <v>0</v>
          </cell>
          <cell r="E2777" t="str">
            <v>Ud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B2778" t="str">
            <v>Mano de Obra</v>
          </cell>
        </row>
        <row r="2779">
          <cell r="B2779" t="str">
            <v>Frabricación</v>
          </cell>
        </row>
        <row r="2780">
          <cell r="B2780" t="str">
            <v>SandBlasting Superficie Metálicas</v>
          </cell>
          <cell r="C2780">
            <v>0</v>
          </cell>
          <cell r="D2780">
            <v>0</v>
          </cell>
          <cell r="E2780" t="str">
            <v>m2</v>
          </cell>
          <cell r="F2780">
            <v>169.5</v>
          </cell>
          <cell r="G2780">
            <v>30.51</v>
          </cell>
          <cell r="H2780">
            <v>0</v>
          </cell>
        </row>
        <row r="2781">
          <cell r="B2781" t="str">
            <v>Fabricación Estructura Metalica - Viga</v>
          </cell>
          <cell r="C2781">
            <v>0</v>
          </cell>
          <cell r="D2781">
            <v>0</v>
          </cell>
          <cell r="E2781" t="str">
            <v>ton</v>
          </cell>
          <cell r="F2781">
            <v>11999.999999999998</v>
          </cell>
          <cell r="G2781">
            <v>2160</v>
          </cell>
          <cell r="H2781">
            <v>0</v>
          </cell>
        </row>
        <row r="2782">
          <cell r="B2782" t="str">
            <v>Fabricación Estructura Metalica - Placa</v>
          </cell>
          <cell r="C2782">
            <v>0</v>
          </cell>
          <cell r="D2782">
            <v>0</v>
          </cell>
          <cell r="E2782" t="str">
            <v>ton</v>
          </cell>
          <cell r="F2782">
            <v>22000</v>
          </cell>
          <cell r="G2782">
            <v>3960</v>
          </cell>
          <cell r="H2782">
            <v>0</v>
          </cell>
        </row>
        <row r="2783">
          <cell r="B2783" t="str">
            <v>Pintura de Taller</v>
          </cell>
        </row>
        <row r="2784">
          <cell r="B2784" t="str">
            <v>MO-1001-12 [PEM] Pintor Estructura Metálica</v>
          </cell>
          <cell r="C2784">
            <v>0</v>
          </cell>
          <cell r="D2784">
            <v>0</v>
          </cell>
          <cell r="E2784" t="str">
            <v>Día</v>
          </cell>
          <cell r="F2784">
            <v>737.38099547511399</v>
          </cell>
          <cell r="G2784">
            <v>132.72999999999999</v>
          </cell>
          <cell r="H2784">
            <v>0</v>
          </cell>
        </row>
        <row r="2785">
          <cell r="B2785" t="str">
            <v>MO-1001-14 [AyEM] Ayudante Estructuras Metálica</v>
          </cell>
          <cell r="C2785">
            <v>0</v>
          </cell>
          <cell r="D2785">
            <v>0</v>
          </cell>
          <cell r="E2785" t="str">
            <v>Día</v>
          </cell>
          <cell r="F2785">
            <v>866.50045248868685</v>
          </cell>
          <cell r="G2785">
            <v>155.97</v>
          </cell>
          <cell r="H2785">
            <v>0</v>
          </cell>
        </row>
        <row r="2786">
          <cell r="B2786" t="str">
            <v>Servicios, Herramientas y Equipos</v>
          </cell>
        </row>
        <row r="2787">
          <cell r="B2787" t="str">
            <v>Compresor p/ Pintura</v>
          </cell>
          <cell r="C2787">
            <v>0</v>
          </cell>
          <cell r="D2787">
            <v>0</v>
          </cell>
          <cell r="E2787" t="str">
            <v>Hr</v>
          </cell>
          <cell r="F2787">
            <v>63.56</v>
          </cell>
          <cell r="G2787">
            <v>11.44</v>
          </cell>
          <cell r="H2787">
            <v>0</v>
          </cell>
        </row>
        <row r="2788">
          <cell r="A2788">
            <v>164.25</v>
          </cell>
          <cell r="B2788" t="str">
            <v>Viga Principal W16X31 de 3.15 m + Conexión a Momento y Cortante Viga - Col [ W16 @ W12 ] - { Patin } + Conexión a Momento y Cortante Viga - Col [ W16 @ W12 ] - { Alma } ( incluye Frabricación &amp; Pintura de Taller)</v>
          </cell>
          <cell r="C2788">
            <v>0</v>
          </cell>
          <cell r="E2788" t="str">
            <v>Ud</v>
          </cell>
          <cell r="G2788" t="e">
            <v>#DIV/0!</v>
          </cell>
          <cell r="I2788" t="e">
            <v>#DIV/0!</v>
          </cell>
        </row>
        <row r="2790">
          <cell r="A2790">
            <v>165.25</v>
          </cell>
          <cell r="B2790" t="str">
            <v>Análisis de Precio Unitario de 0.00 Ud de Viga Principal W16X31 de 3.10 m + Conexión a Momento y Cortante Viga - Col [ W16 @ W12 ] - { Patin } + Conexión a Momento y Cortante Viga - Col [ W16 @ W12 ] - { Alma } ( incluye Frabricación &amp; Pintura de Taller):</v>
          </cell>
          <cell r="H2790" t="str">
            <v>Motorlobby</v>
          </cell>
        </row>
        <row r="2791">
          <cell r="B2791" t="str">
            <v>Materiales</v>
          </cell>
        </row>
        <row r="2792">
          <cell r="A2792" t="str">
            <v>lbm</v>
          </cell>
          <cell r="B2792" t="str">
            <v>Viga Principal</v>
          </cell>
          <cell r="C2792">
            <v>3.1</v>
          </cell>
          <cell r="D2792" t="str">
            <v>m</v>
          </cell>
          <cell r="I2792" t="str">
            <v>perimeter</v>
          </cell>
        </row>
        <row r="2793">
          <cell r="A2793">
            <v>31</v>
          </cell>
          <cell r="B2793" t="str">
            <v>W16X31</v>
          </cell>
          <cell r="C2793">
            <v>0</v>
          </cell>
          <cell r="D2793">
            <v>0</v>
          </cell>
          <cell r="E2793" t="str">
            <v>pl</v>
          </cell>
          <cell r="F2793">
            <v>656.89</v>
          </cell>
          <cell r="G2793">
            <v>118.24</v>
          </cell>
          <cell r="H2793">
            <v>0</v>
          </cell>
          <cell r="I2793">
            <v>4.4016666666666664</v>
          </cell>
        </row>
        <row r="2794">
          <cell r="B2794" t="str">
            <v>Conexión Moment Plate</v>
          </cell>
        </row>
        <row r="2795">
          <cell r="A2795">
            <v>0</v>
          </cell>
          <cell r="B2795" t="str">
            <v>Conexión a Momento y Cortante Viga - Col [ W16 @ W12 ] - { Patin }</v>
          </cell>
          <cell r="C2795">
            <v>0</v>
          </cell>
          <cell r="D2795">
            <v>0</v>
          </cell>
          <cell r="E2795" t="str">
            <v>Ud</v>
          </cell>
          <cell r="F2795">
            <v>13955.75</v>
          </cell>
          <cell r="G2795">
            <v>0</v>
          </cell>
          <cell r="H2795">
            <v>0</v>
          </cell>
          <cell r="I2795">
            <v>0</v>
          </cell>
        </row>
        <row r="2796">
          <cell r="A2796">
            <v>0</v>
          </cell>
          <cell r="B2796" t="str">
            <v>Conexión a Momento y Cortante Viga - Col [ W16 @ W12 ] - { Alma }</v>
          </cell>
          <cell r="C2796">
            <v>0</v>
          </cell>
          <cell r="D2796">
            <v>0</v>
          </cell>
          <cell r="E2796" t="str">
            <v>Ud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A2797">
            <v>0</v>
          </cell>
          <cell r="B2797" t="str">
            <v>Conexión a Momento y Cortante Viga - Viga [ W16 @ W16 ]</v>
          </cell>
          <cell r="C2797">
            <v>0</v>
          </cell>
          <cell r="D2797">
            <v>0</v>
          </cell>
          <cell r="E2797" t="str">
            <v>Ud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B2798" t="str">
            <v>Mano de Obra</v>
          </cell>
        </row>
        <row r="2799">
          <cell r="B2799" t="str">
            <v>Frabricación</v>
          </cell>
        </row>
        <row r="2800">
          <cell r="B2800" t="str">
            <v>SandBlasting Superficie Metálicas</v>
          </cell>
          <cell r="C2800">
            <v>0</v>
          </cell>
          <cell r="D2800">
            <v>0</v>
          </cell>
          <cell r="E2800" t="str">
            <v>m2</v>
          </cell>
          <cell r="F2800">
            <v>169.5</v>
          </cell>
          <cell r="G2800">
            <v>30.51</v>
          </cell>
          <cell r="H2800">
            <v>0</v>
          </cell>
        </row>
        <row r="2801">
          <cell r="B2801" t="str">
            <v>Fabricación Estructura Metalica - Viga</v>
          </cell>
          <cell r="C2801">
            <v>0</v>
          </cell>
          <cell r="D2801">
            <v>0</v>
          </cell>
          <cell r="E2801" t="str">
            <v>ton</v>
          </cell>
          <cell r="F2801">
            <v>11999.999999999998</v>
          </cell>
          <cell r="G2801">
            <v>2160</v>
          </cell>
          <cell r="H2801">
            <v>0</v>
          </cell>
        </row>
        <row r="2802">
          <cell r="B2802" t="str">
            <v>Fabricación Estructura Metalica - Placa</v>
          </cell>
          <cell r="C2802">
            <v>0</v>
          </cell>
          <cell r="D2802">
            <v>0</v>
          </cell>
          <cell r="E2802" t="str">
            <v>ton</v>
          </cell>
          <cell r="F2802">
            <v>22000</v>
          </cell>
          <cell r="G2802">
            <v>3960</v>
          </cell>
          <cell r="H2802">
            <v>0</v>
          </cell>
        </row>
        <row r="2803">
          <cell r="B2803" t="str">
            <v>Pintura de Taller</v>
          </cell>
        </row>
        <row r="2804">
          <cell r="B2804" t="str">
            <v>MO-1001-12 [PEM] Pintor Estructura Metálica</v>
          </cell>
          <cell r="C2804">
            <v>0</v>
          </cell>
          <cell r="D2804">
            <v>0</v>
          </cell>
          <cell r="E2804" t="str">
            <v>Día</v>
          </cell>
          <cell r="F2804">
            <v>737.38099547511399</v>
          </cell>
          <cell r="G2804">
            <v>132.72999999999999</v>
          </cell>
          <cell r="H2804">
            <v>0</v>
          </cell>
        </row>
        <row r="2805">
          <cell r="B2805" t="str">
            <v>MO-1001-14 [AyEM] Ayudante Estructuras Metálica</v>
          </cell>
          <cell r="C2805">
            <v>0</v>
          </cell>
          <cell r="D2805">
            <v>0</v>
          </cell>
          <cell r="E2805" t="str">
            <v>Día</v>
          </cell>
          <cell r="F2805">
            <v>866.50045248868685</v>
          </cell>
          <cell r="G2805">
            <v>155.97</v>
          </cell>
          <cell r="H2805">
            <v>0</v>
          </cell>
        </row>
        <row r="2806">
          <cell r="B2806" t="str">
            <v>Servicios, Herramientas y Equipos</v>
          </cell>
        </row>
        <row r="2807">
          <cell r="B2807" t="str">
            <v>Compresor p/ Pintura</v>
          </cell>
          <cell r="C2807">
            <v>0</v>
          </cell>
          <cell r="D2807">
            <v>0</v>
          </cell>
          <cell r="E2807" t="str">
            <v>Hr</v>
          </cell>
          <cell r="F2807">
            <v>63.56</v>
          </cell>
          <cell r="G2807">
            <v>11.44</v>
          </cell>
          <cell r="H2807">
            <v>0</v>
          </cell>
        </row>
        <row r="2808">
          <cell r="A2808">
            <v>165.25</v>
          </cell>
          <cell r="B2808" t="str">
            <v>Viga Principal W16X31 de 3.10 m + Conexión a Momento y Cortante Viga - Col [ W16 @ W12 ] - { Patin } + Conexión a Momento y Cortante Viga - Col [ W16 @ W12 ] - { Alma } ( incluye Frabricación &amp; Pintura de Taller)</v>
          </cell>
          <cell r="C2808">
            <v>0</v>
          </cell>
          <cell r="E2808" t="str">
            <v>Ud</v>
          </cell>
          <cell r="G2808" t="e">
            <v>#DIV/0!</v>
          </cell>
          <cell r="I2808" t="e">
            <v>#DIV/0!</v>
          </cell>
        </row>
        <row r="2810">
          <cell r="A2810">
            <v>166.25</v>
          </cell>
          <cell r="B2810" t="str">
            <v>Análisis de Precio Unitario de 0.00 Ud de Viga Principal W16X31 de 3.11 m + Conexión a Momento y Cortante Viga - Col [ W16 @ W12 ] - { Patin } + Conexión a Momento y Cortante Viga - Col [ W16 @ W12 ] - { Alma } ( incluye Frabricación &amp; Pintura de Taller):</v>
          </cell>
          <cell r="H2810" t="str">
            <v>Motorlobby</v>
          </cell>
        </row>
        <row r="2811">
          <cell r="B2811" t="str">
            <v>Materiales</v>
          </cell>
        </row>
        <row r="2812">
          <cell r="A2812" t="str">
            <v>lbm</v>
          </cell>
          <cell r="B2812" t="str">
            <v>Viga Principal</v>
          </cell>
          <cell r="C2812">
            <v>3.11</v>
          </cell>
          <cell r="D2812" t="str">
            <v>m</v>
          </cell>
          <cell r="I2812" t="str">
            <v>perimeter</v>
          </cell>
        </row>
        <row r="2813">
          <cell r="A2813">
            <v>31</v>
          </cell>
          <cell r="B2813" t="str">
            <v>W16X31</v>
          </cell>
          <cell r="C2813">
            <v>0</v>
          </cell>
          <cell r="D2813">
            <v>0</v>
          </cell>
          <cell r="E2813" t="str">
            <v>pl</v>
          </cell>
          <cell r="F2813">
            <v>656.89</v>
          </cell>
          <cell r="G2813">
            <v>118.24</v>
          </cell>
          <cell r="H2813">
            <v>0</v>
          </cell>
          <cell r="I2813">
            <v>4.4016666666666664</v>
          </cell>
        </row>
        <row r="2814">
          <cell r="B2814" t="str">
            <v>Conexión Moment Plate</v>
          </cell>
        </row>
        <row r="2815">
          <cell r="A2815">
            <v>0</v>
          </cell>
          <cell r="B2815" t="str">
            <v>Conexión a Momento y Cortante Viga - Col [ W16 @ W12 ] - { Patin }</v>
          </cell>
          <cell r="C2815">
            <v>0</v>
          </cell>
          <cell r="D2815">
            <v>0</v>
          </cell>
          <cell r="E2815" t="str">
            <v>Ud</v>
          </cell>
          <cell r="F2815">
            <v>13955.75</v>
          </cell>
          <cell r="G2815">
            <v>0</v>
          </cell>
          <cell r="H2815">
            <v>0</v>
          </cell>
          <cell r="I2815">
            <v>0</v>
          </cell>
        </row>
        <row r="2816">
          <cell r="A2816">
            <v>0</v>
          </cell>
          <cell r="B2816" t="str">
            <v>Conexión a Momento y Cortante Viga - Col [ W16 @ W12 ] - { Alma }</v>
          </cell>
          <cell r="C2816">
            <v>0</v>
          </cell>
          <cell r="D2816">
            <v>0</v>
          </cell>
          <cell r="E2816" t="str">
            <v>Ud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A2817">
            <v>0</v>
          </cell>
          <cell r="B2817" t="str">
            <v>Conexión a Momento y Cortante Viga - Viga [ W16 @ W16 ]</v>
          </cell>
          <cell r="C2817">
            <v>0</v>
          </cell>
          <cell r="D2817">
            <v>0</v>
          </cell>
          <cell r="E2817" t="str">
            <v>Ud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B2818" t="str">
            <v>Mano de Obra</v>
          </cell>
        </row>
        <row r="2819">
          <cell r="B2819" t="str">
            <v>Frabricación</v>
          </cell>
        </row>
        <row r="2820">
          <cell r="B2820" t="str">
            <v>SandBlasting Superficie Metálicas</v>
          </cell>
          <cell r="C2820">
            <v>0</v>
          </cell>
          <cell r="D2820">
            <v>0</v>
          </cell>
          <cell r="E2820" t="str">
            <v>m2</v>
          </cell>
          <cell r="F2820">
            <v>169.5</v>
          </cell>
          <cell r="G2820">
            <v>30.51</v>
          </cell>
          <cell r="H2820">
            <v>0</v>
          </cell>
        </row>
        <row r="2821">
          <cell r="B2821" t="str">
            <v>Fabricación Estructura Metalica - Viga</v>
          </cell>
          <cell r="C2821">
            <v>0</v>
          </cell>
          <cell r="D2821">
            <v>0</v>
          </cell>
          <cell r="E2821" t="str">
            <v>ton</v>
          </cell>
          <cell r="F2821">
            <v>11999.999999999998</v>
          </cell>
          <cell r="G2821">
            <v>2160</v>
          </cell>
          <cell r="H2821">
            <v>0</v>
          </cell>
        </row>
        <row r="2822">
          <cell r="B2822" t="str">
            <v>Fabricación Estructura Metalica - Placa</v>
          </cell>
          <cell r="C2822">
            <v>0</v>
          </cell>
          <cell r="D2822">
            <v>0</v>
          </cell>
          <cell r="E2822" t="str">
            <v>ton</v>
          </cell>
          <cell r="F2822">
            <v>22000</v>
          </cell>
          <cell r="G2822">
            <v>3960</v>
          </cell>
          <cell r="H2822">
            <v>0</v>
          </cell>
        </row>
        <row r="2823">
          <cell r="B2823" t="str">
            <v>Pintura de Taller</v>
          </cell>
        </row>
        <row r="2824">
          <cell r="B2824" t="str">
            <v>MO-1001-12 [PEM] Pintor Estructura Metálica</v>
          </cell>
          <cell r="C2824">
            <v>0</v>
          </cell>
          <cell r="D2824">
            <v>0</v>
          </cell>
          <cell r="E2824" t="str">
            <v>Día</v>
          </cell>
          <cell r="F2824">
            <v>737.38099547511399</v>
          </cell>
          <cell r="G2824">
            <v>132.72999999999999</v>
          </cell>
          <cell r="H2824">
            <v>0</v>
          </cell>
        </row>
        <row r="2825">
          <cell r="B2825" t="str">
            <v>MO-1001-14 [AyEM] Ayudante Estructuras Metálica</v>
          </cell>
          <cell r="C2825">
            <v>0</v>
          </cell>
          <cell r="D2825">
            <v>0</v>
          </cell>
          <cell r="E2825" t="str">
            <v>Día</v>
          </cell>
          <cell r="F2825">
            <v>866.50045248868685</v>
          </cell>
          <cell r="G2825">
            <v>155.97</v>
          </cell>
          <cell r="H2825">
            <v>0</v>
          </cell>
        </row>
        <row r="2826">
          <cell r="B2826" t="str">
            <v>Servicios, Herramientas y Equipos</v>
          </cell>
        </row>
        <row r="2827">
          <cell r="B2827" t="str">
            <v>Compresor p/ Pintura</v>
          </cell>
          <cell r="C2827">
            <v>0</v>
          </cell>
          <cell r="D2827">
            <v>0</v>
          </cell>
          <cell r="E2827" t="str">
            <v>Hr</v>
          </cell>
          <cell r="F2827">
            <v>63.56</v>
          </cell>
          <cell r="G2827">
            <v>11.44</v>
          </cell>
          <cell r="H2827">
            <v>0</v>
          </cell>
        </row>
        <row r="2828">
          <cell r="A2828">
            <v>166.25</v>
          </cell>
          <cell r="B2828" t="str">
            <v>Viga Principal W16X31 de 3.11 m + Conexión a Momento y Cortante Viga - Col [ W16 @ W12 ] - { Patin } + Conexión a Momento y Cortante Viga - Col [ W16 @ W12 ] - { Alma } ( incluye Frabricación &amp; Pintura de Taller)</v>
          </cell>
          <cell r="C2828">
            <v>0</v>
          </cell>
          <cell r="E2828" t="str">
            <v>Ud</v>
          </cell>
          <cell r="G2828" t="e">
            <v>#DIV/0!</v>
          </cell>
          <cell r="I2828" t="e">
            <v>#DIV/0!</v>
          </cell>
        </row>
        <row r="2830">
          <cell r="A2830">
            <v>167.25</v>
          </cell>
          <cell r="B2830" t="str">
            <v>Análisis de Precio Unitario de 0.00 Ud de Viga Principal W16X31 de 3.12 m + Conexión a Momento y Cortante Viga - Col [ W16 @ W12 ] - { Patin } + Conexión a Momento y Cortante Viga - Col [ W16 @ W12 ] - { Alma } ( incluye Frabricación &amp; Pintura de Taller):</v>
          </cell>
          <cell r="H2830" t="str">
            <v>Motorlobby</v>
          </cell>
        </row>
        <row r="2831">
          <cell r="B2831" t="str">
            <v>Materiales</v>
          </cell>
        </row>
        <row r="2832">
          <cell r="A2832" t="str">
            <v>lbm</v>
          </cell>
          <cell r="B2832" t="str">
            <v>Viga Principal</v>
          </cell>
          <cell r="C2832">
            <v>3.12</v>
          </cell>
          <cell r="D2832" t="str">
            <v>m</v>
          </cell>
          <cell r="I2832" t="str">
            <v>perimeter</v>
          </cell>
        </row>
        <row r="2833">
          <cell r="A2833">
            <v>31</v>
          </cell>
          <cell r="B2833" t="str">
            <v>W16X31</v>
          </cell>
          <cell r="C2833">
            <v>0</v>
          </cell>
          <cell r="D2833">
            <v>0</v>
          </cell>
          <cell r="E2833" t="str">
            <v>pl</v>
          </cell>
          <cell r="F2833">
            <v>656.89</v>
          </cell>
          <cell r="G2833">
            <v>118.24</v>
          </cell>
          <cell r="H2833">
            <v>0</v>
          </cell>
          <cell r="I2833">
            <v>4.4016666666666664</v>
          </cell>
        </row>
        <row r="2834">
          <cell r="B2834" t="str">
            <v>Conexión Moment Plate</v>
          </cell>
        </row>
        <row r="2835">
          <cell r="A2835">
            <v>0</v>
          </cell>
          <cell r="B2835" t="str">
            <v>Conexión a Momento y Cortante Viga - Col [ W16 @ W12 ] - { Patin }</v>
          </cell>
          <cell r="C2835">
            <v>0</v>
          </cell>
          <cell r="D2835">
            <v>0</v>
          </cell>
          <cell r="E2835" t="str">
            <v>Ud</v>
          </cell>
          <cell r="F2835">
            <v>13955.75</v>
          </cell>
          <cell r="G2835">
            <v>0</v>
          </cell>
          <cell r="H2835">
            <v>0</v>
          </cell>
          <cell r="I2835">
            <v>0</v>
          </cell>
        </row>
        <row r="2836">
          <cell r="A2836">
            <v>0</v>
          </cell>
          <cell r="B2836" t="str">
            <v>Conexión a Momento y Cortante Viga - Col [ W16 @ W12 ] - { Alma }</v>
          </cell>
          <cell r="C2836">
            <v>0</v>
          </cell>
          <cell r="D2836">
            <v>0</v>
          </cell>
          <cell r="E2836" t="str">
            <v>Ud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A2837">
            <v>0</v>
          </cell>
          <cell r="B2837" t="str">
            <v>Conexión a Momento y Cortante Viga - Viga [ W16 @ W16 ]</v>
          </cell>
          <cell r="C2837">
            <v>0</v>
          </cell>
          <cell r="D2837">
            <v>0</v>
          </cell>
          <cell r="E2837" t="str">
            <v>Ud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B2838" t="str">
            <v>Mano de Obra</v>
          </cell>
        </row>
        <row r="2839">
          <cell r="B2839" t="str">
            <v>Frabricación</v>
          </cell>
        </row>
        <row r="2840">
          <cell r="B2840" t="str">
            <v>SandBlasting Superficie Metálicas</v>
          </cell>
          <cell r="C2840">
            <v>0</v>
          </cell>
          <cell r="D2840">
            <v>0</v>
          </cell>
          <cell r="E2840" t="str">
            <v>m2</v>
          </cell>
          <cell r="F2840">
            <v>169.5</v>
          </cell>
          <cell r="G2840">
            <v>30.51</v>
          </cell>
          <cell r="H2840">
            <v>0</v>
          </cell>
        </row>
        <row r="2841">
          <cell r="B2841" t="str">
            <v>Fabricación Estructura Metalica - Viga</v>
          </cell>
          <cell r="C2841">
            <v>0</v>
          </cell>
          <cell r="D2841">
            <v>0</v>
          </cell>
          <cell r="E2841" t="str">
            <v>ton</v>
          </cell>
          <cell r="F2841">
            <v>11999.999999999998</v>
          </cell>
          <cell r="G2841">
            <v>2160</v>
          </cell>
          <cell r="H2841">
            <v>0</v>
          </cell>
        </row>
        <row r="2842">
          <cell r="B2842" t="str">
            <v>Fabricación Estructura Metalica - Placa</v>
          </cell>
          <cell r="C2842">
            <v>0</v>
          </cell>
          <cell r="D2842">
            <v>0</v>
          </cell>
          <cell r="E2842" t="str">
            <v>ton</v>
          </cell>
          <cell r="F2842">
            <v>22000</v>
          </cell>
          <cell r="G2842">
            <v>3960</v>
          </cell>
          <cell r="H2842">
            <v>0</v>
          </cell>
        </row>
        <row r="2843">
          <cell r="B2843" t="str">
            <v>Pintura de Taller</v>
          </cell>
        </row>
        <row r="2844">
          <cell r="B2844" t="str">
            <v>MO-1001-12 [PEM] Pintor Estructura Metálica</v>
          </cell>
          <cell r="C2844">
            <v>0</v>
          </cell>
          <cell r="D2844">
            <v>0</v>
          </cell>
          <cell r="E2844" t="str">
            <v>Día</v>
          </cell>
          <cell r="F2844">
            <v>737.38099547511399</v>
          </cell>
          <cell r="G2844">
            <v>132.72999999999999</v>
          </cell>
          <cell r="H2844">
            <v>0</v>
          </cell>
        </row>
        <row r="2845">
          <cell r="B2845" t="str">
            <v>MO-1001-14 [AyEM] Ayudante Estructuras Metálica</v>
          </cell>
          <cell r="C2845">
            <v>0</v>
          </cell>
          <cell r="D2845">
            <v>0</v>
          </cell>
          <cell r="E2845" t="str">
            <v>Día</v>
          </cell>
          <cell r="F2845">
            <v>866.50045248868685</v>
          </cell>
          <cell r="G2845">
            <v>155.97</v>
          </cell>
          <cell r="H2845">
            <v>0</v>
          </cell>
        </row>
        <row r="2846">
          <cell r="B2846" t="str">
            <v>Servicios, Herramientas y Equipos</v>
          </cell>
        </row>
        <row r="2847">
          <cell r="B2847" t="str">
            <v>Compresor p/ Pintura</v>
          </cell>
          <cell r="C2847">
            <v>0</v>
          </cell>
          <cell r="D2847">
            <v>0</v>
          </cell>
          <cell r="E2847" t="str">
            <v>Hr</v>
          </cell>
          <cell r="F2847">
            <v>63.56</v>
          </cell>
          <cell r="G2847">
            <v>11.44</v>
          </cell>
          <cell r="H2847">
            <v>0</v>
          </cell>
        </row>
        <row r="2848">
          <cell r="A2848">
            <v>167.25</v>
          </cell>
          <cell r="B2848" t="str">
            <v>Viga Principal W16X31 de 3.12 m + Conexión a Momento y Cortante Viga - Col [ W16 @ W12 ] - { Patin } + Conexión a Momento y Cortante Viga - Col [ W16 @ W12 ] - { Alma } ( incluye Frabricación &amp; Pintura de Taller)</v>
          </cell>
          <cell r="C2848">
            <v>0</v>
          </cell>
          <cell r="E2848" t="str">
            <v>Ud</v>
          </cell>
          <cell r="G2848" t="e">
            <v>#DIV/0!</v>
          </cell>
          <cell r="I2848" t="e">
            <v>#DIV/0!</v>
          </cell>
        </row>
        <row r="2850">
          <cell r="A2850">
            <v>168.25</v>
          </cell>
          <cell r="B2850" t="str">
            <v>Análisis de Precio Unitario de 0.00 Ud de Viga Principal W16X31 de 3.13 m + Conexión a Momento y Cortante Viga - Col [ W16 @ W12 ] - { Patin } + Conexión a Momento y Cortante Viga - Col [ W16 @ W12 ] - { Alma } ( incluye Frabricación &amp; Pintura de Taller):</v>
          </cell>
          <cell r="H2850" t="str">
            <v>Motorlobby</v>
          </cell>
        </row>
        <row r="2851">
          <cell r="B2851" t="str">
            <v>Materiales</v>
          </cell>
        </row>
        <row r="2852">
          <cell r="A2852" t="str">
            <v>lbm</v>
          </cell>
          <cell r="B2852" t="str">
            <v>Viga Principal</v>
          </cell>
          <cell r="C2852">
            <v>3.13</v>
          </cell>
          <cell r="D2852" t="str">
            <v>m</v>
          </cell>
          <cell r="I2852" t="str">
            <v>perimeter</v>
          </cell>
        </row>
        <row r="2853">
          <cell r="A2853">
            <v>31</v>
          </cell>
          <cell r="B2853" t="str">
            <v>W16X31</v>
          </cell>
          <cell r="C2853">
            <v>0</v>
          </cell>
          <cell r="D2853">
            <v>0</v>
          </cell>
          <cell r="E2853" t="str">
            <v>pl</v>
          </cell>
          <cell r="F2853">
            <v>656.89</v>
          </cell>
          <cell r="G2853">
            <v>118.24</v>
          </cell>
          <cell r="H2853">
            <v>0</v>
          </cell>
          <cell r="I2853">
            <v>4.4016666666666664</v>
          </cell>
        </row>
        <row r="2854">
          <cell r="B2854" t="str">
            <v>Conexión Moment Plate</v>
          </cell>
        </row>
        <row r="2855">
          <cell r="A2855">
            <v>0</v>
          </cell>
          <cell r="B2855" t="str">
            <v>Conexión a Momento y Cortante Viga - Col [ W16 @ W12 ] - { Patin }</v>
          </cell>
          <cell r="C2855">
            <v>0</v>
          </cell>
          <cell r="D2855">
            <v>0</v>
          </cell>
          <cell r="E2855" t="str">
            <v>Ud</v>
          </cell>
          <cell r="F2855">
            <v>13955.75</v>
          </cell>
          <cell r="G2855">
            <v>0</v>
          </cell>
          <cell r="H2855">
            <v>0</v>
          </cell>
          <cell r="I2855">
            <v>0</v>
          </cell>
        </row>
        <row r="2856">
          <cell r="A2856">
            <v>0</v>
          </cell>
          <cell r="B2856" t="str">
            <v>Conexión a Momento y Cortante Viga - Col [ W16 @ W12 ] - { Alma }</v>
          </cell>
          <cell r="C2856">
            <v>0</v>
          </cell>
          <cell r="D2856">
            <v>0</v>
          </cell>
          <cell r="E2856" t="str">
            <v>Ud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</row>
        <row r="2857">
          <cell r="A2857">
            <v>0</v>
          </cell>
          <cell r="B2857" t="str">
            <v>Conexión a Momento y Cortante Viga - Viga [ W16 @ W16 ]</v>
          </cell>
          <cell r="C2857">
            <v>0</v>
          </cell>
          <cell r="D2857">
            <v>0</v>
          </cell>
          <cell r="E2857" t="str">
            <v>Ud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</row>
        <row r="2858">
          <cell r="B2858" t="str">
            <v>Mano de Obra</v>
          </cell>
        </row>
        <row r="2859">
          <cell r="B2859" t="str">
            <v>Frabricación</v>
          </cell>
        </row>
        <row r="2860">
          <cell r="B2860" t="str">
            <v>SandBlasting Superficie Metálicas</v>
          </cell>
          <cell r="C2860">
            <v>0</v>
          </cell>
          <cell r="D2860">
            <v>0</v>
          </cell>
          <cell r="E2860" t="str">
            <v>m2</v>
          </cell>
          <cell r="F2860">
            <v>169.5</v>
          </cell>
          <cell r="G2860">
            <v>30.51</v>
          </cell>
          <cell r="H2860">
            <v>0</v>
          </cell>
        </row>
        <row r="2861">
          <cell r="B2861" t="str">
            <v>Fabricación Estructura Metalica - Viga</v>
          </cell>
          <cell r="C2861">
            <v>0</v>
          </cell>
          <cell r="D2861">
            <v>0</v>
          </cell>
          <cell r="E2861" t="str">
            <v>ton</v>
          </cell>
          <cell r="F2861">
            <v>11999.999999999998</v>
          </cell>
          <cell r="G2861">
            <v>2160</v>
          </cell>
          <cell r="H2861">
            <v>0</v>
          </cell>
        </row>
        <row r="2862">
          <cell r="B2862" t="str">
            <v>Fabricación Estructura Metalica - Placa</v>
          </cell>
          <cell r="C2862">
            <v>0</v>
          </cell>
          <cell r="D2862">
            <v>0</v>
          </cell>
          <cell r="E2862" t="str">
            <v>ton</v>
          </cell>
          <cell r="F2862">
            <v>22000</v>
          </cell>
          <cell r="G2862">
            <v>3960</v>
          </cell>
          <cell r="H2862">
            <v>0</v>
          </cell>
        </row>
        <row r="2863">
          <cell r="B2863" t="str">
            <v>Pintura de Taller</v>
          </cell>
        </row>
        <row r="2864">
          <cell r="B2864" t="str">
            <v>MO-1001-12 [PEM] Pintor Estructura Metálica</v>
          </cell>
          <cell r="C2864">
            <v>0</v>
          </cell>
          <cell r="D2864">
            <v>0</v>
          </cell>
          <cell r="E2864" t="str">
            <v>Día</v>
          </cell>
          <cell r="F2864">
            <v>737.38099547511399</v>
          </cell>
          <cell r="G2864">
            <v>132.72999999999999</v>
          </cell>
          <cell r="H2864">
            <v>0</v>
          </cell>
        </row>
        <row r="2865">
          <cell r="B2865" t="str">
            <v>MO-1001-14 [AyEM] Ayudante Estructuras Metálica</v>
          </cell>
          <cell r="C2865">
            <v>0</v>
          </cell>
          <cell r="D2865">
            <v>0</v>
          </cell>
          <cell r="E2865" t="str">
            <v>Día</v>
          </cell>
          <cell r="F2865">
            <v>866.50045248868685</v>
          </cell>
          <cell r="G2865">
            <v>155.97</v>
          </cell>
          <cell r="H2865">
            <v>0</v>
          </cell>
        </row>
        <row r="2866">
          <cell r="B2866" t="str">
            <v>Servicios, Herramientas y Equipos</v>
          </cell>
        </row>
        <row r="2867">
          <cell r="B2867" t="str">
            <v>Compresor p/ Pintura</v>
          </cell>
          <cell r="C2867">
            <v>0</v>
          </cell>
          <cell r="D2867">
            <v>0</v>
          </cell>
          <cell r="E2867" t="str">
            <v>Hr</v>
          </cell>
          <cell r="F2867">
            <v>63.56</v>
          </cell>
          <cell r="G2867">
            <v>11.44</v>
          </cell>
          <cell r="H2867">
            <v>0</v>
          </cell>
        </row>
        <row r="2868">
          <cell r="A2868">
            <v>168.25</v>
          </cell>
          <cell r="B2868" t="str">
            <v>Viga Principal W16X31 de 3.13 m + Conexión a Momento y Cortante Viga - Col [ W16 @ W12 ] - { Patin } + Conexión a Momento y Cortante Viga - Col [ W16 @ W12 ] - { Alma } ( incluye Frabricación &amp; Pintura de Taller)</v>
          </cell>
          <cell r="C2868">
            <v>0</v>
          </cell>
          <cell r="E2868" t="str">
            <v>Ud</v>
          </cell>
          <cell r="G2868" t="e">
            <v>#DIV/0!</v>
          </cell>
          <cell r="I2868" t="e">
            <v>#DIV/0!</v>
          </cell>
        </row>
        <row r="2870">
          <cell r="A2870">
            <v>169.25</v>
          </cell>
          <cell r="B2870" t="str">
            <v>Análisis de Precio Unitario de 0.00 Ud de Viga Principal W16X31 de 3.14 m + Conexión a Momento y Cortante Viga - Col [ W16 @ W12 ] - { Patin } + Conexión a Momento y Cortante Viga - Col [ W16 @ W12 ] - { Alma } ( incluye Frabricación &amp; Pintura de Taller):</v>
          </cell>
          <cell r="H2870" t="str">
            <v>Motorlobby</v>
          </cell>
        </row>
        <row r="2871">
          <cell r="B2871" t="str">
            <v>Materiales</v>
          </cell>
        </row>
        <row r="2872">
          <cell r="A2872" t="str">
            <v>lbm</v>
          </cell>
          <cell r="B2872" t="str">
            <v>Viga Principal</v>
          </cell>
          <cell r="C2872">
            <v>3.14</v>
          </cell>
          <cell r="D2872" t="str">
            <v>m</v>
          </cell>
          <cell r="I2872" t="str">
            <v>perimeter</v>
          </cell>
        </row>
        <row r="2873">
          <cell r="A2873">
            <v>31</v>
          </cell>
          <cell r="B2873" t="str">
            <v>W16X31</v>
          </cell>
          <cell r="C2873">
            <v>0</v>
          </cell>
          <cell r="D2873">
            <v>0</v>
          </cell>
          <cell r="E2873" t="str">
            <v>pl</v>
          </cell>
          <cell r="F2873">
            <v>656.89</v>
          </cell>
          <cell r="G2873">
            <v>118.24</v>
          </cell>
          <cell r="H2873">
            <v>0</v>
          </cell>
          <cell r="I2873">
            <v>4.4016666666666664</v>
          </cell>
        </row>
        <row r="2874">
          <cell r="B2874" t="str">
            <v>Conexión Moment Plate</v>
          </cell>
        </row>
        <row r="2875">
          <cell r="A2875">
            <v>0</v>
          </cell>
          <cell r="B2875" t="str">
            <v>Conexión a Momento y Cortante Viga - Col [ W16 @ W12 ] - { Patin }</v>
          </cell>
          <cell r="C2875">
            <v>0</v>
          </cell>
          <cell r="D2875">
            <v>0</v>
          </cell>
          <cell r="E2875" t="str">
            <v>Ud</v>
          </cell>
          <cell r="F2875">
            <v>13955.75</v>
          </cell>
          <cell r="G2875">
            <v>0</v>
          </cell>
          <cell r="H2875">
            <v>0</v>
          </cell>
          <cell r="I2875">
            <v>0</v>
          </cell>
        </row>
        <row r="2876">
          <cell r="A2876">
            <v>0</v>
          </cell>
          <cell r="B2876" t="str">
            <v>Conexión a Momento y Cortante Viga - Col [ W16 @ W12 ] - { Alma }</v>
          </cell>
          <cell r="C2876">
            <v>0</v>
          </cell>
          <cell r="D2876">
            <v>0</v>
          </cell>
          <cell r="E2876" t="str">
            <v>Ud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A2877">
            <v>0</v>
          </cell>
          <cell r="B2877" t="str">
            <v>Conexión a Momento y Cortante Viga - Viga [ W16 @ W16 ]</v>
          </cell>
          <cell r="C2877">
            <v>0</v>
          </cell>
          <cell r="D2877">
            <v>0</v>
          </cell>
          <cell r="E2877" t="str">
            <v>Ud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B2878" t="str">
            <v>Mano de Obra</v>
          </cell>
        </row>
        <row r="2879">
          <cell r="B2879" t="str">
            <v>Frabricación</v>
          </cell>
        </row>
        <row r="2880">
          <cell r="B2880" t="str">
            <v>SandBlasting Superficie Metálicas</v>
          </cell>
          <cell r="C2880">
            <v>0</v>
          </cell>
          <cell r="D2880">
            <v>0</v>
          </cell>
          <cell r="E2880" t="str">
            <v>m2</v>
          </cell>
          <cell r="F2880">
            <v>169.5</v>
          </cell>
          <cell r="G2880">
            <v>30.51</v>
          </cell>
          <cell r="H2880">
            <v>0</v>
          </cell>
        </row>
        <row r="2881">
          <cell r="B2881" t="str">
            <v>Fabricación Estructura Metalica - Viga</v>
          </cell>
          <cell r="C2881">
            <v>0</v>
          </cell>
          <cell r="D2881">
            <v>0</v>
          </cell>
          <cell r="E2881" t="str">
            <v>ton</v>
          </cell>
          <cell r="F2881">
            <v>11999.999999999998</v>
          </cell>
          <cell r="G2881">
            <v>2160</v>
          </cell>
          <cell r="H2881">
            <v>0</v>
          </cell>
        </row>
        <row r="2882">
          <cell r="B2882" t="str">
            <v>Fabricación Estructura Metalica - Placa</v>
          </cell>
          <cell r="C2882">
            <v>0</v>
          </cell>
          <cell r="D2882">
            <v>0</v>
          </cell>
          <cell r="E2882" t="str">
            <v>ton</v>
          </cell>
          <cell r="F2882">
            <v>22000</v>
          </cell>
          <cell r="G2882">
            <v>3960</v>
          </cell>
          <cell r="H2882">
            <v>0</v>
          </cell>
        </row>
        <row r="2883">
          <cell r="B2883" t="str">
            <v>Pintura de Taller</v>
          </cell>
        </row>
        <row r="2884">
          <cell r="B2884" t="str">
            <v>MO-1001-12 [PEM] Pintor Estructura Metálica</v>
          </cell>
          <cell r="C2884">
            <v>0</v>
          </cell>
          <cell r="D2884">
            <v>0</v>
          </cell>
          <cell r="E2884" t="str">
            <v>Día</v>
          </cell>
          <cell r="F2884">
            <v>737.38099547511399</v>
          </cell>
          <cell r="G2884">
            <v>132.72999999999999</v>
          </cell>
          <cell r="H2884">
            <v>0</v>
          </cell>
        </row>
        <row r="2885">
          <cell r="B2885" t="str">
            <v>MO-1001-14 [AyEM] Ayudante Estructuras Metálica</v>
          </cell>
          <cell r="C2885">
            <v>0</v>
          </cell>
          <cell r="D2885">
            <v>0</v>
          </cell>
          <cell r="E2885" t="str">
            <v>Día</v>
          </cell>
          <cell r="F2885">
            <v>866.50045248868685</v>
          </cell>
          <cell r="G2885">
            <v>155.97</v>
          </cell>
          <cell r="H2885">
            <v>0</v>
          </cell>
        </row>
        <row r="2886">
          <cell r="B2886" t="str">
            <v>Servicios, Herramientas y Equipos</v>
          </cell>
        </row>
        <row r="2887">
          <cell r="B2887" t="str">
            <v>Compresor p/ Pintura</v>
          </cell>
          <cell r="C2887">
            <v>0</v>
          </cell>
          <cell r="D2887">
            <v>0</v>
          </cell>
          <cell r="E2887" t="str">
            <v>Hr</v>
          </cell>
          <cell r="F2887">
            <v>63.56</v>
          </cell>
          <cell r="G2887">
            <v>11.44</v>
          </cell>
          <cell r="H2887">
            <v>0</v>
          </cell>
        </row>
        <row r="2888">
          <cell r="A2888">
            <v>169.25</v>
          </cell>
          <cell r="B2888" t="str">
            <v>Viga Principal W16X31 de 3.14 m + Conexión a Momento y Cortante Viga - Col [ W16 @ W12 ] - { Patin } + Conexión a Momento y Cortante Viga - Col [ W16 @ W12 ] - { Alma } ( incluye Frabricación &amp; Pintura de Taller)</v>
          </cell>
          <cell r="C2888">
            <v>0</v>
          </cell>
          <cell r="E2888" t="str">
            <v>Ud</v>
          </cell>
          <cell r="G2888" t="e">
            <v>#DIV/0!</v>
          </cell>
          <cell r="I2888" t="e">
            <v>#DIV/0!</v>
          </cell>
        </row>
        <row r="2890">
          <cell r="A2890">
            <v>170.25</v>
          </cell>
          <cell r="B2890" t="str">
            <v>Análisis de Precio Unitario de 0.00 Ud de Viga Principal W16X31 de 3.35 m + Conexión a Momento y Cortante Viga - Col [ W16 @ W12 ] - { Patin } + Conexión a Momento y Cortante Viga - Col [ W16 @ W12 ] - { Alma } ( incluye Frabricación &amp; Pintura de Taller):</v>
          </cell>
          <cell r="H2890" t="str">
            <v>Motorlobby</v>
          </cell>
        </row>
        <row r="2891">
          <cell r="B2891" t="str">
            <v>Materiales</v>
          </cell>
        </row>
        <row r="2892">
          <cell r="A2892" t="str">
            <v>lbm</v>
          </cell>
          <cell r="B2892" t="str">
            <v>Viga Principal</v>
          </cell>
          <cell r="C2892">
            <v>3.35</v>
          </cell>
          <cell r="D2892" t="str">
            <v>m</v>
          </cell>
          <cell r="I2892" t="str">
            <v>perimeter</v>
          </cell>
        </row>
        <row r="2893">
          <cell r="A2893">
            <v>31</v>
          </cell>
          <cell r="B2893" t="str">
            <v>W16X31</v>
          </cell>
          <cell r="C2893">
            <v>0</v>
          </cell>
          <cell r="D2893">
            <v>0</v>
          </cell>
          <cell r="E2893" t="str">
            <v>pl</v>
          </cell>
          <cell r="F2893">
            <v>656.89</v>
          </cell>
          <cell r="G2893">
            <v>118.24</v>
          </cell>
          <cell r="H2893">
            <v>0</v>
          </cell>
          <cell r="I2893">
            <v>4.4016666666666664</v>
          </cell>
        </row>
        <row r="2894">
          <cell r="B2894" t="str">
            <v>Conexión Moment Plate</v>
          </cell>
        </row>
        <row r="2895">
          <cell r="A2895">
            <v>0</v>
          </cell>
          <cell r="B2895" t="str">
            <v>Conexión a Momento y Cortante Viga - Col [ W16 @ W12 ] - { Patin }</v>
          </cell>
          <cell r="C2895">
            <v>0</v>
          </cell>
          <cell r="D2895">
            <v>0</v>
          </cell>
          <cell r="E2895" t="str">
            <v>Ud</v>
          </cell>
          <cell r="F2895">
            <v>13955.75</v>
          </cell>
          <cell r="G2895">
            <v>0</v>
          </cell>
          <cell r="H2895">
            <v>0</v>
          </cell>
          <cell r="I2895">
            <v>0</v>
          </cell>
        </row>
        <row r="2896">
          <cell r="A2896">
            <v>0</v>
          </cell>
          <cell r="B2896" t="str">
            <v>Conexión a Momento y Cortante Viga - Col [ W16 @ W12 ] - { Alma }</v>
          </cell>
          <cell r="C2896">
            <v>0</v>
          </cell>
          <cell r="D2896">
            <v>0</v>
          </cell>
          <cell r="E2896" t="str">
            <v>Ud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A2897">
            <v>0</v>
          </cell>
          <cell r="B2897" t="str">
            <v>Conexión a Momento y Cortante Viga - Viga [ W16 @ W16 ]</v>
          </cell>
          <cell r="C2897">
            <v>0</v>
          </cell>
          <cell r="D2897">
            <v>0</v>
          </cell>
          <cell r="E2897" t="str">
            <v>Ud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B2898" t="str">
            <v>Mano de Obra</v>
          </cell>
        </row>
        <row r="2899">
          <cell r="B2899" t="str">
            <v>Frabricación</v>
          </cell>
        </row>
        <row r="2900">
          <cell r="B2900" t="str">
            <v>SandBlasting Superficie Metálicas</v>
          </cell>
          <cell r="C2900">
            <v>0</v>
          </cell>
          <cell r="D2900">
            <v>0</v>
          </cell>
          <cell r="E2900" t="str">
            <v>m2</v>
          </cell>
          <cell r="F2900">
            <v>169.5</v>
          </cell>
          <cell r="G2900">
            <v>30.51</v>
          </cell>
          <cell r="H2900">
            <v>0</v>
          </cell>
        </row>
        <row r="2901">
          <cell r="B2901" t="str">
            <v>Fabricación Estructura Metalica - Viga</v>
          </cell>
          <cell r="C2901">
            <v>0</v>
          </cell>
          <cell r="D2901">
            <v>0</v>
          </cell>
          <cell r="E2901" t="str">
            <v>ton</v>
          </cell>
          <cell r="F2901">
            <v>11999.999999999998</v>
          </cell>
          <cell r="G2901">
            <v>2160</v>
          </cell>
          <cell r="H2901">
            <v>0</v>
          </cell>
        </row>
        <row r="2902">
          <cell r="B2902" t="str">
            <v>Fabricación Estructura Metalica - Placa</v>
          </cell>
          <cell r="C2902">
            <v>0</v>
          </cell>
          <cell r="D2902">
            <v>0</v>
          </cell>
          <cell r="E2902" t="str">
            <v>ton</v>
          </cell>
          <cell r="F2902">
            <v>22000</v>
          </cell>
          <cell r="G2902">
            <v>3960</v>
          </cell>
          <cell r="H2902">
            <v>0</v>
          </cell>
        </row>
        <row r="2903">
          <cell r="B2903" t="str">
            <v>Pintura de Taller</v>
          </cell>
        </row>
        <row r="2904">
          <cell r="B2904" t="str">
            <v>MO-1001-12 [PEM] Pintor Estructura Metálica</v>
          </cell>
          <cell r="C2904">
            <v>0</v>
          </cell>
          <cell r="D2904">
            <v>0</v>
          </cell>
          <cell r="E2904" t="str">
            <v>Día</v>
          </cell>
          <cell r="F2904">
            <v>737.38099547511399</v>
          </cell>
          <cell r="G2904">
            <v>132.72999999999999</v>
          </cell>
          <cell r="H2904">
            <v>0</v>
          </cell>
        </row>
        <row r="2905">
          <cell r="B2905" t="str">
            <v>MO-1001-14 [AyEM] Ayudante Estructuras Metálica</v>
          </cell>
          <cell r="C2905">
            <v>0</v>
          </cell>
          <cell r="D2905">
            <v>0</v>
          </cell>
          <cell r="E2905" t="str">
            <v>Día</v>
          </cell>
          <cell r="F2905">
            <v>866.50045248868685</v>
          </cell>
          <cell r="G2905">
            <v>155.97</v>
          </cell>
          <cell r="H2905">
            <v>0</v>
          </cell>
        </row>
        <row r="2906">
          <cell r="B2906" t="str">
            <v>Servicios, Herramientas y Equipos</v>
          </cell>
        </row>
        <row r="2907">
          <cell r="B2907" t="str">
            <v>Compresor p/ Pintura</v>
          </cell>
          <cell r="C2907">
            <v>0</v>
          </cell>
          <cell r="D2907">
            <v>0</v>
          </cell>
          <cell r="E2907" t="str">
            <v>Hr</v>
          </cell>
          <cell r="F2907">
            <v>63.56</v>
          </cell>
          <cell r="G2907">
            <v>11.44</v>
          </cell>
          <cell r="H2907">
            <v>0</v>
          </cell>
        </row>
        <row r="2908">
          <cell r="A2908">
            <v>170.25</v>
          </cell>
          <cell r="B2908" t="str">
            <v>Viga Principal W16X31 de 3.35 m + Conexión a Momento y Cortante Viga - Col [ W16 @ W12 ] - { Patin } + Conexión a Momento y Cortante Viga - Col [ W16 @ W12 ] - { Alma } ( incluye Frabricación &amp; Pintura de Taller)</v>
          </cell>
          <cell r="C2908">
            <v>0</v>
          </cell>
          <cell r="E2908" t="str">
            <v>Ud</v>
          </cell>
          <cell r="G2908" t="e">
            <v>#DIV/0!</v>
          </cell>
          <cell r="I2908" t="e">
            <v>#DIV/0!</v>
          </cell>
        </row>
        <row r="2910">
          <cell r="A2910">
            <v>171.25</v>
          </cell>
          <cell r="B2910" t="str">
            <v>Análisis de Precio Unitario de 0.00 Ud de Viga Principal W16X31 de 3.59 m + Conexión a Momento y Cortante Viga - Col [ W16 @ W12 ] - { Patin } + Conexión a Momento y Cortante Viga - Col [ W16 @ W12 ] - { Alma } ( incluye Frabricación &amp; Pintura de Taller):</v>
          </cell>
          <cell r="H2910" t="str">
            <v>Motorlobby</v>
          </cell>
        </row>
        <row r="2911">
          <cell r="B2911" t="str">
            <v>Materiales</v>
          </cell>
        </row>
        <row r="2912">
          <cell r="A2912" t="str">
            <v>lbm</v>
          </cell>
          <cell r="B2912" t="str">
            <v>Viga Principal</v>
          </cell>
          <cell r="C2912">
            <v>3.59</v>
          </cell>
          <cell r="D2912" t="str">
            <v>m</v>
          </cell>
          <cell r="I2912" t="str">
            <v>perimeter</v>
          </cell>
        </row>
        <row r="2913">
          <cell r="A2913">
            <v>31</v>
          </cell>
          <cell r="B2913" t="str">
            <v>W16X31</v>
          </cell>
          <cell r="C2913">
            <v>0</v>
          </cell>
          <cell r="D2913">
            <v>0</v>
          </cell>
          <cell r="E2913" t="str">
            <v>pl</v>
          </cell>
          <cell r="F2913">
            <v>656.89</v>
          </cell>
          <cell r="G2913">
            <v>118.24</v>
          </cell>
          <cell r="H2913">
            <v>0</v>
          </cell>
          <cell r="I2913">
            <v>4.4016666666666664</v>
          </cell>
        </row>
        <row r="2914">
          <cell r="B2914" t="str">
            <v>Conexión Moment Plate</v>
          </cell>
        </row>
        <row r="2915">
          <cell r="A2915">
            <v>0</v>
          </cell>
          <cell r="B2915" t="str">
            <v>Conexión a Momento y Cortante Viga - Col [ W16 @ W12 ] - { Patin }</v>
          </cell>
          <cell r="C2915">
            <v>0</v>
          </cell>
          <cell r="D2915">
            <v>0</v>
          </cell>
          <cell r="E2915" t="str">
            <v>Ud</v>
          </cell>
          <cell r="F2915">
            <v>13955.75</v>
          </cell>
          <cell r="G2915">
            <v>0</v>
          </cell>
          <cell r="H2915">
            <v>0</v>
          </cell>
          <cell r="I2915">
            <v>0</v>
          </cell>
        </row>
        <row r="2916">
          <cell r="A2916">
            <v>0</v>
          </cell>
          <cell r="B2916" t="str">
            <v>Conexión a Momento y Cortante Viga - Col [ W16 @ W12 ] - { Alma }</v>
          </cell>
          <cell r="C2916">
            <v>0</v>
          </cell>
          <cell r="D2916">
            <v>0</v>
          </cell>
          <cell r="E2916" t="str">
            <v>Ud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A2917">
            <v>0</v>
          </cell>
          <cell r="B2917" t="str">
            <v>Conexión a Momento y Cortante Viga - Viga [ W16 @ W16 ]</v>
          </cell>
          <cell r="C2917">
            <v>0</v>
          </cell>
          <cell r="D2917">
            <v>0</v>
          </cell>
          <cell r="E2917" t="str">
            <v>Ud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B2918" t="str">
            <v>Mano de Obra</v>
          </cell>
        </row>
        <row r="2919">
          <cell r="B2919" t="str">
            <v>Frabricación</v>
          </cell>
        </row>
        <row r="2920">
          <cell r="B2920" t="str">
            <v>SandBlasting Superficie Metálicas</v>
          </cell>
          <cell r="C2920">
            <v>0</v>
          </cell>
          <cell r="D2920">
            <v>0</v>
          </cell>
          <cell r="E2920" t="str">
            <v>m2</v>
          </cell>
          <cell r="F2920">
            <v>169.5</v>
          </cell>
          <cell r="G2920">
            <v>30.51</v>
          </cell>
          <cell r="H2920">
            <v>0</v>
          </cell>
        </row>
        <row r="2921">
          <cell r="B2921" t="str">
            <v>Fabricación Estructura Metalica - Viga</v>
          </cell>
          <cell r="C2921">
            <v>0</v>
          </cell>
          <cell r="D2921">
            <v>0</v>
          </cell>
          <cell r="E2921" t="str">
            <v>ton</v>
          </cell>
          <cell r="F2921">
            <v>11999.999999999998</v>
          </cell>
          <cell r="G2921">
            <v>2160</v>
          </cell>
          <cell r="H2921">
            <v>0</v>
          </cell>
        </row>
        <row r="2922">
          <cell r="B2922" t="str">
            <v>Fabricación Estructura Metalica - Placa</v>
          </cell>
          <cell r="C2922">
            <v>0</v>
          </cell>
          <cell r="D2922">
            <v>0</v>
          </cell>
          <cell r="E2922" t="str">
            <v>ton</v>
          </cell>
          <cell r="F2922">
            <v>22000</v>
          </cell>
          <cell r="G2922">
            <v>3960</v>
          </cell>
          <cell r="H2922">
            <v>0</v>
          </cell>
        </row>
        <row r="2923">
          <cell r="B2923" t="str">
            <v>Pintura de Taller</v>
          </cell>
        </row>
        <row r="2924">
          <cell r="B2924" t="str">
            <v>MO-1001-12 [PEM] Pintor Estructura Metálica</v>
          </cell>
          <cell r="C2924">
            <v>0</v>
          </cell>
          <cell r="D2924">
            <v>0</v>
          </cell>
          <cell r="E2924" t="str">
            <v>Día</v>
          </cell>
          <cell r="F2924">
            <v>737.38099547511399</v>
          </cell>
          <cell r="G2924">
            <v>132.72999999999999</v>
          </cell>
          <cell r="H2924">
            <v>0</v>
          </cell>
        </row>
        <row r="2925">
          <cell r="B2925" t="str">
            <v>MO-1001-14 [AyEM] Ayudante Estructuras Metálica</v>
          </cell>
          <cell r="C2925">
            <v>0</v>
          </cell>
          <cell r="D2925">
            <v>0</v>
          </cell>
          <cell r="E2925" t="str">
            <v>Día</v>
          </cell>
          <cell r="F2925">
            <v>866.50045248868685</v>
          </cell>
          <cell r="G2925">
            <v>155.97</v>
          </cell>
          <cell r="H2925">
            <v>0</v>
          </cell>
        </row>
        <row r="2926">
          <cell r="B2926" t="str">
            <v>Servicios, Herramientas y Equipos</v>
          </cell>
        </row>
        <row r="2927">
          <cell r="B2927" t="str">
            <v>Compresor p/ Pintura</v>
          </cell>
          <cell r="C2927">
            <v>0</v>
          </cell>
          <cell r="D2927">
            <v>0</v>
          </cell>
          <cell r="E2927" t="str">
            <v>Hr</v>
          </cell>
          <cell r="F2927">
            <v>63.56</v>
          </cell>
          <cell r="G2927">
            <v>11.44</v>
          </cell>
          <cell r="H2927">
            <v>0</v>
          </cell>
        </row>
        <row r="2928">
          <cell r="A2928">
            <v>171.25</v>
          </cell>
          <cell r="B2928" t="str">
            <v>Viga Principal W16X31 de 3.59 m + Conexión a Momento y Cortante Viga - Col [ W16 @ W12 ] - { Patin } + Conexión a Momento y Cortante Viga - Col [ W16 @ W12 ] - { Alma } ( incluye Frabricación &amp; Pintura de Taller)</v>
          </cell>
          <cell r="C2928">
            <v>0</v>
          </cell>
          <cell r="E2928" t="str">
            <v>Ud</v>
          </cell>
          <cell r="G2928" t="e">
            <v>#DIV/0!</v>
          </cell>
          <cell r="I2928" t="e">
            <v>#DIV/0!</v>
          </cell>
        </row>
        <row r="2930">
          <cell r="A2930">
            <v>172.25</v>
          </cell>
          <cell r="B2930" t="str">
            <v>Análisis de Precio Unitario de 0.00 Ud de Viga Principal W16X31 de 3.70 m + Conexión a Momento y Cortante Viga - Col [ W16 @ W12 ] - { Patin } + Conexión a Momento y Cortante Viga - Col [ W16 @ W12 ] - { Alma } ( incluye Frabricación &amp; Pintura de Taller):</v>
          </cell>
          <cell r="H2930" t="str">
            <v>Motorlobby</v>
          </cell>
        </row>
        <row r="2931">
          <cell r="B2931" t="str">
            <v>Materiales</v>
          </cell>
        </row>
        <row r="2932">
          <cell r="A2932" t="str">
            <v>lbm</v>
          </cell>
          <cell r="B2932" t="str">
            <v>Viga Principal</v>
          </cell>
          <cell r="C2932">
            <v>3.7</v>
          </cell>
          <cell r="D2932" t="str">
            <v>m</v>
          </cell>
          <cell r="I2932" t="str">
            <v>perimeter</v>
          </cell>
        </row>
        <row r="2933">
          <cell r="A2933">
            <v>31</v>
          </cell>
          <cell r="B2933" t="str">
            <v>W16X31</v>
          </cell>
          <cell r="C2933">
            <v>0</v>
          </cell>
          <cell r="D2933">
            <v>0</v>
          </cell>
          <cell r="E2933" t="str">
            <v>pl</v>
          </cell>
          <cell r="F2933">
            <v>656.89</v>
          </cell>
          <cell r="G2933">
            <v>118.24</v>
          </cell>
          <cell r="H2933">
            <v>0</v>
          </cell>
          <cell r="I2933">
            <v>4.4016666666666664</v>
          </cell>
        </row>
        <row r="2934">
          <cell r="B2934" t="str">
            <v>Conexión Moment Plate</v>
          </cell>
        </row>
        <row r="2935">
          <cell r="A2935">
            <v>0</v>
          </cell>
          <cell r="B2935" t="str">
            <v>Conexión a Momento y Cortante Viga - Col [ W16 @ W12 ] - { Patin }</v>
          </cell>
          <cell r="C2935">
            <v>0</v>
          </cell>
          <cell r="D2935">
            <v>0</v>
          </cell>
          <cell r="E2935" t="str">
            <v>Ud</v>
          </cell>
          <cell r="F2935">
            <v>13955.75</v>
          </cell>
          <cell r="G2935">
            <v>0</v>
          </cell>
          <cell r="H2935">
            <v>0</v>
          </cell>
          <cell r="I2935">
            <v>0</v>
          </cell>
        </row>
        <row r="2936">
          <cell r="A2936">
            <v>0</v>
          </cell>
          <cell r="B2936" t="str">
            <v>Conexión a Momento y Cortante Viga - Col [ W16 @ W12 ] - { Alma }</v>
          </cell>
          <cell r="C2936">
            <v>0</v>
          </cell>
          <cell r="D2936">
            <v>0</v>
          </cell>
          <cell r="E2936" t="str">
            <v>Ud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A2937">
            <v>0</v>
          </cell>
          <cell r="B2937" t="str">
            <v>Conexión a Momento y Cortante Viga - Viga [ W16 @ W16 ]</v>
          </cell>
          <cell r="C2937">
            <v>0</v>
          </cell>
          <cell r="D2937">
            <v>0</v>
          </cell>
          <cell r="E2937" t="str">
            <v>Ud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B2938" t="str">
            <v>Mano de Obra</v>
          </cell>
        </row>
        <row r="2939">
          <cell r="B2939" t="str">
            <v>Frabricación</v>
          </cell>
        </row>
        <row r="2940">
          <cell r="B2940" t="str">
            <v>SandBlasting Superficie Metálicas</v>
          </cell>
          <cell r="C2940">
            <v>0</v>
          </cell>
          <cell r="D2940">
            <v>0</v>
          </cell>
          <cell r="E2940" t="str">
            <v>m2</v>
          </cell>
          <cell r="F2940">
            <v>169.5</v>
          </cell>
          <cell r="G2940">
            <v>30.51</v>
          </cell>
          <cell r="H2940">
            <v>0</v>
          </cell>
        </row>
        <row r="2941">
          <cell r="B2941" t="str">
            <v>Fabricación Estructura Metalica - Viga</v>
          </cell>
          <cell r="C2941">
            <v>0</v>
          </cell>
          <cell r="D2941">
            <v>0</v>
          </cell>
          <cell r="E2941" t="str">
            <v>ton</v>
          </cell>
          <cell r="F2941">
            <v>11999.999999999998</v>
          </cell>
          <cell r="G2941">
            <v>2160</v>
          </cell>
          <cell r="H2941">
            <v>0</v>
          </cell>
        </row>
        <row r="2942">
          <cell r="B2942" t="str">
            <v>Fabricación Estructura Metalica - Placa</v>
          </cell>
          <cell r="C2942">
            <v>0</v>
          </cell>
          <cell r="D2942">
            <v>0</v>
          </cell>
          <cell r="E2942" t="str">
            <v>ton</v>
          </cell>
          <cell r="F2942">
            <v>22000</v>
          </cell>
          <cell r="G2942">
            <v>3960</v>
          </cell>
          <cell r="H2942">
            <v>0</v>
          </cell>
        </row>
        <row r="2943">
          <cell r="B2943" t="str">
            <v>Pintura de Taller</v>
          </cell>
        </row>
        <row r="2944">
          <cell r="B2944" t="str">
            <v>MO-1001-12 [PEM] Pintor Estructura Metálica</v>
          </cell>
          <cell r="C2944">
            <v>0</v>
          </cell>
          <cell r="D2944">
            <v>0</v>
          </cell>
          <cell r="E2944" t="str">
            <v>Día</v>
          </cell>
          <cell r="F2944">
            <v>737.38099547511399</v>
          </cell>
          <cell r="G2944">
            <v>132.72999999999999</v>
          </cell>
          <cell r="H2944">
            <v>0</v>
          </cell>
        </row>
        <row r="2945">
          <cell r="B2945" t="str">
            <v>MO-1001-14 [AyEM] Ayudante Estructuras Metálica</v>
          </cell>
          <cell r="C2945">
            <v>0</v>
          </cell>
          <cell r="D2945">
            <v>0</v>
          </cell>
          <cell r="E2945" t="str">
            <v>Día</v>
          </cell>
          <cell r="F2945">
            <v>866.50045248868685</v>
          </cell>
          <cell r="G2945">
            <v>155.97</v>
          </cell>
          <cell r="H2945">
            <v>0</v>
          </cell>
        </row>
        <row r="2946">
          <cell r="B2946" t="str">
            <v>Servicios, Herramientas y Equipos</v>
          </cell>
        </row>
        <row r="2947">
          <cell r="B2947" t="str">
            <v>Compresor p/ Pintura</v>
          </cell>
          <cell r="C2947">
            <v>0</v>
          </cell>
          <cell r="D2947">
            <v>0</v>
          </cell>
          <cell r="E2947" t="str">
            <v>Hr</v>
          </cell>
          <cell r="F2947">
            <v>63.56</v>
          </cell>
          <cell r="G2947">
            <v>11.44</v>
          </cell>
          <cell r="H2947">
            <v>0</v>
          </cell>
        </row>
        <row r="2948">
          <cell r="A2948">
            <v>172.25</v>
          </cell>
          <cell r="B2948" t="str">
            <v>Viga Principal W16X31 de 3.70 m + Conexión a Momento y Cortante Viga - Col [ W16 @ W12 ] - { Patin } + Conexión a Momento y Cortante Viga - Col [ W16 @ W12 ] - { Alma } ( incluye Frabricación &amp; Pintura de Taller)</v>
          </cell>
          <cell r="C2948">
            <v>0</v>
          </cell>
          <cell r="E2948" t="str">
            <v>Ud</v>
          </cell>
          <cell r="G2948" t="e">
            <v>#DIV/0!</v>
          </cell>
          <cell r="I2948" t="e">
            <v>#DIV/0!</v>
          </cell>
        </row>
        <row r="2950">
          <cell r="A2950">
            <v>173.25</v>
          </cell>
          <cell r="B2950" t="str">
            <v>Análisis de Precio Unitario de 0.00 Ud de Viga Principal W16X31 de 3.85 m + Conexión a Momento y Cortante Viga - Col [ W16 @ W12 ] - { Patin } + Conexión a Momento y Cortante Viga - Col [ W16 @ W12 ] - { Alma } ( incluye Frabricación &amp; Pintura de Taller):</v>
          </cell>
          <cell r="H2950" t="str">
            <v>Motorlobby</v>
          </cell>
        </row>
        <row r="2951">
          <cell r="B2951" t="str">
            <v>Materiales</v>
          </cell>
        </row>
        <row r="2952">
          <cell r="A2952" t="str">
            <v>lbm</v>
          </cell>
          <cell r="B2952" t="str">
            <v>Viga Principal</v>
          </cell>
          <cell r="C2952">
            <v>3.85</v>
          </cell>
          <cell r="D2952" t="str">
            <v>m</v>
          </cell>
          <cell r="I2952" t="str">
            <v>perimeter</v>
          </cell>
        </row>
        <row r="2953">
          <cell r="A2953">
            <v>31</v>
          </cell>
          <cell r="B2953" t="str">
            <v>W16X31</v>
          </cell>
          <cell r="C2953">
            <v>0</v>
          </cell>
          <cell r="D2953">
            <v>0</v>
          </cell>
          <cell r="E2953" t="str">
            <v>pl</v>
          </cell>
          <cell r="F2953">
            <v>656.89</v>
          </cell>
          <cell r="G2953">
            <v>118.24</v>
          </cell>
          <cell r="H2953">
            <v>0</v>
          </cell>
          <cell r="I2953">
            <v>4.4016666666666664</v>
          </cell>
        </row>
        <row r="2954">
          <cell r="B2954" t="str">
            <v>Conexión Moment Plate</v>
          </cell>
        </row>
        <row r="2955">
          <cell r="A2955">
            <v>0</v>
          </cell>
          <cell r="B2955" t="str">
            <v>Conexión a Momento y Cortante Viga - Col [ W16 @ W12 ] - { Patin }</v>
          </cell>
          <cell r="C2955">
            <v>0</v>
          </cell>
          <cell r="D2955">
            <v>0</v>
          </cell>
          <cell r="E2955" t="str">
            <v>Ud</v>
          </cell>
          <cell r="F2955">
            <v>13955.75</v>
          </cell>
          <cell r="G2955">
            <v>0</v>
          </cell>
          <cell r="H2955">
            <v>0</v>
          </cell>
          <cell r="I2955">
            <v>0</v>
          </cell>
        </row>
        <row r="2956">
          <cell r="A2956">
            <v>0</v>
          </cell>
          <cell r="B2956" t="str">
            <v>Conexión a Momento y Cortante Viga - Col [ W16 @ W12 ] - { Alma }</v>
          </cell>
          <cell r="C2956">
            <v>0</v>
          </cell>
          <cell r="D2956">
            <v>0</v>
          </cell>
          <cell r="E2956" t="str">
            <v>Ud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A2957">
            <v>0</v>
          </cell>
          <cell r="B2957" t="str">
            <v>Conexión a Momento y Cortante Viga - Viga [ W16 @ W16 ]</v>
          </cell>
          <cell r="C2957">
            <v>0</v>
          </cell>
          <cell r="D2957">
            <v>0</v>
          </cell>
          <cell r="E2957" t="str">
            <v>Ud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B2958" t="str">
            <v>Mano de Obra</v>
          </cell>
        </row>
        <row r="2959">
          <cell r="B2959" t="str">
            <v>Frabricación</v>
          </cell>
        </row>
        <row r="2960">
          <cell r="B2960" t="str">
            <v>SandBlasting Superficie Metálicas</v>
          </cell>
          <cell r="C2960">
            <v>0</v>
          </cell>
          <cell r="D2960">
            <v>0</v>
          </cell>
          <cell r="E2960" t="str">
            <v>m2</v>
          </cell>
          <cell r="F2960">
            <v>169.5</v>
          </cell>
          <cell r="G2960">
            <v>30.51</v>
          </cell>
          <cell r="H2960">
            <v>0</v>
          </cell>
        </row>
        <row r="2961">
          <cell r="B2961" t="str">
            <v>Fabricación Estructura Metalica - Viga</v>
          </cell>
          <cell r="C2961">
            <v>0</v>
          </cell>
          <cell r="D2961">
            <v>0</v>
          </cell>
          <cell r="E2961" t="str">
            <v>ton</v>
          </cell>
          <cell r="F2961">
            <v>11999.999999999998</v>
          </cell>
          <cell r="G2961">
            <v>2160</v>
          </cell>
          <cell r="H2961">
            <v>0</v>
          </cell>
        </row>
        <row r="2962">
          <cell r="B2962" t="str">
            <v>Fabricación Estructura Metalica - Placa</v>
          </cell>
          <cell r="C2962">
            <v>0</v>
          </cell>
          <cell r="D2962">
            <v>0</v>
          </cell>
          <cell r="E2962" t="str">
            <v>ton</v>
          </cell>
          <cell r="F2962">
            <v>22000</v>
          </cell>
          <cell r="G2962">
            <v>3960</v>
          </cell>
          <cell r="H2962">
            <v>0</v>
          </cell>
        </row>
        <row r="2963">
          <cell r="B2963" t="str">
            <v>Pintura de Taller</v>
          </cell>
        </row>
        <row r="2964">
          <cell r="B2964" t="str">
            <v>MO-1001-12 [PEM] Pintor Estructura Metálica</v>
          </cell>
          <cell r="C2964">
            <v>0</v>
          </cell>
          <cell r="D2964">
            <v>0</v>
          </cell>
          <cell r="E2964" t="str">
            <v>Día</v>
          </cell>
          <cell r="F2964">
            <v>737.38099547511399</v>
          </cell>
          <cell r="G2964">
            <v>132.72999999999999</v>
          </cell>
          <cell r="H2964">
            <v>0</v>
          </cell>
        </row>
        <row r="2965">
          <cell r="B2965" t="str">
            <v>MO-1001-14 [AyEM] Ayudante Estructuras Metálica</v>
          </cell>
          <cell r="C2965">
            <v>0</v>
          </cell>
          <cell r="D2965">
            <v>0</v>
          </cell>
          <cell r="E2965" t="str">
            <v>Día</v>
          </cell>
          <cell r="F2965">
            <v>866.50045248868685</v>
          </cell>
          <cell r="G2965">
            <v>155.97</v>
          </cell>
          <cell r="H2965">
            <v>0</v>
          </cell>
        </row>
        <row r="2966">
          <cell r="B2966" t="str">
            <v>Servicios, Herramientas y Equipos</v>
          </cell>
        </row>
        <row r="2967">
          <cell r="B2967" t="str">
            <v>Compresor p/ Pintura</v>
          </cell>
          <cell r="C2967">
            <v>0</v>
          </cell>
          <cell r="D2967">
            <v>0</v>
          </cell>
          <cell r="E2967" t="str">
            <v>Hr</v>
          </cell>
          <cell r="F2967">
            <v>63.56</v>
          </cell>
          <cell r="G2967">
            <v>11.44</v>
          </cell>
          <cell r="H2967">
            <v>0</v>
          </cell>
        </row>
        <row r="2968">
          <cell r="A2968">
            <v>173.25</v>
          </cell>
          <cell r="B2968" t="str">
            <v>Viga Principal W16X31 de 3.85 m + Conexión a Momento y Cortante Viga - Col [ W16 @ W12 ] - { Patin } + Conexión a Momento y Cortante Viga - Col [ W16 @ W12 ] - { Alma } ( incluye Frabricación &amp; Pintura de Taller)</v>
          </cell>
          <cell r="C2968">
            <v>0</v>
          </cell>
          <cell r="E2968" t="str">
            <v>Ud</v>
          </cell>
          <cell r="G2968" t="e">
            <v>#DIV/0!</v>
          </cell>
          <cell r="I2968" t="e">
            <v>#DIV/0!</v>
          </cell>
        </row>
        <row r="2970">
          <cell r="A2970">
            <v>174.25</v>
          </cell>
          <cell r="B2970" t="str">
            <v>Análisis de Precio Unitario de 0.00 Ud de Viga Principal W16X31 de 3.91 m + Conexión a Momento y Cortante Viga - Col [ W16 @ W12 ] - { Patin } + Conexión a Momento y Cortante Viga - Col [ W16 @ W12 ] - { Alma } ( incluye Frabricación &amp; Pintura de Taller):</v>
          </cell>
          <cell r="H2970" t="str">
            <v>Motorlobby</v>
          </cell>
        </row>
        <row r="2971">
          <cell r="B2971" t="str">
            <v>Materiales</v>
          </cell>
        </row>
        <row r="2972">
          <cell r="A2972" t="str">
            <v>lbm</v>
          </cell>
          <cell r="B2972" t="str">
            <v>Viga Principal</v>
          </cell>
          <cell r="C2972">
            <v>3.91</v>
          </cell>
          <cell r="D2972" t="str">
            <v>m</v>
          </cell>
          <cell r="I2972" t="str">
            <v>perimeter</v>
          </cell>
        </row>
        <row r="2973">
          <cell r="A2973">
            <v>31</v>
          </cell>
          <cell r="B2973" t="str">
            <v>W16X31</v>
          </cell>
          <cell r="C2973">
            <v>0</v>
          </cell>
          <cell r="D2973">
            <v>0</v>
          </cell>
          <cell r="E2973" t="str">
            <v>pl</v>
          </cell>
          <cell r="F2973">
            <v>656.89</v>
          </cell>
          <cell r="G2973">
            <v>118.24</v>
          </cell>
          <cell r="H2973">
            <v>0</v>
          </cell>
          <cell r="I2973">
            <v>4.4016666666666664</v>
          </cell>
        </row>
        <row r="2974">
          <cell r="B2974" t="str">
            <v>Conexión Moment Plate</v>
          </cell>
        </row>
        <row r="2975">
          <cell r="A2975">
            <v>0</v>
          </cell>
          <cell r="B2975" t="str">
            <v>Conexión a Momento y Cortante Viga - Col [ W16 @ W12 ] - { Patin }</v>
          </cell>
          <cell r="C2975">
            <v>0</v>
          </cell>
          <cell r="D2975">
            <v>0</v>
          </cell>
          <cell r="E2975" t="str">
            <v>Ud</v>
          </cell>
          <cell r="F2975">
            <v>13955.75</v>
          </cell>
          <cell r="G2975">
            <v>0</v>
          </cell>
          <cell r="H2975">
            <v>0</v>
          </cell>
          <cell r="I2975">
            <v>0</v>
          </cell>
        </row>
        <row r="2976">
          <cell r="A2976">
            <v>0</v>
          </cell>
          <cell r="B2976" t="str">
            <v>Conexión a Momento y Cortante Viga - Col [ W16 @ W12 ] - { Alma }</v>
          </cell>
          <cell r="C2976">
            <v>0</v>
          </cell>
          <cell r="D2976">
            <v>0</v>
          </cell>
          <cell r="E2976" t="str">
            <v>Ud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</row>
        <row r="2977">
          <cell r="A2977">
            <v>0</v>
          </cell>
          <cell r="B2977" t="str">
            <v>Conexión a Momento y Cortante Viga - Viga [ W16 @ W16 ]</v>
          </cell>
          <cell r="C2977">
            <v>0</v>
          </cell>
          <cell r="D2977">
            <v>0</v>
          </cell>
          <cell r="E2977" t="str">
            <v>Ud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</row>
        <row r="2978">
          <cell r="B2978" t="str">
            <v>Mano de Obra</v>
          </cell>
        </row>
        <row r="2979">
          <cell r="B2979" t="str">
            <v>Frabricación</v>
          </cell>
        </row>
        <row r="2980">
          <cell r="B2980" t="str">
            <v>SandBlasting Superficie Metálicas</v>
          </cell>
          <cell r="C2980">
            <v>0</v>
          </cell>
          <cell r="D2980">
            <v>0</v>
          </cell>
          <cell r="E2980" t="str">
            <v>m2</v>
          </cell>
          <cell r="F2980">
            <v>169.5</v>
          </cell>
          <cell r="G2980">
            <v>30.51</v>
          </cell>
          <cell r="H2980">
            <v>0</v>
          </cell>
        </row>
        <row r="2981">
          <cell r="B2981" t="str">
            <v>Fabricación Estructura Metalica - Viga</v>
          </cell>
          <cell r="C2981">
            <v>0</v>
          </cell>
          <cell r="D2981">
            <v>0</v>
          </cell>
          <cell r="E2981" t="str">
            <v>ton</v>
          </cell>
          <cell r="F2981">
            <v>11999.999999999998</v>
          </cell>
          <cell r="G2981">
            <v>2160</v>
          </cell>
          <cell r="H2981">
            <v>0</v>
          </cell>
        </row>
        <row r="2982">
          <cell r="B2982" t="str">
            <v>Fabricación Estructura Metalica - Placa</v>
          </cell>
          <cell r="C2982">
            <v>0</v>
          </cell>
          <cell r="D2982">
            <v>0</v>
          </cell>
          <cell r="E2982" t="str">
            <v>ton</v>
          </cell>
          <cell r="F2982">
            <v>22000</v>
          </cell>
          <cell r="G2982">
            <v>3960</v>
          </cell>
          <cell r="H2982">
            <v>0</v>
          </cell>
        </row>
        <row r="2983">
          <cell r="B2983" t="str">
            <v>Pintura de Taller</v>
          </cell>
        </row>
        <row r="2984">
          <cell r="B2984" t="str">
            <v>MO-1001-12 [PEM] Pintor Estructura Metálica</v>
          </cell>
          <cell r="C2984">
            <v>0</v>
          </cell>
          <cell r="D2984">
            <v>0</v>
          </cell>
          <cell r="E2984" t="str">
            <v>Día</v>
          </cell>
          <cell r="F2984">
            <v>737.38099547511399</v>
          </cell>
          <cell r="G2984">
            <v>132.72999999999999</v>
          </cell>
          <cell r="H2984">
            <v>0</v>
          </cell>
        </row>
        <row r="2985">
          <cell r="B2985" t="str">
            <v>MO-1001-14 [AyEM] Ayudante Estructuras Metálica</v>
          </cell>
          <cell r="C2985">
            <v>0</v>
          </cell>
          <cell r="D2985">
            <v>0</v>
          </cell>
          <cell r="E2985" t="str">
            <v>Día</v>
          </cell>
          <cell r="F2985">
            <v>866.50045248868685</v>
          </cell>
          <cell r="G2985">
            <v>155.97</v>
          </cell>
          <cell r="H2985">
            <v>0</v>
          </cell>
        </row>
        <row r="2986">
          <cell r="B2986" t="str">
            <v>Servicios, Herramientas y Equipos</v>
          </cell>
        </row>
        <row r="2987">
          <cell r="B2987" t="str">
            <v>Compresor p/ Pintura</v>
          </cell>
          <cell r="C2987">
            <v>0</v>
          </cell>
          <cell r="D2987">
            <v>0</v>
          </cell>
          <cell r="E2987" t="str">
            <v>Hr</v>
          </cell>
          <cell r="F2987">
            <v>63.56</v>
          </cell>
          <cell r="G2987">
            <v>11.44</v>
          </cell>
          <cell r="H2987">
            <v>0</v>
          </cell>
        </row>
        <row r="2988">
          <cell r="A2988">
            <v>174.25</v>
          </cell>
          <cell r="B2988" t="str">
            <v>Viga Principal W16X31 de 3.91 m + Conexión a Momento y Cortante Viga - Col [ W16 @ W12 ] - { Patin } + Conexión a Momento y Cortante Viga - Col [ W16 @ W12 ] - { Alma } ( incluye Frabricación &amp; Pintura de Taller)</v>
          </cell>
          <cell r="C2988">
            <v>0</v>
          </cell>
          <cell r="E2988" t="str">
            <v>Ud</v>
          </cell>
          <cell r="G2988" t="e">
            <v>#DIV/0!</v>
          </cell>
          <cell r="I2988" t="e">
            <v>#DIV/0!</v>
          </cell>
        </row>
        <row r="2990">
          <cell r="A2990">
            <v>175.25</v>
          </cell>
          <cell r="B2990" t="str">
            <v>Análisis de Precio Unitario de 0.00 Ud de Viga Principal W16X31 de 4.03 m + Conexión a Momento y Cortante Viga - Col [ W16 @ W12 ] - { Patin } + Conexión a Momento y Cortante Viga - Col [ W16 @ W12 ] - { Alma } ( incluye Frabricación &amp; Pintura de Taller):</v>
          </cell>
          <cell r="H2990" t="str">
            <v>Motorlobby</v>
          </cell>
        </row>
        <row r="2991">
          <cell r="B2991" t="str">
            <v>Materiales</v>
          </cell>
        </row>
        <row r="2992">
          <cell r="A2992" t="str">
            <v>lbm</v>
          </cell>
          <cell r="B2992" t="str">
            <v>Viga Principal</v>
          </cell>
          <cell r="C2992">
            <v>4.03</v>
          </cell>
          <cell r="D2992" t="str">
            <v>m</v>
          </cell>
          <cell r="I2992" t="str">
            <v>perimeter</v>
          </cell>
        </row>
        <row r="2993">
          <cell r="A2993">
            <v>31</v>
          </cell>
          <cell r="B2993" t="str">
            <v>W16X31</v>
          </cell>
          <cell r="C2993">
            <v>0</v>
          </cell>
          <cell r="D2993">
            <v>0</v>
          </cell>
          <cell r="E2993" t="str">
            <v>pl</v>
          </cell>
          <cell r="F2993">
            <v>656.89</v>
          </cell>
          <cell r="G2993">
            <v>118.24</v>
          </cell>
          <cell r="H2993">
            <v>0</v>
          </cell>
          <cell r="I2993">
            <v>4.4016666666666664</v>
          </cell>
        </row>
        <row r="2994">
          <cell r="B2994" t="str">
            <v>Conexión Moment Plate</v>
          </cell>
        </row>
        <row r="2995">
          <cell r="A2995">
            <v>0</v>
          </cell>
          <cell r="B2995" t="str">
            <v>Conexión a Momento y Cortante Viga - Col [ W16 @ W12 ] - { Patin }</v>
          </cell>
          <cell r="C2995">
            <v>0</v>
          </cell>
          <cell r="D2995">
            <v>0</v>
          </cell>
          <cell r="E2995" t="str">
            <v>Ud</v>
          </cell>
          <cell r="F2995">
            <v>13955.75</v>
          </cell>
          <cell r="G2995">
            <v>0</v>
          </cell>
          <cell r="H2995">
            <v>0</v>
          </cell>
          <cell r="I2995">
            <v>0</v>
          </cell>
        </row>
        <row r="2996">
          <cell r="A2996">
            <v>0</v>
          </cell>
          <cell r="B2996" t="str">
            <v>Conexión a Momento y Cortante Viga - Col [ W16 @ W12 ] - { Alma }</v>
          </cell>
          <cell r="C2996">
            <v>0</v>
          </cell>
          <cell r="D2996">
            <v>0</v>
          </cell>
          <cell r="E2996" t="str">
            <v>Ud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A2997">
            <v>0</v>
          </cell>
          <cell r="B2997" t="str">
            <v>Conexión a Momento y Cortante Viga - Viga [ W16 @ W16 ]</v>
          </cell>
          <cell r="C2997">
            <v>0</v>
          </cell>
          <cell r="D2997">
            <v>0</v>
          </cell>
          <cell r="E2997" t="str">
            <v>Ud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</row>
        <row r="2998">
          <cell r="B2998" t="str">
            <v>Mano de Obra</v>
          </cell>
        </row>
        <row r="2999">
          <cell r="B2999" t="str">
            <v>Frabricación</v>
          </cell>
        </row>
        <row r="3000">
          <cell r="B3000" t="str">
            <v>SandBlasting Superficie Metálicas</v>
          </cell>
          <cell r="C3000">
            <v>0</v>
          </cell>
          <cell r="D3000">
            <v>0</v>
          </cell>
          <cell r="E3000" t="str">
            <v>m2</v>
          </cell>
          <cell r="F3000">
            <v>169.5</v>
          </cell>
          <cell r="G3000">
            <v>30.51</v>
          </cell>
          <cell r="H3000">
            <v>0</v>
          </cell>
        </row>
        <row r="3001">
          <cell r="B3001" t="str">
            <v>Fabricación Estructura Metalica - Viga</v>
          </cell>
          <cell r="C3001">
            <v>0</v>
          </cell>
          <cell r="D3001">
            <v>0</v>
          </cell>
          <cell r="E3001" t="str">
            <v>ton</v>
          </cell>
          <cell r="F3001">
            <v>11999.999999999998</v>
          </cell>
          <cell r="G3001">
            <v>2160</v>
          </cell>
          <cell r="H3001">
            <v>0</v>
          </cell>
        </row>
        <row r="3002">
          <cell r="B3002" t="str">
            <v>Fabricación Estructura Metalica - Placa</v>
          </cell>
          <cell r="C3002">
            <v>0</v>
          </cell>
          <cell r="D3002">
            <v>0</v>
          </cell>
          <cell r="E3002" t="str">
            <v>ton</v>
          </cell>
          <cell r="F3002">
            <v>22000</v>
          </cell>
          <cell r="G3002">
            <v>3960</v>
          </cell>
          <cell r="H3002">
            <v>0</v>
          </cell>
        </row>
        <row r="3003">
          <cell r="B3003" t="str">
            <v>Pintura de Taller</v>
          </cell>
        </row>
        <row r="3004">
          <cell r="B3004" t="str">
            <v>MO-1001-12 [PEM] Pintor Estructura Metálica</v>
          </cell>
          <cell r="C3004">
            <v>0</v>
          </cell>
          <cell r="D3004">
            <v>0</v>
          </cell>
          <cell r="E3004" t="str">
            <v>Día</v>
          </cell>
          <cell r="F3004">
            <v>737.38099547511399</v>
          </cell>
          <cell r="G3004">
            <v>132.72999999999999</v>
          </cell>
          <cell r="H3004">
            <v>0</v>
          </cell>
        </row>
        <row r="3005">
          <cell r="B3005" t="str">
            <v>MO-1001-14 [AyEM] Ayudante Estructuras Metálica</v>
          </cell>
          <cell r="C3005">
            <v>0</v>
          </cell>
          <cell r="D3005">
            <v>0</v>
          </cell>
          <cell r="E3005" t="str">
            <v>Día</v>
          </cell>
          <cell r="F3005">
            <v>866.50045248868685</v>
          </cell>
          <cell r="G3005">
            <v>155.97</v>
          </cell>
          <cell r="H3005">
            <v>0</v>
          </cell>
        </row>
        <row r="3006">
          <cell r="B3006" t="str">
            <v>Servicios, Herramientas y Equipos</v>
          </cell>
        </row>
        <row r="3007">
          <cell r="B3007" t="str">
            <v>Compresor p/ Pintura</v>
          </cell>
          <cell r="C3007">
            <v>0</v>
          </cell>
          <cell r="D3007">
            <v>0</v>
          </cell>
          <cell r="E3007" t="str">
            <v>Hr</v>
          </cell>
          <cell r="F3007">
            <v>63.56</v>
          </cell>
          <cell r="G3007">
            <v>11.44</v>
          </cell>
          <cell r="H3007">
            <v>0</v>
          </cell>
        </row>
        <row r="3008">
          <cell r="A3008">
            <v>175.25</v>
          </cell>
          <cell r="B3008" t="str">
            <v>Viga Principal W16X31 de 4.03 m + Conexión a Momento y Cortante Viga - Col [ W16 @ W12 ] - { Patin } + Conexión a Momento y Cortante Viga - Col [ W16 @ W12 ] - { Alma } ( incluye Frabricación &amp; Pintura de Taller)</v>
          </cell>
          <cell r="C3008">
            <v>0</v>
          </cell>
          <cell r="E3008" t="str">
            <v>Ud</v>
          </cell>
          <cell r="G3008" t="e">
            <v>#DIV/0!</v>
          </cell>
          <cell r="I3008" t="e">
            <v>#DIV/0!</v>
          </cell>
        </row>
        <row r="3010">
          <cell r="A3010">
            <v>176.25</v>
          </cell>
          <cell r="B3010" t="str">
            <v>Análisis de Precio Unitario de 0.00 Ud de Viga Principal W16X31 de 4.10 m + Conexión a Momento y Cortante Viga - Col [ W16 @ W12 ] - { Patin } + Conexión a Momento y Cortante Viga - Col [ W16 @ W12 ] - { Alma } ( incluye Frabricación &amp; Pintura de Taller):</v>
          </cell>
          <cell r="H3010" t="str">
            <v>Motorlobby</v>
          </cell>
        </row>
        <row r="3011">
          <cell r="B3011" t="str">
            <v>Materiales</v>
          </cell>
        </row>
        <row r="3012">
          <cell r="A3012" t="str">
            <v>lbm</v>
          </cell>
          <cell r="B3012" t="str">
            <v>Viga Principal</v>
          </cell>
          <cell r="C3012">
            <v>4.0999999999999996</v>
          </cell>
          <cell r="D3012" t="str">
            <v>m</v>
          </cell>
          <cell r="I3012" t="str">
            <v>perimeter</v>
          </cell>
        </row>
        <row r="3013">
          <cell r="A3013">
            <v>31</v>
          </cell>
          <cell r="B3013" t="str">
            <v>W16X31</v>
          </cell>
          <cell r="C3013">
            <v>0</v>
          </cell>
          <cell r="D3013">
            <v>0</v>
          </cell>
          <cell r="E3013" t="str">
            <v>pl</v>
          </cell>
          <cell r="F3013">
            <v>656.89</v>
          </cell>
          <cell r="G3013">
            <v>118.24</v>
          </cell>
          <cell r="H3013">
            <v>0</v>
          </cell>
          <cell r="I3013">
            <v>4.4016666666666664</v>
          </cell>
        </row>
        <row r="3014">
          <cell r="B3014" t="str">
            <v>Conexión Moment Plate</v>
          </cell>
        </row>
        <row r="3015">
          <cell r="A3015">
            <v>0</v>
          </cell>
          <cell r="B3015" t="str">
            <v>Conexión a Momento y Cortante Viga - Col [ W16 @ W12 ] - { Patin }</v>
          </cell>
          <cell r="C3015">
            <v>0</v>
          </cell>
          <cell r="D3015">
            <v>0</v>
          </cell>
          <cell r="E3015" t="str">
            <v>Ud</v>
          </cell>
          <cell r="F3015">
            <v>13955.75</v>
          </cell>
          <cell r="G3015">
            <v>0</v>
          </cell>
          <cell r="H3015">
            <v>0</v>
          </cell>
          <cell r="I3015">
            <v>0</v>
          </cell>
        </row>
        <row r="3016">
          <cell r="A3016">
            <v>0</v>
          </cell>
          <cell r="B3016" t="str">
            <v>Conexión a Momento y Cortante Viga - Col [ W16 @ W12 ] - { Alma }</v>
          </cell>
          <cell r="C3016">
            <v>0</v>
          </cell>
          <cell r="D3016">
            <v>0</v>
          </cell>
          <cell r="E3016" t="str">
            <v>Ud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A3017">
            <v>0</v>
          </cell>
          <cell r="B3017" t="str">
            <v>Conexión a Momento y Cortante Viga - Viga [ W16 @ W16 ]</v>
          </cell>
          <cell r="C3017">
            <v>0</v>
          </cell>
          <cell r="D3017">
            <v>0</v>
          </cell>
          <cell r="E3017" t="str">
            <v>Ud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</row>
        <row r="3018">
          <cell r="B3018" t="str">
            <v>Mano de Obra</v>
          </cell>
        </row>
        <row r="3019">
          <cell r="B3019" t="str">
            <v>Frabricación</v>
          </cell>
        </row>
        <row r="3020">
          <cell r="B3020" t="str">
            <v>SandBlasting Superficie Metálicas</v>
          </cell>
          <cell r="C3020">
            <v>0</v>
          </cell>
          <cell r="D3020">
            <v>0</v>
          </cell>
          <cell r="E3020" t="str">
            <v>m2</v>
          </cell>
          <cell r="F3020">
            <v>169.5</v>
          </cell>
          <cell r="G3020">
            <v>30.51</v>
          </cell>
          <cell r="H3020">
            <v>0</v>
          </cell>
        </row>
        <row r="3021">
          <cell r="B3021" t="str">
            <v>Fabricación Estructura Metalica - Viga</v>
          </cell>
          <cell r="C3021">
            <v>0</v>
          </cell>
          <cell r="D3021">
            <v>0</v>
          </cell>
          <cell r="E3021" t="str">
            <v>ton</v>
          </cell>
          <cell r="F3021">
            <v>11999.999999999998</v>
          </cell>
          <cell r="G3021">
            <v>2160</v>
          </cell>
          <cell r="H3021">
            <v>0</v>
          </cell>
        </row>
        <row r="3022">
          <cell r="B3022" t="str">
            <v>Fabricación Estructura Metalica - Placa</v>
          </cell>
          <cell r="C3022">
            <v>0</v>
          </cell>
          <cell r="D3022">
            <v>0</v>
          </cell>
          <cell r="E3022" t="str">
            <v>ton</v>
          </cell>
          <cell r="F3022">
            <v>22000</v>
          </cell>
          <cell r="G3022">
            <v>3960</v>
          </cell>
          <cell r="H3022">
            <v>0</v>
          </cell>
        </row>
        <row r="3023">
          <cell r="B3023" t="str">
            <v>Pintura de Taller</v>
          </cell>
        </row>
        <row r="3024">
          <cell r="B3024" t="str">
            <v>MO-1001-12 [PEM] Pintor Estructura Metálica</v>
          </cell>
          <cell r="C3024">
            <v>0</v>
          </cell>
          <cell r="D3024">
            <v>0</v>
          </cell>
          <cell r="E3024" t="str">
            <v>Día</v>
          </cell>
          <cell r="F3024">
            <v>737.38099547511399</v>
          </cell>
          <cell r="G3024">
            <v>132.72999999999999</v>
          </cell>
          <cell r="H3024">
            <v>0</v>
          </cell>
        </row>
        <row r="3025">
          <cell r="B3025" t="str">
            <v>MO-1001-14 [AyEM] Ayudante Estructuras Metálica</v>
          </cell>
          <cell r="C3025">
            <v>0</v>
          </cell>
          <cell r="D3025">
            <v>0</v>
          </cell>
          <cell r="E3025" t="str">
            <v>Día</v>
          </cell>
          <cell r="F3025">
            <v>866.50045248868685</v>
          </cell>
          <cell r="G3025">
            <v>155.97</v>
          </cell>
          <cell r="H3025">
            <v>0</v>
          </cell>
        </row>
        <row r="3026">
          <cell r="B3026" t="str">
            <v>Servicios, Herramientas y Equipos</v>
          </cell>
        </row>
        <row r="3027">
          <cell r="B3027" t="str">
            <v>Compresor p/ Pintura</v>
          </cell>
          <cell r="C3027">
            <v>0</v>
          </cell>
          <cell r="D3027">
            <v>0</v>
          </cell>
          <cell r="E3027" t="str">
            <v>Hr</v>
          </cell>
          <cell r="F3027">
            <v>63.56</v>
          </cell>
          <cell r="G3027">
            <v>11.44</v>
          </cell>
          <cell r="H3027">
            <v>0</v>
          </cell>
        </row>
        <row r="3028">
          <cell r="A3028">
            <v>176.25</v>
          </cell>
          <cell r="B3028" t="str">
            <v>Viga Principal W16X31 de 4.10 m + Conexión a Momento y Cortante Viga - Col [ W16 @ W12 ] - { Patin } + Conexión a Momento y Cortante Viga - Col [ W16 @ W12 ] - { Alma } ( incluye Frabricación &amp; Pintura de Taller)</v>
          </cell>
          <cell r="C3028">
            <v>0</v>
          </cell>
          <cell r="E3028" t="str">
            <v>Ud</v>
          </cell>
          <cell r="G3028" t="e">
            <v>#DIV/0!</v>
          </cell>
          <cell r="I3028" t="e">
            <v>#DIV/0!</v>
          </cell>
        </row>
        <row r="3030">
          <cell r="A3030">
            <v>177.25</v>
          </cell>
          <cell r="B3030" t="str">
            <v>Análisis de Precio Unitario de 0.00 Ud de Viga Principal W16X31 de 4.12 m + Conexión a Momento y Cortante Viga - Col [ W16 @ W12 ] - { Patin } + Conexión a Momento y Cortante Viga - Col [ W16 @ W12 ] - { Alma } ( incluye Frabricación &amp; Pintura de Taller):</v>
          </cell>
          <cell r="H3030" t="str">
            <v>Motorlobby</v>
          </cell>
        </row>
        <row r="3031">
          <cell r="B3031" t="str">
            <v>Materiales</v>
          </cell>
        </row>
        <row r="3032">
          <cell r="A3032" t="str">
            <v>lbm</v>
          </cell>
          <cell r="B3032" t="str">
            <v>Viga Principal</v>
          </cell>
          <cell r="C3032">
            <v>4.12</v>
          </cell>
          <cell r="D3032" t="str">
            <v>m</v>
          </cell>
          <cell r="I3032" t="str">
            <v>perimeter</v>
          </cell>
        </row>
        <row r="3033">
          <cell r="A3033">
            <v>31</v>
          </cell>
          <cell r="B3033" t="str">
            <v>W16X31</v>
          </cell>
          <cell r="C3033">
            <v>0</v>
          </cell>
          <cell r="D3033">
            <v>0</v>
          </cell>
          <cell r="E3033" t="str">
            <v>pl</v>
          </cell>
          <cell r="F3033">
            <v>656.89</v>
          </cell>
          <cell r="G3033">
            <v>118.24</v>
          </cell>
          <cell r="H3033">
            <v>0</v>
          </cell>
          <cell r="I3033">
            <v>4.4016666666666664</v>
          </cell>
        </row>
        <row r="3034">
          <cell r="B3034" t="str">
            <v>Conexión Moment Plate</v>
          </cell>
        </row>
        <row r="3035">
          <cell r="A3035">
            <v>0</v>
          </cell>
          <cell r="B3035" t="str">
            <v>Conexión a Momento y Cortante Viga - Col [ W16 @ W12 ] - { Patin }</v>
          </cell>
          <cell r="C3035">
            <v>0</v>
          </cell>
          <cell r="D3035">
            <v>0</v>
          </cell>
          <cell r="E3035" t="str">
            <v>Ud</v>
          </cell>
          <cell r="F3035">
            <v>13955.75</v>
          </cell>
          <cell r="G3035">
            <v>0</v>
          </cell>
          <cell r="H3035">
            <v>0</v>
          </cell>
          <cell r="I3035">
            <v>0</v>
          </cell>
        </row>
        <row r="3036">
          <cell r="A3036">
            <v>0</v>
          </cell>
          <cell r="B3036" t="str">
            <v>Conexión a Momento y Cortante Viga - Col [ W16 @ W12 ] - { Alma }</v>
          </cell>
          <cell r="C3036">
            <v>0</v>
          </cell>
          <cell r="D3036">
            <v>0</v>
          </cell>
          <cell r="E3036" t="str">
            <v>Ud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A3037">
            <v>0</v>
          </cell>
          <cell r="B3037" t="str">
            <v>Conexión a Momento y Cortante Viga - Viga [ W16 @ W16 ]</v>
          </cell>
          <cell r="C3037">
            <v>0</v>
          </cell>
          <cell r="D3037">
            <v>0</v>
          </cell>
          <cell r="E3037" t="str">
            <v>Ud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B3038" t="str">
            <v>Mano de Obra</v>
          </cell>
        </row>
        <row r="3039">
          <cell r="B3039" t="str">
            <v>Frabricación</v>
          </cell>
        </row>
        <row r="3040">
          <cell r="B3040" t="str">
            <v>SandBlasting Superficie Metálicas</v>
          </cell>
          <cell r="C3040">
            <v>0</v>
          </cell>
          <cell r="D3040">
            <v>0</v>
          </cell>
          <cell r="E3040" t="str">
            <v>m2</v>
          </cell>
          <cell r="F3040">
            <v>169.5</v>
          </cell>
          <cell r="G3040">
            <v>30.51</v>
          </cell>
          <cell r="H3040">
            <v>0</v>
          </cell>
        </row>
        <row r="3041">
          <cell r="B3041" t="str">
            <v>Fabricación Estructura Metalica - Viga</v>
          </cell>
          <cell r="C3041">
            <v>0</v>
          </cell>
          <cell r="D3041">
            <v>0</v>
          </cell>
          <cell r="E3041" t="str">
            <v>ton</v>
          </cell>
          <cell r="F3041">
            <v>11999.999999999998</v>
          </cell>
          <cell r="G3041">
            <v>2160</v>
          </cell>
          <cell r="H3041">
            <v>0</v>
          </cell>
        </row>
        <row r="3042">
          <cell r="B3042" t="str">
            <v>Fabricación Estructura Metalica - Placa</v>
          </cell>
          <cell r="C3042">
            <v>0</v>
          </cell>
          <cell r="D3042">
            <v>0</v>
          </cell>
          <cell r="E3042" t="str">
            <v>ton</v>
          </cell>
          <cell r="F3042">
            <v>22000</v>
          </cell>
          <cell r="G3042">
            <v>3960</v>
          </cell>
          <cell r="H3042">
            <v>0</v>
          </cell>
        </row>
        <row r="3043">
          <cell r="B3043" t="str">
            <v>Pintura de Taller</v>
          </cell>
        </row>
        <row r="3044">
          <cell r="B3044" t="str">
            <v>MO-1001-12 [PEM] Pintor Estructura Metálica</v>
          </cell>
          <cell r="C3044">
            <v>0</v>
          </cell>
          <cell r="D3044">
            <v>0</v>
          </cell>
          <cell r="E3044" t="str">
            <v>Día</v>
          </cell>
          <cell r="F3044">
            <v>737.38099547511399</v>
          </cell>
          <cell r="G3044">
            <v>132.72999999999999</v>
          </cell>
          <cell r="H3044">
            <v>0</v>
          </cell>
        </row>
        <row r="3045">
          <cell r="B3045" t="str">
            <v>MO-1001-14 [AyEM] Ayudante Estructuras Metálica</v>
          </cell>
          <cell r="C3045">
            <v>0</v>
          </cell>
          <cell r="D3045">
            <v>0</v>
          </cell>
          <cell r="E3045" t="str">
            <v>Día</v>
          </cell>
          <cell r="F3045">
            <v>866.50045248868685</v>
          </cell>
          <cell r="G3045">
            <v>155.97</v>
          </cell>
          <cell r="H3045">
            <v>0</v>
          </cell>
        </row>
        <row r="3046">
          <cell r="B3046" t="str">
            <v>Servicios, Herramientas y Equipos</v>
          </cell>
        </row>
        <row r="3047">
          <cell r="B3047" t="str">
            <v>Compresor p/ Pintura</v>
          </cell>
          <cell r="C3047">
            <v>0</v>
          </cell>
          <cell r="D3047">
            <v>0</v>
          </cell>
          <cell r="E3047" t="str">
            <v>Hr</v>
          </cell>
          <cell r="F3047">
            <v>63.56</v>
          </cell>
          <cell r="G3047">
            <v>11.44</v>
          </cell>
          <cell r="H3047">
            <v>0</v>
          </cell>
        </row>
        <row r="3048">
          <cell r="A3048">
            <v>177.25</v>
          </cell>
          <cell r="B3048" t="str">
            <v>Viga Principal W16X31 de 4.12 m + Conexión a Momento y Cortante Viga - Col [ W16 @ W12 ] - { Patin } + Conexión a Momento y Cortante Viga - Col [ W16 @ W12 ] - { Alma } ( incluye Frabricación &amp; Pintura de Taller)</v>
          </cell>
          <cell r="C3048">
            <v>0</v>
          </cell>
          <cell r="E3048" t="str">
            <v>Ud</v>
          </cell>
          <cell r="G3048" t="e">
            <v>#DIV/0!</v>
          </cell>
          <cell r="I3048" t="e">
            <v>#DIV/0!</v>
          </cell>
        </row>
        <row r="3050">
          <cell r="A3050">
            <v>178.25</v>
          </cell>
          <cell r="B3050" t="str">
            <v>Análisis de Precio Unitario de 0.00 Ud de Viga Principal W16X31 de 4.19 m + Conexión a Momento y Cortante Viga - Col [ W16 @ W12 ] - { Patin } + Conexión a Momento y Cortante Viga - Col [ W16 @ W12 ] - { Alma } ( incluye Frabricación &amp; Pintura de Taller):</v>
          </cell>
          <cell r="H3050" t="str">
            <v>Motorlobby</v>
          </cell>
        </row>
        <row r="3051">
          <cell r="B3051" t="str">
            <v>Materiales</v>
          </cell>
        </row>
        <row r="3052">
          <cell r="A3052" t="str">
            <v>lbm</v>
          </cell>
          <cell r="B3052" t="str">
            <v>Viga Principal</v>
          </cell>
          <cell r="C3052">
            <v>4.1900000000000004</v>
          </cell>
          <cell r="D3052" t="str">
            <v>m</v>
          </cell>
          <cell r="I3052" t="str">
            <v>perimeter</v>
          </cell>
        </row>
        <row r="3053">
          <cell r="A3053">
            <v>31</v>
          </cell>
          <cell r="B3053" t="str">
            <v>W16X31</v>
          </cell>
          <cell r="C3053">
            <v>0</v>
          </cell>
          <cell r="D3053">
            <v>0</v>
          </cell>
          <cell r="E3053" t="str">
            <v>pl</v>
          </cell>
          <cell r="F3053">
            <v>656.89</v>
          </cell>
          <cell r="G3053">
            <v>118.24</v>
          </cell>
          <cell r="H3053">
            <v>0</v>
          </cell>
          <cell r="I3053">
            <v>4.4016666666666664</v>
          </cell>
        </row>
        <row r="3054">
          <cell r="B3054" t="str">
            <v>Conexión Moment Plate</v>
          </cell>
        </row>
        <row r="3055">
          <cell r="A3055">
            <v>0</v>
          </cell>
          <cell r="B3055" t="str">
            <v>Conexión a Momento y Cortante Viga - Col [ W16 @ W12 ] - { Patin }</v>
          </cell>
          <cell r="C3055">
            <v>0</v>
          </cell>
          <cell r="D3055">
            <v>0</v>
          </cell>
          <cell r="E3055" t="str">
            <v>Ud</v>
          </cell>
          <cell r="F3055">
            <v>13955.75</v>
          </cell>
          <cell r="G3055">
            <v>0</v>
          </cell>
          <cell r="H3055">
            <v>0</v>
          </cell>
          <cell r="I3055">
            <v>0</v>
          </cell>
        </row>
        <row r="3056">
          <cell r="A3056">
            <v>0</v>
          </cell>
          <cell r="B3056" t="str">
            <v>Conexión a Momento y Cortante Viga - Col [ W16 @ W12 ] - { Alma }</v>
          </cell>
          <cell r="C3056">
            <v>0</v>
          </cell>
          <cell r="D3056">
            <v>0</v>
          </cell>
          <cell r="E3056" t="str">
            <v>Ud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A3057">
            <v>0</v>
          </cell>
          <cell r="B3057" t="str">
            <v>Conexión a Momento y Cortante Viga - Viga [ W16 @ W16 ]</v>
          </cell>
          <cell r="C3057">
            <v>0</v>
          </cell>
          <cell r="D3057">
            <v>0</v>
          </cell>
          <cell r="E3057" t="str">
            <v>Ud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B3058" t="str">
            <v>Mano de Obra</v>
          </cell>
        </row>
        <row r="3059">
          <cell r="B3059" t="str">
            <v>Frabricación</v>
          </cell>
        </row>
        <row r="3060">
          <cell r="B3060" t="str">
            <v>SandBlasting Superficie Metálicas</v>
          </cell>
          <cell r="C3060">
            <v>0</v>
          </cell>
          <cell r="D3060">
            <v>0</v>
          </cell>
          <cell r="E3060" t="str">
            <v>m2</v>
          </cell>
          <cell r="F3060">
            <v>169.5</v>
          </cell>
          <cell r="G3060">
            <v>30.51</v>
          </cell>
          <cell r="H3060">
            <v>0</v>
          </cell>
        </row>
        <row r="3061">
          <cell r="B3061" t="str">
            <v>Fabricación Estructura Metalica - Viga</v>
          </cell>
          <cell r="C3061">
            <v>0</v>
          </cell>
          <cell r="D3061">
            <v>0</v>
          </cell>
          <cell r="E3061" t="str">
            <v>ton</v>
          </cell>
          <cell r="F3061">
            <v>11999.999999999998</v>
          </cell>
          <cell r="G3061">
            <v>2160</v>
          </cell>
          <cell r="H3061">
            <v>0</v>
          </cell>
        </row>
        <row r="3062">
          <cell r="B3062" t="str">
            <v>Fabricación Estructura Metalica - Placa</v>
          </cell>
          <cell r="C3062">
            <v>0</v>
          </cell>
          <cell r="D3062">
            <v>0</v>
          </cell>
          <cell r="E3062" t="str">
            <v>ton</v>
          </cell>
          <cell r="F3062">
            <v>22000</v>
          </cell>
          <cell r="G3062">
            <v>3960</v>
          </cell>
          <cell r="H3062">
            <v>0</v>
          </cell>
        </row>
        <row r="3063">
          <cell r="B3063" t="str">
            <v>Pintura de Taller</v>
          </cell>
        </row>
        <row r="3064">
          <cell r="B3064" t="str">
            <v>MO-1001-12 [PEM] Pintor Estructura Metálica</v>
          </cell>
          <cell r="C3064">
            <v>0</v>
          </cell>
          <cell r="D3064">
            <v>0</v>
          </cell>
          <cell r="E3064" t="str">
            <v>Día</v>
          </cell>
          <cell r="F3064">
            <v>737.38099547511399</v>
          </cell>
          <cell r="G3064">
            <v>132.72999999999999</v>
          </cell>
          <cell r="H3064">
            <v>0</v>
          </cell>
        </row>
        <row r="3065">
          <cell r="B3065" t="str">
            <v>MO-1001-14 [AyEM] Ayudante Estructuras Metálica</v>
          </cell>
          <cell r="C3065">
            <v>0</v>
          </cell>
          <cell r="D3065">
            <v>0</v>
          </cell>
          <cell r="E3065" t="str">
            <v>Día</v>
          </cell>
          <cell r="F3065">
            <v>866.50045248868685</v>
          </cell>
          <cell r="G3065">
            <v>155.97</v>
          </cell>
          <cell r="H3065">
            <v>0</v>
          </cell>
        </row>
        <row r="3066">
          <cell r="B3066" t="str">
            <v>Servicios, Herramientas y Equipos</v>
          </cell>
        </row>
        <row r="3067">
          <cell r="B3067" t="str">
            <v>Compresor p/ Pintura</v>
          </cell>
          <cell r="C3067">
            <v>0</v>
          </cell>
          <cell r="D3067">
            <v>0</v>
          </cell>
          <cell r="E3067" t="str">
            <v>Hr</v>
          </cell>
          <cell r="F3067">
            <v>63.56</v>
          </cell>
          <cell r="G3067">
            <v>11.44</v>
          </cell>
          <cell r="H3067">
            <v>0</v>
          </cell>
        </row>
        <row r="3068">
          <cell r="A3068">
            <v>178.25</v>
          </cell>
          <cell r="B3068" t="str">
            <v>Viga Principal W16X31 de 4.19 m + Conexión a Momento y Cortante Viga - Col [ W16 @ W12 ] - { Patin } + Conexión a Momento y Cortante Viga - Col [ W16 @ W12 ] - { Alma } ( incluye Frabricación &amp; Pintura de Taller)</v>
          </cell>
          <cell r="C3068">
            <v>0</v>
          </cell>
          <cell r="E3068" t="str">
            <v>Ud</v>
          </cell>
          <cell r="G3068" t="e">
            <v>#DIV/0!</v>
          </cell>
          <cell r="I3068" t="e">
            <v>#DIV/0!</v>
          </cell>
        </row>
        <row r="3070">
          <cell r="A3070">
            <v>179.25</v>
          </cell>
          <cell r="B3070" t="str">
            <v>Análisis de Precio Unitario de 0.00 Ud de Viga Principal W16X31 de 4.33 m + Conexión a Momento y Cortante Viga - Col [ W16 @ W12 ] - { Patin } + Conexión a Momento y Cortante Viga - Col [ W16 @ W12 ] - { Alma } ( incluye Frabricación &amp; Pintura de Taller):</v>
          </cell>
          <cell r="H3070" t="str">
            <v>Motorlobby</v>
          </cell>
        </row>
        <row r="3071">
          <cell r="B3071" t="str">
            <v>Materiales</v>
          </cell>
        </row>
        <row r="3072">
          <cell r="A3072" t="str">
            <v>lbm</v>
          </cell>
          <cell r="B3072" t="str">
            <v>Viga Principal</v>
          </cell>
          <cell r="C3072">
            <v>4.33</v>
          </cell>
          <cell r="D3072" t="str">
            <v>m</v>
          </cell>
          <cell r="I3072" t="str">
            <v>perimeter</v>
          </cell>
        </row>
        <row r="3073">
          <cell r="A3073">
            <v>31</v>
          </cell>
          <cell r="B3073" t="str">
            <v>W16X31</v>
          </cell>
          <cell r="C3073">
            <v>0</v>
          </cell>
          <cell r="D3073">
            <v>0</v>
          </cell>
          <cell r="E3073" t="str">
            <v>pl</v>
          </cell>
          <cell r="F3073">
            <v>656.89</v>
          </cell>
          <cell r="G3073">
            <v>118.24</v>
          </cell>
          <cell r="H3073">
            <v>0</v>
          </cell>
          <cell r="I3073">
            <v>4.4016666666666664</v>
          </cell>
        </row>
        <row r="3074">
          <cell r="B3074" t="str">
            <v>Conexión Moment Plate</v>
          </cell>
        </row>
        <row r="3075">
          <cell r="A3075">
            <v>0</v>
          </cell>
          <cell r="B3075" t="str">
            <v>Conexión a Momento y Cortante Viga - Col [ W16 @ W12 ] - { Patin }</v>
          </cell>
          <cell r="C3075">
            <v>0</v>
          </cell>
          <cell r="D3075">
            <v>0</v>
          </cell>
          <cell r="E3075" t="str">
            <v>Ud</v>
          </cell>
          <cell r="F3075">
            <v>13955.75</v>
          </cell>
          <cell r="G3075">
            <v>0</v>
          </cell>
          <cell r="H3075">
            <v>0</v>
          </cell>
          <cell r="I3075">
            <v>0</v>
          </cell>
        </row>
        <row r="3076">
          <cell r="A3076">
            <v>0</v>
          </cell>
          <cell r="B3076" t="str">
            <v>Conexión a Momento y Cortante Viga - Col [ W16 @ W12 ] - { Alma }</v>
          </cell>
          <cell r="C3076">
            <v>0</v>
          </cell>
          <cell r="D3076">
            <v>0</v>
          </cell>
          <cell r="E3076" t="str">
            <v>Ud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A3077">
            <v>0</v>
          </cell>
          <cell r="B3077" t="str">
            <v>Conexión a Momento y Cortante Viga - Viga [ W16 @ W16 ]</v>
          </cell>
          <cell r="C3077">
            <v>0</v>
          </cell>
          <cell r="D3077">
            <v>0</v>
          </cell>
          <cell r="E3077" t="str">
            <v>Ud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B3078" t="str">
            <v>Mano de Obra</v>
          </cell>
        </row>
        <row r="3079">
          <cell r="B3079" t="str">
            <v>Frabricación</v>
          </cell>
        </row>
        <row r="3080">
          <cell r="B3080" t="str">
            <v>SandBlasting Superficie Metálicas</v>
          </cell>
          <cell r="C3080">
            <v>0</v>
          </cell>
          <cell r="D3080">
            <v>0</v>
          </cell>
          <cell r="E3080" t="str">
            <v>m2</v>
          </cell>
          <cell r="F3080">
            <v>169.5</v>
          </cell>
          <cell r="G3080">
            <v>30.51</v>
          </cell>
          <cell r="H3080">
            <v>0</v>
          </cell>
        </row>
        <row r="3081">
          <cell r="B3081" t="str">
            <v>Fabricación Estructura Metalica - Viga</v>
          </cell>
          <cell r="C3081">
            <v>0</v>
          </cell>
          <cell r="D3081">
            <v>0</v>
          </cell>
          <cell r="E3081" t="str">
            <v>ton</v>
          </cell>
          <cell r="F3081">
            <v>11999.999999999998</v>
          </cell>
          <cell r="G3081">
            <v>2160</v>
          </cell>
          <cell r="H3081">
            <v>0</v>
          </cell>
        </row>
        <row r="3082">
          <cell r="B3082" t="str">
            <v>Fabricación Estructura Metalica - Placa</v>
          </cell>
          <cell r="C3082">
            <v>0</v>
          </cell>
          <cell r="D3082">
            <v>0</v>
          </cell>
          <cell r="E3082" t="str">
            <v>ton</v>
          </cell>
          <cell r="F3082">
            <v>22000</v>
          </cell>
          <cell r="G3082">
            <v>3960</v>
          </cell>
          <cell r="H3082">
            <v>0</v>
          </cell>
        </row>
        <row r="3083">
          <cell r="B3083" t="str">
            <v>Pintura de Taller</v>
          </cell>
        </row>
        <row r="3084">
          <cell r="B3084" t="str">
            <v>MO-1001-12 [PEM] Pintor Estructura Metálica</v>
          </cell>
          <cell r="C3084">
            <v>0</v>
          </cell>
          <cell r="D3084">
            <v>0</v>
          </cell>
          <cell r="E3084" t="str">
            <v>Día</v>
          </cell>
          <cell r="F3084">
            <v>737.38099547511399</v>
          </cell>
          <cell r="G3084">
            <v>132.72999999999999</v>
          </cell>
          <cell r="H3084">
            <v>0</v>
          </cell>
        </row>
        <row r="3085">
          <cell r="B3085" t="str">
            <v>MO-1001-14 [AyEM] Ayudante Estructuras Metálica</v>
          </cell>
          <cell r="C3085">
            <v>0</v>
          </cell>
          <cell r="D3085">
            <v>0</v>
          </cell>
          <cell r="E3085" t="str">
            <v>Día</v>
          </cell>
          <cell r="F3085">
            <v>866.50045248868685</v>
          </cell>
          <cell r="G3085">
            <v>155.97</v>
          </cell>
          <cell r="H3085">
            <v>0</v>
          </cell>
        </row>
        <row r="3086">
          <cell r="B3086" t="str">
            <v>Servicios, Herramientas y Equipos</v>
          </cell>
        </row>
        <row r="3087">
          <cell r="B3087" t="str">
            <v>Compresor p/ Pintura</v>
          </cell>
          <cell r="C3087">
            <v>0</v>
          </cell>
          <cell r="D3087">
            <v>0</v>
          </cell>
          <cell r="E3087" t="str">
            <v>Hr</v>
          </cell>
          <cell r="F3087">
            <v>63.56</v>
          </cell>
          <cell r="G3087">
            <v>11.44</v>
          </cell>
          <cell r="H3087">
            <v>0</v>
          </cell>
        </row>
        <row r="3088">
          <cell r="A3088">
            <v>179.25</v>
          </cell>
          <cell r="B3088" t="str">
            <v>Viga Principal W16X31 de 4.33 m + Conexión a Momento y Cortante Viga - Col [ W16 @ W12 ] - { Patin } + Conexión a Momento y Cortante Viga - Col [ W16 @ W12 ] - { Alma } ( incluye Frabricación &amp; Pintura de Taller)</v>
          </cell>
          <cell r="C3088">
            <v>0</v>
          </cell>
          <cell r="E3088" t="str">
            <v>Ud</v>
          </cell>
          <cell r="G3088" t="e">
            <v>#DIV/0!</v>
          </cell>
          <cell r="I3088" t="e">
            <v>#DIV/0!</v>
          </cell>
        </row>
        <row r="3090">
          <cell r="A3090">
            <v>180.25</v>
          </cell>
          <cell r="B3090" t="str">
            <v>Análisis de Precio Unitario de 0.00 Ud de Viga Principal W16X31 de 4.39 m + Conexión a Momento y Cortante Viga - Col [ W16 @ W12 ] - { Patin } + Conexión a Momento y Cortante Viga - Col [ W16 @ W12 ] - { Alma } ( incluye Frabricación &amp; Pintura de Taller):</v>
          </cell>
          <cell r="H3090" t="str">
            <v>Motorlobby</v>
          </cell>
        </row>
        <row r="3091">
          <cell r="B3091" t="str">
            <v>Materiales</v>
          </cell>
        </row>
        <row r="3092">
          <cell r="A3092" t="str">
            <v>lbm</v>
          </cell>
          <cell r="B3092" t="str">
            <v>Viga Principal</v>
          </cell>
          <cell r="C3092">
            <v>4.3899999999999997</v>
          </cell>
          <cell r="D3092" t="str">
            <v>m</v>
          </cell>
          <cell r="I3092" t="str">
            <v>perimeter</v>
          </cell>
        </row>
        <row r="3093">
          <cell r="A3093">
            <v>31</v>
          </cell>
          <cell r="B3093" t="str">
            <v>W16X31</v>
          </cell>
          <cell r="C3093">
            <v>0</v>
          </cell>
          <cell r="D3093">
            <v>0</v>
          </cell>
          <cell r="E3093" t="str">
            <v>pl</v>
          </cell>
          <cell r="F3093">
            <v>656.89</v>
          </cell>
          <cell r="G3093">
            <v>118.24</v>
          </cell>
          <cell r="H3093">
            <v>0</v>
          </cell>
          <cell r="I3093">
            <v>4.4016666666666664</v>
          </cell>
        </row>
        <row r="3094">
          <cell r="B3094" t="str">
            <v>Conexión Moment Plate</v>
          </cell>
        </row>
        <row r="3095">
          <cell r="A3095">
            <v>0</v>
          </cell>
          <cell r="B3095" t="str">
            <v>Conexión a Momento y Cortante Viga - Col [ W16 @ W12 ] - { Patin }</v>
          </cell>
          <cell r="C3095">
            <v>0</v>
          </cell>
          <cell r="D3095">
            <v>0</v>
          </cell>
          <cell r="E3095" t="str">
            <v>Ud</v>
          </cell>
          <cell r="F3095">
            <v>13955.75</v>
          </cell>
          <cell r="G3095">
            <v>0</v>
          </cell>
          <cell r="H3095">
            <v>0</v>
          </cell>
          <cell r="I3095">
            <v>0</v>
          </cell>
        </row>
        <row r="3096">
          <cell r="A3096">
            <v>0</v>
          </cell>
          <cell r="B3096" t="str">
            <v>Conexión a Momento y Cortante Viga - Col [ W16 @ W12 ] - { Alma }</v>
          </cell>
          <cell r="C3096">
            <v>0</v>
          </cell>
          <cell r="D3096">
            <v>0</v>
          </cell>
          <cell r="E3096" t="str">
            <v>Ud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A3097">
            <v>0</v>
          </cell>
          <cell r="B3097" t="str">
            <v>Conexión a Momento y Cortante Viga - Viga [ W16 @ W16 ]</v>
          </cell>
          <cell r="C3097">
            <v>0</v>
          </cell>
          <cell r="D3097">
            <v>0</v>
          </cell>
          <cell r="E3097" t="str">
            <v>Ud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B3098" t="str">
            <v>Mano de Obra</v>
          </cell>
        </row>
        <row r="3099">
          <cell r="B3099" t="str">
            <v>Frabricación</v>
          </cell>
        </row>
        <row r="3100">
          <cell r="B3100" t="str">
            <v>SandBlasting Superficie Metálicas</v>
          </cell>
          <cell r="C3100">
            <v>0</v>
          </cell>
          <cell r="D3100">
            <v>0</v>
          </cell>
          <cell r="E3100" t="str">
            <v>m2</v>
          </cell>
          <cell r="F3100">
            <v>169.5</v>
          </cell>
          <cell r="G3100">
            <v>30.51</v>
          </cell>
          <cell r="H3100">
            <v>0</v>
          </cell>
        </row>
        <row r="3101">
          <cell r="B3101" t="str">
            <v>Fabricación Estructura Metalica - Viga</v>
          </cell>
          <cell r="C3101">
            <v>0</v>
          </cell>
          <cell r="D3101">
            <v>0</v>
          </cell>
          <cell r="E3101" t="str">
            <v>ton</v>
          </cell>
          <cell r="F3101">
            <v>11999.999999999998</v>
          </cell>
          <cell r="G3101">
            <v>2160</v>
          </cell>
          <cell r="H3101">
            <v>0</v>
          </cell>
        </row>
        <row r="3102">
          <cell r="B3102" t="str">
            <v>Fabricación Estructura Metalica - Placa</v>
          </cell>
          <cell r="C3102">
            <v>0</v>
          </cell>
          <cell r="D3102">
            <v>0</v>
          </cell>
          <cell r="E3102" t="str">
            <v>ton</v>
          </cell>
          <cell r="F3102">
            <v>22000</v>
          </cell>
          <cell r="G3102">
            <v>3960</v>
          </cell>
          <cell r="H3102">
            <v>0</v>
          </cell>
        </row>
        <row r="3103">
          <cell r="B3103" t="str">
            <v>Pintura de Taller</v>
          </cell>
        </row>
        <row r="3104">
          <cell r="B3104" t="str">
            <v>MO-1001-12 [PEM] Pintor Estructura Metálica</v>
          </cell>
          <cell r="C3104">
            <v>0</v>
          </cell>
          <cell r="D3104">
            <v>0</v>
          </cell>
          <cell r="E3104" t="str">
            <v>Día</v>
          </cell>
          <cell r="F3104">
            <v>737.38099547511399</v>
          </cell>
          <cell r="G3104">
            <v>132.72999999999999</v>
          </cell>
          <cell r="H3104">
            <v>0</v>
          </cell>
        </row>
        <row r="3105">
          <cell r="B3105" t="str">
            <v>MO-1001-14 [AyEM] Ayudante Estructuras Metálica</v>
          </cell>
          <cell r="C3105">
            <v>0</v>
          </cell>
          <cell r="D3105">
            <v>0</v>
          </cell>
          <cell r="E3105" t="str">
            <v>Día</v>
          </cell>
          <cell r="F3105">
            <v>866.50045248868685</v>
          </cell>
          <cell r="G3105">
            <v>155.97</v>
          </cell>
          <cell r="H3105">
            <v>0</v>
          </cell>
        </row>
        <row r="3106">
          <cell r="B3106" t="str">
            <v>Servicios, Herramientas y Equipos</v>
          </cell>
        </row>
        <row r="3107">
          <cell r="B3107" t="str">
            <v>Compresor p/ Pintura</v>
          </cell>
          <cell r="C3107">
            <v>0</v>
          </cell>
          <cell r="D3107">
            <v>0</v>
          </cell>
          <cell r="E3107" t="str">
            <v>Hr</v>
          </cell>
          <cell r="F3107">
            <v>63.56</v>
          </cell>
          <cell r="G3107">
            <v>11.44</v>
          </cell>
          <cell r="H3107">
            <v>0</v>
          </cell>
        </row>
        <row r="3108">
          <cell r="A3108">
            <v>180.25</v>
          </cell>
          <cell r="B3108" t="str">
            <v>Viga Principal W16X31 de 4.39 m + Conexión a Momento y Cortante Viga - Col [ W16 @ W12 ] - { Patin } + Conexión a Momento y Cortante Viga - Col [ W16 @ W12 ] - { Alma } ( incluye Frabricación &amp; Pintura de Taller)</v>
          </cell>
          <cell r="C3108">
            <v>0</v>
          </cell>
          <cell r="E3108" t="str">
            <v>Ud</v>
          </cell>
          <cell r="G3108" t="e">
            <v>#DIV/0!</v>
          </cell>
          <cell r="I3108" t="e">
            <v>#DIV/0!</v>
          </cell>
        </row>
        <row r="3110">
          <cell r="A3110">
            <v>181.25</v>
          </cell>
          <cell r="B3110" t="str">
            <v>Análisis de Precio Unitario de 0.00 Ud de Viga Principal W16X31 de 4.45 m + Conexión a Momento y Cortante Viga - Col [ W16 @ W12 ] - { Patin } + Conexión a Momento y Cortante Viga - Col [ W16 @ W12 ] - { Alma } ( incluye Frabricación &amp; Pintura de Taller):</v>
          </cell>
          <cell r="H3110" t="str">
            <v>Motorlobby</v>
          </cell>
        </row>
        <row r="3111">
          <cell r="B3111" t="str">
            <v>Materiales</v>
          </cell>
        </row>
        <row r="3112">
          <cell r="A3112" t="str">
            <v>lbm</v>
          </cell>
          <cell r="B3112" t="str">
            <v>Viga Principal</v>
          </cell>
          <cell r="C3112">
            <v>4.45</v>
          </cell>
          <cell r="D3112" t="str">
            <v>m</v>
          </cell>
          <cell r="I3112" t="str">
            <v>perimeter</v>
          </cell>
        </row>
        <row r="3113">
          <cell r="A3113">
            <v>31</v>
          </cell>
          <cell r="B3113" t="str">
            <v>W16X31</v>
          </cell>
          <cell r="C3113">
            <v>0</v>
          </cell>
          <cell r="D3113">
            <v>0</v>
          </cell>
          <cell r="E3113" t="str">
            <v>pl</v>
          </cell>
          <cell r="F3113">
            <v>656.89</v>
          </cell>
          <cell r="G3113">
            <v>118.24</v>
          </cell>
          <cell r="H3113">
            <v>0</v>
          </cell>
          <cell r="I3113">
            <v>4.4016666666666664</v>
          </cell>
        </row>
        <row r="3114">
          <cell r="B3114" t="str">
            <v>Conexión Moment Plate</v>
          </cell>
        </row>
        <row r="3115">
          <cell r="A3115">
            <v>0</v>
          </cell>
          <cell r="B3115" t="str">
            <v>Conexión a Momento y Cortante Viga - Col [ W16 @ W12 ] - { Patin }</v>
          </cell>
          <cell r="C3115">
            <v>0</v>
          </cell>
          <cell r="D3115">
            <v>0</v>
          </cell>
          <cell r="E3115" t="str">
            <v>Ud</v>
          </cell>
          <cell r="F3115">
            <v>13955.75</v>
          </cell>
          <cell r="G3115">
            <v>0</v>
          </cell>
          <cell r="H3115">
            <v>0</v>
          </cell>
          <cell r="I3115">
            <v>0</v>
          </cell>
        </row>
        <row r="3116">
          <cell r="A3116">
            <v>0</v>
          </cell>
          <cell r="B3116" t="str">
            <v>Conexión a Momento y Cortante Viga - Col [ W16 @ W12 ] - { Alma }</v>
          </cell>
          <cell r="C3116">
            <v>0</v>
          </cell>
          <cell r="D3116">
            <v>0</v>
          </cell>
          <cell r="E3116" t="str">
            <v>Ud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A3117">
            <v>0</v>
          </cell>
          <cell r="B3117" t="str">
            <v>Conexión a Momento y Cortante Viga - Viga [ W16 @ W16 ]</v>
          </cell>
          <cell r="C3117">
            <v>0</v>
          </cell>
          <cell r="D3117">
            <v>0</v>
          </cell>
          <cell r="E3117" t="str">
            <v>Ud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B3118" t="str">
            <v>Mano de Obra</v>
          </cell>
        </row>
        <row r="3119">
          <cell r="B3119" t="str">
            <v>Frabricación</v>
          </cell>
        </row>
        <row r="3120">
          <cell r="B3120" t="str">
            <v>SandBlasting Superficie Metálicas</v>
          </cell>
          <cell r="C3120">
            <v>0</v>
          </cell>
          <cell r="D3120">
            <v>0</v>
          </cell>
          <cell r="E3120" t="str">
            <v>m2</v>
          </cell>
          <cell r="F3120">
            <v>169.5</v>
          </cell>
          <cell r="G3120">
            <v>30.51</v>
          </cell>
          <cell r="H3120">
            <v>0</v>
          </cell>
        </row>
        <row r="3121">
          <cell r="B3121" t="str">
            <v>Fabricación Estructura Metalica - Viga</v>
          </cell>
          <cell r="C3121">
            <v>0</v>
          </cell>
          <cell r="D3121">
            <v>0</v>
          </cell>
          <cell r="E3121" t="str">
            <v>ton</v>
          </cell>
          <cell r="F3121">
            <v>11999.999999999998</v>
          </cell>
          <cell r="G3121">
            <v>2160</v>
          </cell>
          <cell r="H3121">
            <v>0</v>
          </cell>
        </row>
        <row r="3122">
          <cell r="B3122" t="str">
            <v>Fabricación Estructura Metalica - Placa</v>
          </cell>
          <cell r="C3122">
            <v>0</v>
          </cell>
          <cell r="D3122">
            <v>0</v>
          </cell>
          <cell r="E3122" t="str">
            <v>ton</v>
          </cell>
          <cell r="F3122">
            <v>22000</v>
          </cell>
          <cell r="G3122">
            <v>3960</v>
          </cell>
          <cell r="H3122">
            <v>0</v>
          </cell>
        </row>
        <row r="3123">
          <cell r="B3123" t="str">
            <v>Pintura de Taller</v>
          </cell>
        </row>
        <row r="3124">
          <cell r="B3124" t="str">
            <v>MO-1001-12 [PEM] Pintor Estructura Metálica</v>
          </cell>
          <cell r="C3124">
            <v>0</v>
          </cell>
          <cell r="D3124">
            <v>0</v>
          </cell>
          <cell r="E3124" t="str">
            <v>Día</v>
          </cell>
          <cell r="F3124">
            <v>737.38099547511399</v>
          </cell>
          <cell r="G3124">
            <v>132.72999999999999</v>
          </cell>
          <cell r="H3124">
            <v>0</v>
          </cell>
        </row>
        <row r="3125">
          <cell r="B3125" t="str">
            <v>MO-1001-14 [AyEM] Ayudante Estructuras Metálica</v>
          </cell>
          <cell r="C3125">
            <v>0</v>
          </cell>
          <cell r="D3125">
            <v>0</v>
          </cell>
          <cell r="E3125" t="str">
            <v>Día</v>
          </cell>
          <cell r="F3125">
            <v>866.50045248868685</v>
          </cell>
          <cell r="G3125">
            <v>155.97</v>
          </cell>
          <cell r="H3125">
            <v>0</v>
          </cell>
        </row>
        <row r="3126">
          <cell r="B3126" t="str">
            <v>Servicios, Herramientas y Equipos</v>
          </cell>
        </row>
        <row r="3127">
          <cell r="B3127" t="str">
            <v>Compresor p/ Pintura</v>
          </cell>
          <cell r="C3127">
            <v>0</v>
          </cell>
          <cell r="D3127">
            <v>0</v>
          </cell>
          <cell r="E3127" t="str">
            <v>Hr</v>
          </cell>
          <cell r="F3127">
            <v>63.56</v>
          </cell>
          <cell r="G3127">
            <v>11.44</v>
          </cell>
          <cell r="H3127">
            <v>0</v>
          </cell>
        </row>
        <row r="3128">
          <cell r="A3128">
            <v>181.25</v>
          </cell>
          <cell r="B3128" t="str">
            <v>Viga Principal W16X31 de 4.45 m + Conexión a Momento y Cortante Viga - Col [ W16 @ W12 ] - { Patin } + Conexión a Momento y Cortante Viga - Col [ W16 @ W12 ] - { Alma } ( incluye Frabricación &amp; Pintura de Taller)</v>
          </cell>
          <cell r="C3128">
            <v>0</v>
          </cell>
          <cell r="E3128" t="str">
            <v>Ud</v>
          </cell>
          <cell r="G3128" t="e">
            <v>#DIV/0!</v>
          </cell>
          <cell r="I3128" t="e">
            <v>#DIV/0!</v>
          </cell>
        </row>
        <row r="3130">
          <cell r="A3130">
            <v>182.25</v>
          </cell>
          <cell r="B3130" t="str">
            <v>Análisis de Precio Unitario de 0.00 Ud de Viga Principal W16X31 de 4.49 m + Conexión a Momento y Cortante Viga - Col [ W16 @ W12 ] - { Patin } + Conexión a Momento y Cortante Viga - Col [ W16 @ W12 ] - { Alma } ( incluye Frabricación &amp; Pintura de Taller):</v>
          </cell>
          <cell r="H3130" t="str">
            <v>Motorlobby</v>
          </cell>
        </row>
        <row r="3131">
          <cell r="B3131" t="str">
            <v>Materiales</v>
          </cell>
        </row>
        <row r="3132">
          <cell r="A3132" t="str">
            <v>lbm</v>
          </cell>
          <cell r="B3132" t="str">
            <v>Viga Principal</v>
          </cell>
          <cell r="C3132">
            <v>4.49</v>
          </cell>
          <cell r="D3132" t="str">
            <v>m</v>
          </cell>
          <cell r="I3132" t="str">
            <v>perimeter</v>
          </cell>
        </row>
        <row r="3133">
          <cell r="A3133">
            <v>31</v>
          </cell>
          <cell r="B3133" t="str">
            <v>W16X31</v>
          </cell>
          <cell r="C3133">
            <v>0</v>
          </cell>
          <cell r="D3133">
            <v>0</v>
          </cell>
          <cell r="E3133" t="str">
            <v>pl</v>
          </cell>
          <cell r="F3133">
            <v>656.89</v>
          </cell>
          <cell r="G3133">
            <v>118.24</v>
          </cell>
          <cell r="H3133">
            <v>0</v>
          </cell>
          <cell r="I3133">
            <v>4.4016666666666664</v>
          </cell>
        </row>
        <row r="3134">
          <cell r="B3134" t="str">
            <v>Conexión Moment Plate</v>
          </cell>
        </row>
        <row r="3135">
          <cell r="A3135">
            <v>0</v>
          </cell>
          <cell r="B3135" t="str">
            <v>Conexión a Momento y Cortante Viga - Col [ W16 @ W12 ] - { Patin }</v>
          </cell>
          <cell r="C3135">
            <v>0</v>
          </cell>
          <cell r="D3135">
            <v>0</v>
          </cell>
          <cell r="E3135" t="str">
            <v>Ud</v>
          </cell>
          <cell r="F3135">
            <v>13955.75</v>
          </cell>
          <cell r="G3135">
            <v>0</v>
          </cell>
          <cell r="H3135">
            <v>0</v>
          </cell>
          <cell r="I3135">
            <v>0</v>
          </cell>
        </row>
        <row r="3136">
          <cell r="A3136">
            <v>0</v>
          </cell>
          <cell r="B3136" t="str">
            <v>Conexión a Momento y Cortante Viga - Col [ W16 @ W12 ] - { Alma }</v>
          </cell>
          <cell r="C3136">
            <v>0</v>
          </cell>
          <cell r="D3136">
            <v>0</v>
          </cell>
          <cell r="E3136" t="str">
            <v>Ud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A3137">
            <v>0</v>
          </cell>
          <cell r="B3137" t="str">
            <v>Conexión a Momento y Cortante Viga - Viga [ W16 @ W16 ]</v>
          </cell>
          <cell r="C3137">
            <v>0</v>
          </cell>
          <cell r="D3137">
            <v>0</v>
          </cell>
          <cell r="E3137" t="str">
            <v>Ud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B3138" t="str">
            <v>Mano de Obra</v>
          </cell>
        </row>
        <row r="3139">
          <cell r="B3139" t="str">
            <v>Frabricación</v>
          </cell>
        </row>
        <row r="3140">
          <cell r="B3140" t="str">
            <v>SandBlasting Superficie Metálicas</v>
          </cell>
          <cell r="C3140">
            <v>0</v>
          </cell>
          <cell r="D3140">
            <v>0</v>
          </cell>
          <cell r="E3140" t="str">
            <v>m2</v>
          </cell>
          <cell r="F3140">
            <v>169.5</v>
          </cell>
          <cell r="G3140">
            <v>30.51</v>
          </cell>
          <cell r="H3140">
            <v>0</v>
          </cell>
        </row>
        <row r="3141">
          <cell r="B3141" t="str">
            <v>Fabricación Estructura Metalica - Viga</v>
          </cell>
          <cell r="C3141">
            <v>0</v>
          </cell>
          <cell r="D3141">
            <v>0</v>
          </cell>
          <cell r="E3141" t="str">
            <v>ton</v>
          </cell>
          <cell r="F3141">
            <v>11999.999999999998</v>
          </cell>
          <cell r="G3141">
            <v>2160</v>
          </cell>
          <cell r="H3141">
            <v>0</v>
          </cell>
        </row>
        <row r="3142">
          <cell r="B3142" t="str">
            <v>Fabricación Estructura Metalica - Placa</v>
          </cell>
          <cell r="C3142">
            <v>0</v>
          </cell>
          <cell r="D3142">
            <v>0</v>
          </cell>
          <cell r="E3142" t="str">
            <v>ton</v>
          </cell>
          <cell r="F3142">
            <v>22000</v>
          </cell>
          <cell r="G3142">
            <v>3960</v>
          </cell>
          <cell r="H3142">
            <v>0</v>
          </cell>
        </row>
        <row r="3143">
          <cell r="B3143" t="str">
            <v>Pintura de Taller</v>
          </cell>
        </row>
        <row r="3144">
          <cell r="B3144" t="str">
            <v>MO-1001-12 [PEM] Pintor Estructura Metálica</v>
          </cell>
          <cell r="C3144">
            <v>0</v>
          </cell>
          <cell r="D3144">
            <v>0</v>
          </cell>
          <cell r="E3144" t="str">
            <v>Día</v>
          </cell>
          <cell r="F3144">
            <v>737.38099547511399</v>
          </cell>
          <cell r="G3144">
            <v>132.72999999999999</v>
          </cell>
          <cell r="H3144">
            <v>0</v>
          </cell>
        </row>
        <row r="3145">
          <cell r="B3145" t="str">
            <v>MO-1001-14 [AyEM] Ayudante Estructuras Metálica</v>
          </cell>
          <cell r="C3145">
            <v>0</v>
          </cell>
          <cell r="D3145">
            <v>0</v>
          </cell>
          <cell r="E3145" t="str">
            <v>Día</v>
          </cell>
          <cell r="F3145">
            <v>866.50045248868685</v>
          </cell>
          <cell r="G3145">
            <v>155.97</v>
          </cell>
          <cell r="H3145">
            <v>0</v>
          </cell>
        </row>
        <row r="3146">
          <cell r="B3146" t="str">
            <v>Servicios, Herramientas y Equipos</v>
          </cell>
        </row>
        <row r="3147">
          <cell r="B3147" t="str">
            <v>Compresor p/ Pintura</v>
          </cell>
          <cell r="C3147">
            <v>0</v>
          </cell>
          <cell r="D3147">
            <v>0</v>
          </cell>
          <cell r="E3147" t="str">
            <v>Hr</v>
          </cell>
          <cell r="F3147">
            <v>63.56</v>
          </cell>
          <cell r="G3147">
            <v>11.44</v>
          </cell>
          <cell r="H3147">
            <v>0</v>
          </cell>
        </row>
        <row r="3148">
          <cell r="A3148">
            <v>182.25</v>
          </cell>
          <cell r="B3148" t="str">
            <v>Viga Principal W16X31 de 4.49 m + Conexión a Momento y Cortante Viga - Col [ W16 @ W12 ] - { Patin } + Conexión a Momento y Cortante Viga - Col [ W16 @ W12 ] - { Alma } ( incluye Frabricación &amp; Pintura de Taller)</v>
          </cell>
          <cell r="C3148">
            <v>0</v>
          </cell>
          <cell r="E3148" t="str">
            <v>Ud</v>
          </cell>
          <cell r="G3148" t="e">
            <v>#DIV/0!</v>
          </cell>
          <cell r="I3148" t="e">
            <v>#DIV/0!</v>
          </cell>
        </row>
        <row r="3150">
          <cell r="A3150">
            <v>183.25</v>
          </cell>
          <cell r="B3150" t="str">
            <v>Análisis de Precio Unitario de 0.00 Ud de Viga Principal W16X31 de 4.50 m + Conexión a Momento y Cortante Viga - Col [ W16 @ W12 ] - { Patin } + Conexión a Momento y Cortante Viga - Col [ W16 @ W12 ] - { Alma } ( incluye Frabricación &amp; Pintura de Taller):</v>
          </cell>
          <cell r="H3150" t="str">
            <v>Motorlobby</v>
          </cell>
        </row>
        <row r="3151">
          <cell r="B3151" t="str">
            <v>Materiales</v>
          </cell>
        </row>
        <row r="3152">
          <cell r="A3152" t="str">
            <v>lbm</v>
          </cell>
          <cell r="B3152" t="str">
            <v>Viga Principal</v>
          </cell>
          <cell r="C3152">
            <v>4.5</v>
          </cell>
          <cell r="D3152" t="str">
            <v>m</v>
          </cell>
          <cell r="I3152" t="str">
            <v>perimeter</v>
          </cell>
        </row>
        <row r="3153">
          <cell r="A3153">
            <v>31</v>
          </cell>
          <cell r="B3153" t="str">
            <v>W16X31</v>
          </cell>
          <cell r="C3153">
            <v>0</v>
          </cell>
          <cell r="D3153">
            <v>0</v>
          </cell>
          <cell r="E3153" t="str">
            <v>pl</v>
          </cell>
          <cell r="F3153">
            <v>656.89</v>
          </cell>
          <cell r="G3153">
            <v>118.24</v>
          </cell>
          <cell r="H3153">
            <v>0</v>
          </cell>
          <cell r="I3153">
            <v>4.4016666666666664</v>
          </cell>
        </row>
        <row r="3154">
          <cell r="B3154" t="str">
            <v>Conexión Moment Plate</v>
          </cell>
        </row>
        <row r="3155">
          <cell r="A3155">
            <v>0</v>
          </cell>
          <cell r="B3155" t="str">
            <v>Conexión a Momento y Cortante Viga - Col [ W16 @ W12 ] - { Patin }</v>
          </cell>
          <cell r="C3155">
            <v>0</v>
          </cell>
          <cell r="D3155">
            <v>0</v>
          </cell>
          <cell r="E3155" t="str">
            <v>Ud</v>
          </cell>
          <cell r="F3155">
            <v>13955.75</v>
          </cell>
          <cell r="G3155">
            <v>0</v>
          </cell>
          <cell r="H3155">
            <v>0</v>
          </cell>
          <cell r="I3155">
            <v>0</v>
          </cell>
        </row>
        <row r="3156">
          <cell r="A3156">
            <v>0</v>
          </cell>
          <cell r="B3156" t="str">
            <v>Conexión a Momento y Cortante Viga - Col [ W16 @ W12 ] - { Alma }</v>
          </cell>
          <cell r="C3156">
            <v>0</v>
          </cell>
          <cell r="D3156">
            <v>0</v>
          </cell>
          <cell r="E3156" t="str">
            <v>Ud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</row>
        <row r="3157">
          <cell r="A3157">
            <v>0</v>
          </cell>
          <cell r="B3157" t="str">
            <v>Conexión a Momento y Cortante Viga - Viga [ W16 @ W16 ]</v>
          </cell>
          <cell r="C3157">
            <v>0</v>
          </cell>
          <cell r="D3157">
            <v>0</v>
          </cell>
          <cell r="E3157" t="str">
            <v>Ud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</row>
        <row r="3158">
          <cell r="B3158" t="str">
            <v>Mano de Obra</v>
          </cell>
        </row>
        <row r="3159">
          <cell r="B3159" t="str">
            <v>Frabricación</v>
          </cell>
        </row>
        <row r="3160">
          <cell r="B3160" t="str">
            <v>SandBlasting Superficie Metálicas</v>
          </cell>
          <cell r="C3160">
            <v>0</v>
          </cell>
          <cell r="D3160">
            <v>0</v>
          </cell>
          <cell r="E3160" t="str">
            <v>m2</v>
          </cell>
          <cell r="F3160">
            <v>169.5</v>
          </cell>
          <cell r="G3160">
            <v>30.51</v>
          </cell>
          <cell r="H3160">
            <v>0</v>
          </cell>
        </row>
        <row r="3161">
          <cell r="B3161" t="str">
            <v>Fabricación Estructura Metalica - Viga</v>
          </cell>
          <cell r="C3161">
            <v>0</v>
          </cell>
          <cell r="D3161">
            <v>0</v>
          </cell>
          <cell r="E3161" t="str">
            <v>ton</v>
          </cell>
          <cell r="F3161">
            <v>11999.999999999998</v>
          </cell>
          <cell r="G3161">
            <v>2160</v>
          </cell>
          <cell r="H3161">
            <v>0</v>
          </cell>
        </row>
        <row r="3162">
          <cell r="B3162" t="str">
            <v>Fabricación Estructura Metalica - Placa</v>
          </cell>
          <cell r="C3162">
            <v>0</v>
          </cell>
          <cell r="D3162">
            <v>0</v>
          </cell>
          <cell r="E3162" t="str">
            <v>ton</v>
          </cell>
          <cell r="F3162">
            <v>22000</v>
          </cell>
          <cell r="G3162">
            <v>3960</v>
          </cell>
          <cell r="H3162">
            <v>0</v>
          </cell>
        </row>
        <row r="3163">
          <cell r="B3163" t="str">
            <v>Pintura de Taller</v>
          </cell>
        </row>
        <row r="3164">
          <cell r="B3164" t="str">
            <v>MO-1001-12 [PEM] Pintor Estructura Metálica</v>
          </cell>
          <cell r="C3164">
            <v>0</v>
          </cell>
          <cell r="D3164">
            <v>0</v>
          </cell>
          <cell r="E3164" t="str">
            <v>Día</v>
          </cell>
          <cell r="F3164">
            <v>737.38099547511399</v>
          </cell>
          <cell r="G3164">
            <v>132.72999999999999</v>
          </cell>
          <cell r="H3164">
            <v>0</v>
          </cell>
        </row>
        <row r="3165">
          <cell r="B3165" t="str">
            <v>MO-1001-14 [AyEM] Ayudante Estructuras Metálica</v>
          </cell>
          <cell r="C3165">
            <v>0</v>
          </cell>
          <cell r="D3165">
            <v>0</v>
          </cell>
          <cell r="E3165" t="str">
            <v>Día</v>
          </cell>
          <cell r="F3165">
            <v>866.50045248868685</v>
          </cell>
          <cell r="G3165">
            <v>155.97</v>
          </cell>
          <cell r="H3165">
            <v>0</v>
          </cell>
        </row>
        <row r="3166">
          <cell r="B3166" t="str">
            <v>Servicios, Herramientas y Equipos</v>
          </cell>
        </row>
        <row r="3167">
          <cell r="B3167" t="str">
            <v>Compresor p/ Pintura</v>
          </cell>
          <cell r="C3167">
            <v>0</v>
          </cell>
          <cell r="D3167">
            <v>0</v>
          </cell>
          <cell r="E3167" t="str">
            <v>Hr</v>
          </cell>
          <cell r="F3167">
            <v>63.56</v>
          </cell>
          <cell r="G3167">
            <v>11.44</v>
          </cell>
          <cell r="H3167">
            <v>0</v>
          </cell>
        </row>
        <row r="3168">
          <cell r="A3168">
            <v>183.25</v>
          </cell>
          <cell r="B3168" t="str">
            <v>Viga Principal W16X31 de 4.50 m + Conexión a Momento y Cortante Viga - Col [ W16 @ W12 ] - { Patin } + Conexión a Momento y Cortante Viga - Col [ W16 @ W12 ] - { Alma } ( incluye Frabricación &amp; Pintura de Taller)</v>
          </cell>
          <cell r="C3168">
            <v>0</v>
          </cell>
          <cell r="E3168" t="str">
            <v>Ud</v>
          </cell>
          <cell r="G3168" t="e">
            <v>#DIV/0!</v>
          </cell>
          <cell r="I3168" t="e">
            <v>#DIV/0!</v>
          </cell>
        </row>
        <row r="3170">
          <cell r="A3170">
            <v>184.25</v>
          </cell>
          <cell r="B3170" t="str">
            <v>Análisis de Precio Unitario de 0.00 Ud de Viga Principal W16X31 de 4.68 m + Conexión a Momento y Cortante Viga - Col [ W16 @ W12 ] - { Patin } + Conexión a Momento y Cortante Viga - Col [ W16 @ W12 ] - { Alma } ( incluye Frabricación &amp; Pintura de Taller):</v>
          </cell>
          <cell r="H3170" t="str">
            <v>Motorlobby</v>
          </cell>
        </row>
        <row r="3171">
          <cell r="B3171" t="str">
            <v>Materiales</v>
          </cell>
        </row>
        <row r="3172">
          <cell r="A3172" t="str">
            <v>lbm</v>
          </cell>
          <cell r="B3172" t="str">
            <v>Viga Principal</v>
          </cell>
          <cell r="C3172">
            <v>4.68</v>
          </cell>
          <cell r="D3172" t="str">
            <v>m</v>
          </cell>
          <cell r="I3172" t="str">
            <v>perimeter</v>
          </cell>
        </row>
        <row r="3173">
          <cell r="A3173">
            <v>31</v>
          </cell>
          <cell r="B3173" t="str">
            <v>W16X31</v>
          </cell>
          <cell r="C3173">
            <v>0</v>
          </cell>
          <cell r="D3173">
            <v>0</v>
          </cell>
          <cell r="E3173" t="str">
            <v>pl</v>
          </cell>
          <cell r="F3173">
            <v>656.89</v>
          </cell>
          <cell r="G3173">
            <v>118.24</v>
          </cell>
          <cell r="H3173">
            <v>0</v>
          </cell>
          <cell r="I3173">
            <v>4.4016666666666664</v>
          </cell>
        </row>
        <row r="3174">
          <cell r="B3174" t="str">
            <v>Conexión Moment Plate</v>
          </cell>
        </row>
        <row r="3175">
          <cell r="A3175">
            <v>0</v>
          </cell>
          <cell r="B3175" t="str">
            <v>Conexión a Momento y Cortante Viga - Col [ W16 @ W12 ] - { Patin }</v>
          </cell>
          <cell r="C3175">
            <v>0</v>
          </cell>
          <cell r="D3175">
            <v>0</v>
          </cell>
          <cell r="E3175" t="str">
            <v>Ud</v>
          </cell>
          <cell r="F3175">
            <v>13955.75</v>
          </cell>
          <cell r="G3175">
            <v>0</v>
          </cell>
          <cell r="H3175">
            <v>0</v>
          </cell>
          <cell r="I3175">
            <v>0</v>
          </cell>
        </row>
        <row r="3176">
          <cell r="A3176">
            <v>0</v>
          </cell>
          <cell r="B3176" t="str">
            <v>Conexión a Momento y Cortante Viga - Col [ W16 @ W12 ] - { Alma }</v>
          </cell>
          <cell r="C3176">
            <v>0</v>
          </cell>
          <cell r="D3176">
            <v>0</v>
          </cell>
          <cell r="E3176" t="str">
            <v>Ud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A3177">
            <v>0</v>
          </cell>
          <cell r="B3177" t="str">
            <v>Conexión a Momento y Cortante Viga - Viga [ W16 @ W16 ]</v>
          </cell>
          <cell r="C3177">
            <v>0</v>
          </cell>
          <cell r="D3177">
            <v>0</v>
          </cell>
          <cell r="E3177" t="str">
            <v>Ud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B3178" t="str">
            <v>Mano de Obra</v>
          </cell>
        </row>
        <row r="3179">
          <cell r="B3179" t="str">
            <v>Frabricación</v>
          </cell>
        </row>
        <row r="3180">
          <cell r="B3180" t="str">
            <v>SandBlasting Superficie Metálicas</v>
          </cell>
          <cell r="C3180">
            <v>0</v>
          </cell>
          <cell r="D3180">
            <v>0</v>
          </cell>
          <cell r="E3180" t="str">
            <v>m2</v>
          </cell>
          <cell r="F3180">
            <v>169.5</v>
          </cell>
          <cell r="G3180">
            <v>30.51</v>
          </cell>
          <cell r="H3180">
            <v>0</v>
          </cell>
        </row>
        <row r="3181">
          <cell r="B3181" t="str">
            <v>Fabricación Estructura Metalica - Viga</v>
          </cell>
          <cell r="C3181">
            <v>0</v>
          </cell>
          <cell r="D3181">
            <v>0</v>
          </cell>
          <cell r="E3181" t="str">
            <v>ton</v>
          </cell>
          <cell r="F3181">
            <v>11999.999999999998</v>
          </cell>
          <cell r="G3181">
            <v>2160</v>
          </cell>
          <cell r="H3181">
            <v>0</v>
          </cell>
        </row>
        <row r="3182">
          <cell r="B3182" t="str">
            <v>Fabricación Estructura Metalica - Placa</v>
          </cell>
          <cell r="C3182">
            <v>0</v>
          </cell>
          <cell r="D3182">
            <v>0</v>
          </cell>
          <cell r="E3182" t="str">
            <v>ton</v>
          </cell>
          <cell r="F3182">
            <v>22000</v>
          </cell>
          <cell r="G3182">
            <v>3960</v>
          </cell>
          <cell r="H3182">
            <v>0</v>
          </cell>
        </row>
        <row r="3183">
          <cell r="B3183" t="str">
            <v>Pintura de Taller</v>
          </cell>
        </row>
        <row r="3184">
          <cell r="B3184" t="str">
            <v>MO-1001-12 [PEM] Pintor Estructura Metálica</v>
          </cell>
          <cell r="C3184">
            <v>0</v>
          </cell>
          <cell r="D3184">
            <v>0</v>
          </cell>
          <cell r="E3184" t="str">
            <v>Día</v>
          </cell>
          <cell r="F3184">
            <v>737.38099547511399</v>
          </cell>
          <cell r="G3184">
            <v>132.72999999999999</v>
          </cell>
          <cell r="H3184">
            <v>0</v>
          </cell>
        </row>
        <row r="3185">
          <cell r="B3185" t="str">
            <v>MO-1001-14 [AyEM] Ayudante Estructuras Metálica</v>
          </cell>
          <cell r="C3185">
            <v>0</v>
          </cell>
          <cell r="D3185">
            <v>0</v>
          </cell>
          <cell r="E3185" t="str">
            <v>Día</v>
          </cell>
          <cell r="F3185">
            <v>866.50045248868685</v>
          </cell>
          <cell r="G3185">
            <v>155.97</v>
          </cell>
          <cell r="H3185">
            <v>0</v>
          </cell>
        </row>
        <row r="3186">
          <cell r="B3186" t="str">
            <v>Servicios, Herramientas y Equipos</v>
          </cell>
        </row>
        <row r="3187">
          <cell r="B3187" t="str">
            <v>Compresor p/ Pintura</v>
          </cell>
          <cell r="C3187">
            <v>0</v>
          </cell>
          <cell r="D3187">
            <v>0</v>
          </cell>
          <cell r="E3187" t="str">
            <v>Hr</v>
          </cell>
          <cell r="F3187">
            <v>63.56</v>
          </cell>
          <cell r="G3187">
            <v>11.44</v>
          </cell>
          <cell r="H3187">
            <v>0</v>
          </cell>
        </row>
        <row r="3188">
          <cell r="A3188">
            <v>184.25</v>
          </cell>
          <cell r="B3188" t="str">
            <v>Viga Principal W16X31 de 4.68 m + Conexión a Momento y Cortante Viga - Col [ W16 @ W12 ] - { Patin } + Conexión a Momento y Cortante Viga - Col [ W16 @ W12 ] - { Alma } ( incluye Frabricación &amp; Pintura de Taller)</v>
          </cell>
          <cell r="C3188">
            <v>0</v>
          </cell>
          <cell r="E3188" t="str">
            <v>Ud</v>
          </cell>
          <cell r="G3188" t="e">
            <v>#DIV/0!</v>
          </cell>
          <cell r="I3188" t="e">
            <v>#DIV/0!</v>
          </cell>
        </row>
        <row r="3190">
          <cell r="A3190">
            <v>185.25</v>
          </cell>
          <cell r="B3190" t="str">
            <v>Análisis de Precio Unitario de 0.00 Ud de Viga Secundarias C12x3/32 de 5.98 m + Conexión a Momento y Cortante Viga - Col [ W16 @ W12 ] - { Patin } + Conexión a Momento y Cortante Viga - Col [ W16 @ W12 ] - { Alma } ( incluye Frabricación &amp; Pintura de Taller):</v>
          </cell>
          <cell r="H3190" t="str">
            <v>Motorlobby</v>
          </cell>
        </row>
        <row r="3191">
          <cell r="B3191" t="str">
            <v>Materiales</v>
          </cell>
        </row>
        <row r="3192">
          <cell r="A3192" t="str">
            <v>lbm</v>
          </cell>
          <cell r="B3192" t="str">
            <v>Viga Secundarias</v>
          </cell>
          <cell r="C3192">
            <v>5.98</v>
          </cell>
          <cell r="D3192" t="str">
            <v>m</v>
          </cell>
          <cell r="I3192" t="str">
            <v>perimeter</v>
          </cell>
        </row>
        <row r="3193">
          <cell r="A3193">
            <v>4.8</v>
          </cell>
          <cell r="B3193" t="str">
            <v>C12x3/32</v>
          </cell>
          <cell r="C3193">
            <v>0</v>
          </cell>
          <cell r="D3193">
            <v>0</v>
          </cell>
          <cell r="E3193" t="str">
            <v>pl</v>
          </cell>
          <cell r="F3193">
            <v>121.875</v>
          </cell>
          <cell r="G3193">
            <v>21.94</v>
          </cell>
          <cell r="H3193">
            <v>0</v>
          </cell>
          <cell r="I3193">
            <v>2.5</v>
          </cell>
        </row>
        <row r="3194">
          <cell r="B3194" t="str">
            <v>Conexión Moment Plate</v>
          </cell>
        </row>
        <row r="3195">
          <cell r="A3195">
            <v>0</v>
          </cell>
          <cell r="B3195" t="str">
            <v>Conexión a Momento y Cortante Viga - Col [ W16 @ W12 ] - { Patin }</v>
          </cell>
          <cell r="C3195">
            <v>0</v>
          </cell>
          <cell r="D3195">
            <v>0</v>
          </cell>
          <cell r="E3195" t="str">
            <v>Ud</v>
          </cell>
          <cell r="F3195">
            <v>13955.75</v>
          </cell>
          <cell r="G3195">
            <v>0</v>
          </cell>
          <cell r="H3195">
            <v>0</v>
          </cell>
          <cell r="I3195">
            <v>0</v>
          </cell>
        </row>
        <row r="3196">
          <cell r="A3196">
            <v>0</v>
          </cell>
          <cell r="B3196" t="str">
            <v>Conexión a Momento y Cortante Viga - Col [ W16 @ W12 ] - { Alma }</v>
          </cell>
          <cell r="C3196">
            <v>0</v>
          </cell>
          <cell r="D3196">
            <v>0</v>
          </cell>
          <cell r="E3196" t="str">
            <v>Ud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A3197">
            <v>0</v>
          </cell>
          <cell r="B3197" t="str">
            <v>Conexión a Momento y Cortante Viga - Viga [ W16 @ W16 ]</v>
          </cell>
          <cell r="C3197">
            <v>0</v>
          </cell>
          <cell r="D3197">
            <v>0</v>
          </cell>
          <cell r="E3197" t="str">
            <v>Ud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B3198" t="str">
            <v>Mano de Obra</v>
          </cell>
        </row>
        <row r="3199">
          <cell r="B3199" t="str">
            <v>Frabricación</v>
          </cell>
        </row>
        <row r="3200">
          <cell r="B3200" t="str">
            <v>SandBlasting Superficie Metálicas</v>
          </cell>
          <cell r="C3200">
            <v>0</v>
          </cell>
          <cell r="D3200">
            <v>0</v>
          </cell>
          <cell r="E3200" t="str">
            <v>m2</v>
          </cell>
          <cell r="F3200">
            <v>169.5</v>
          </cell>
          <cell r="G3200">
            <v>30.51</v>
          </cell>
          <cell r="H3200">
            <v>0</v>
          </cell>
        </row>
        <row r="3201">
          <cell r="B3201" t="str">
            <v>Fabricación Estructura Metalica - Viga</v>
          </cell>
          <cell r="C3201">
            <v>0</v>
          </cell>
          <cell r="D3201">
            <v>0</v>
          </cell>
          <cell r="E3201" t="str">
            <v>ton</v>
          </cell>
          <cell r="F3201">
            <v>11999.999999999998</v>
          </cell>
          <cell r="G3201">
            <v>2160</v>
          </cell>
          <cell r="H3201">
            <v>0</v>
          </cell>
        </row>
        <row r="3202">
          <cell r="B3202" t="str">
            <v>Fabricación Estructura Metalica - Placa</v>
          </cell>
          <cell r="C3202">
            <v>0</v>
          </cell>
          <cell r="D3202">
            <v>0</v>
          </cell>
          <cell r="E3202" t="str">
            <v>ton</v>
          </cell>
          <cell r="F3202">
            <v>22000</v>
          </cell>
          <cell r="G3202">
            <v>3960</v>
          </cell>
          <cell r="H3202">
            <v>0</v>
          </cell>
        </row>
        <row r="3203">
          <cell r="B3203" t="str">
            <v>Pintura de Taller</v>
          </cell>
        </row>
        <row r="3204">
          <cell r="B3204" t="str">
            <v>MO-1001-12 [PEM] Pintor Estructura Metálica</v>
          </cell>
          <cell r="C3204">
            <v>0</v>
          </cell>
          <cell r="D3204">
            <v>0</v>
          </cell>
          <cell r="E3204" t="str">
            <v>Día</v>
          </cell>
          <cell r="F3204">
            <v>737.38099547511399</v>
          </cell>
          <cell r="G3204">
            <v>132.72999999999999</v>
          </cell>
          <cell r="H3204">
            <v>0</v>
          </cell>
        </row>
        <row r="3205">
          <cell r="B3205" t="str">
            <v>MO-1001-14 [AyEM] Ayudante Estructuras Metálica</v>
          </cell>
          <cell r="C3205">
            <v>0</v>
          </cell>
          <cell r="D3205">
            <v>0</v>
          </cell>
          <cell r="E3205" t="str">
            <v>Día</v>
          </cell>
          <cell r="F3205">
            <v>866.50045248868685</v>
          </cell>
          <cell r="G3205">
            <v>155.97</v>
          </cell>
          <cell r="H3205">
            <v>0</v>
          </cell>
        </row>
        <row r="3206">
          <cell r="B3206" t="str">
            <v>Servicios, Herramientas y Equipos</v>
          </cell>
        </row>
        <row r="3207">
          <cell r="B3207" t="str">
            <v>Compresor p/ Pintura</v>
          </cell>
          <cell r="C3207">
            <v>0</v>
          </cell>
          <cell r="D3207">
            <v>0</v>
          </cell>
          <cell r="E3207" t="str">
            <v>Hr</v>
          </cell>
          <cell r="F3207">
            <v>63.56</v>
          </cell>
          <cell r="G3207">
            <v>11.44</v>
          </cell>
          <cell r="H3207">
            <v>0</v>
          </cell>
        </row>
        <row r="3208">
          <cell r="A3208">
            <v>185.25</v>
          </cell>
          <cell r="B3208" t="str">
            <v>Viga Secundarias C12x3/32 de 5.98 m + Conexión a Momento y Cortante Viga - Col [ W16 @ W12 ] - { Patin } + Conexión a Momento y Cortante Viga - Col [ W16 @ W12 ] - { Alma } ( incluye Frabricación &amp; Pintura de Taller)</v>
          </cell>
          <cell r="C3208">
            <v>0</v>
          </cell>
          <cell r="E3208" t="str">
            <v>Ud</v>
          </cell>
          <cell r="G3208" t="e">
            <v>#DIV/0!</v>
          </cell>
          <cell r="I3208" t="e">
            <v>#DIV/0!</v>
          </cell>
        </row>
        <row r="3210">
          <cell r="A3210">
            <v>186.25</v>
          </cell>
          <cell r="B3210" t="str">
            <v>Análisis de Precio Unitario de 0.00 Ud de Viga Secundarias C12x3/32 de 6.38 m + Conexión a Momento y Cortante Viga - Col [ W16 @ W12 ] - { Patin } + Conexión a Momento y Cortante Viga - Col [ W16 @ W12 ] - { Alma } ( incluye Frabricación &amp; Pintura de Taller):</v>
          </cell>
          <cell r="H3210" t="str">
            <v>Motorlobby</v>
          </cell>
        </row>
        <row r="3211">
          <cell r="B3211" t="str">
            <v>Materiales</v>
          </cell>
        </row>
        <row r="3212">
          <cell r="A3212" t="str">
            <v>lbm</v>
          </cell>
          <cell r="B3212" t="str">
            <v>Viga Secundarias</v>
          </cell>
          <cell r="C3212">
            <v>6.38</v>
          </cell>
          <cell r="D3212" t="str">
            <v>m</v>
          </cell>
          <cell r="I3212" t="str">
            <v>perimeter</v>
          </cell>
        </row>
        <row r="3213">
          <cell r="A3213">
            <v>4.8</v>
          </cell>
          <cell r="B3213" t="str">
            <v>C12x3/32</v>
          </cell>
          <cell r="C3213">
            <v>0</v>
          </cell>
          <cell r="D3213">
            <v>0</v>
          </cell>
          <cell r="E3213" t="str">
            <v>pl</v>
          </cell>
          <cell r="F3213">
            <v>121.875</v>
          </cell>
          <cell r="G3213">
            <v>21.94</v>
          </cell>
          <cell r="H3213">
            <v>0</v>
          </cell>
          <cell r="I3213">
            <v>2.5</v>
          </cell>
        </row>
        <row r="3214">
          <cell r="B3214" t="str">
            <v>Conexión Moment Plate</v>
          </cell>
        </row>
        <row r="3215">
          <cell r="A3215">
            <v>0</v>
          </cell>
          <cell r="B3215" t="str">
            <v>Conexión a Momento y Cortante Viga - Col [ W16 @ W12 ] - { Patin }</v>
          </cell>
          <cell r="C3215">
            <v>0</v>
          </cell>
          <cell r="D3215">
            <v>0</v>
          </cell>
          <cell r="E3215" t="str">
            <v>Ud</v>
          </cell>
          <cell r="F3215">
            <v>13955.75</v>
          </cell>
          <cell r="G3215">
            <v>0</v>
          </cell>
          <cell r="H3215">
            <v>0</v>
          </cell>
          <cell r="I3215">
            <v>0</v>
          </cell>
        </row>
        <row r="3216">
          <cell r="A3216">
            <v>0</v>
          </cell>
          <cell r="B3216" t="str">
            <v>Conexión a Momento y Cortante Viga - Col [ W16 @ W12 ] - { Alma }</v>
          </cell>
          <cell r="C3216">
            <v>0</v>
          </cell>
          <cell r="D3216">
            <v>0</v>
          </cell>
          <cell r="E3216" t="str">
            <v>Ud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A3217">
            <v>0</v>
          </cell>
          <cell r="B3217" t="str">
            <v>Conexión a Momento y Cortante Viga - Viga [ W16 @ W16 ]</v>
          </cell>
          <cell r="C3217">
            <v>0</v>
          </cell>
          <cell r="D3217">
            <v>0</v>
          </cell>
          <cell r="E3217" t="str">
            <v>Ud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</row>
        <row r="3218">
          <cell r="B3218" t="str">
            <v>Mano de Obra</v>
          </cell>
        </row>
        <row r="3219">
          <cell r="B3219" t="str">
            <v>Frabricación</v>
          </cell>
        </row>
        <row r="3220">
          <cell r="B3220" t="str">
            <v>SandBlasting Superficie Metálicas</v>
          </cell>
          <cell r="C3220">
            <v>0</v>
          </cell>
          <cell r="D3220">
            <v>0</v>
          </cell>
          <cell r="E3220" t="str">
            <v>m2</v>
          </cell>
          <cell r="F3220">
            <v>169.5</v>
          </cell>
          <cell r="G3220">
            <v>30.51</v>
          </cell>
          <cell r="H3220">
            <v>0</v>
          </cell>
        </row>
        <row r="3221">
          <cell r="B3221" t="str">
            <v>Fabricación Estructura Metalica - Viga</v>
          </cell>
          <cell r="C3221">
            <v>0</v>
          </cell>
          <cell r="D3221">
            <v>0</v>
          </cell>
          <cell r="E3221" t="str">
            <v>ton</v>
          </cell>
          <cell r="F3221">
            <v>11999.999999999998</v>
          </cell>
          <cell r="G3221">
            <v>2160</v>
          </cell>
          <cell r="H3221">
            <v>0</v>
          </cell>
        </row>
        <row r="3222">
          <cell r="B3222" t="str">
            <v>Fabricación Estructura Metalica - Placa</v>
          </cell>
          <cell r="C3222">
            <v>0</v>
          </cell>
          <cell r="D3222">
            <v>0</v>
          </cell>
          <cell r="E3222" t="str">
            <v>ton</v>
          </cell>
          <cell r="F3222">
            <v>22000</v>
          </cell>
          <cell r="G3222">
            <v>3960</v>
          </cell>
          <cell r="H3222">
            <v>0</v>
          </cell>
        </row>
        <row r="3223">
          <cell r="B3223" t="str">
            <v>Pintura de Taller</v>
          </cell>
        </row>
        <row r="3224">
          <cell r="B3224" t="str">
            <v>MO-1001-12 [PEM] Pintor Estructura Metálica</v>
          </cell>
          <cell r="C3224">
            <v>0</v>
          </cell>
          <cell r="D3224">
            <v>0</v>
          </cell>
          <cell r="E3224" t="str">
            <v>Día</v>
          </cell>
          <cell r="F3224">
            <v>737.38099547511399</v>
          </cell>
          <cell r="G3224">
            <v>132.72999999999999</v>
          </cell>
          <cell r="H3224">
            <v>0</v>
          </cell>
        </row>
        <row r="3225">
          <cell r="B3225" t="str">
            <v>MO-1001-14 [AyEM] Ayudante Estructuras Metálica</v>
          </cell>
          <cell r="C3225">
            <v>0</v>
          </cell>
          <cell r="D3225">
            <v>0</v>
          </cell>
          <cell r="E3225" t="str">
            <v>Día</v>
          </cell>
          <cell r="F3225">
            <v>866.50045248868685</v>
          </cell>
          <cell r="G3225">
            <v>155.97</v>
          </cell>
          <cell r="H3225">
            <v>0</v>
          </cell>
        </row>
        <row r="3226">
          <cell r="B3226" t="str">
            <v>Servicios, Herramientas y Equipos</v>
          </cell>
        </row>
        <row r="3227">
          <cell r="B3227" t="str">
            <v>Compresor p/ Pintura</v>
          </cell>
          <cell r="C3227">
            <v>0</v>
          </cell>
          <cell r="D3227">
            <v>0</v>
          </cell>
          <cell r="E3227" t="str">
            <v>Hr</v>
          </cell>
          <cell r="F3227">
            <v>63.56</v>
          </cell>
          <cell r="G3227">
            <v>11.44</v>
          </cell>
          <cell r="H3227">
            <v>0</v>
          </cell>
        </row>
        <row r="3228">
          <cell r="A3228">
            <v>186.25</v>
          </cell>
          <cell r="B3228" t="str">
            <v>Viga Secundarias C12x3/32 de 6.38 m + Conexión a Momento y Cortante Viga - Col [ W16 @ W12 ] - { Patin } + Conexión a Momento y Cortante Viga - Col [ W16 @ W12 ] - { Alma } ( incluye Frabricación &amp; Pintura de Taller)</v>
          </cell>
          <cell r="C3228">
            <v>0</v>
          </cell>
          <cell r="E3228" t="str">
            <v>Ud</v>
          </cell>
          <cell r="G3228" t="e">
            <v>#DIV/0!</v>
          </cell>
          <cell r="I3228" t="e">
            <v>#DIV/0!</v>
          </cell>
        </row>
        <row r="3230">
          <cell r="A3230">
            <v>187.25</v>
          </cell>
          <cell r="B3230" t="str">
            <v>Análisis de Precio Unitario de 0.00 Ud de Viga Secundarias C12x3/32 de 6.43 m + Conexión a Momento y Cortante Viga - Col [ W16 @ W12 ] - { Patin } + Conexión a Momento y Cortante Viga - Col [ W16 @ W12 ] - { Alma } ( incluye Frabricación &amp; Pintura de Taller):</v>
          </cell>
          <cell r="H3230" t="str">
            <v>Motorlobby</v>
          </cell>
        </row>
        <row r="3231">
          <cell r="B3231" t="str">
            <v>Materiales</v>
          </cell>
        </row>
        <row r="3232">
          <cell r="A3232" t="str">
            <v>lbm</v>
          </cell>
          <cell r="B3232" t="str">
            <v>Viga Secundarias</v>
          </cell>
          <cell r="C3232">
            <v>6.43</v>
          </cell>
          <cell r="D3232" t="str">
            <v>m</v>
          </cell>
          <cell r="I3232" t="str">
            <v>perimeter</v>
          </cell>
        </row>
        <row r="3233">
          <cell r="A3233">
            <v>4.8</v>
          </cell>
          <cell r="B3233" t="str">
            <v>C12x3/32</v>
          </cell>
          <cell r="C3233">
            <v>0</v>
          </cell>
          <cell r="D3233">
            <v>0</v>
          </cell>
          <cell r="E3233" t="str">
            <v>pl</v>
          </cell>
          <cell r="F3233">
            <v>121.875</v>
          </cell>
          <cell r="G3233">
            <v>21.94</v>
          </cell>
          <cell r="H3233">
            <v>0</v>
          </cell>
          <cell r="I3233">
            <v>2.5</v>
          </cell>
        </row>
        <row r="3234">
          <cell r="B3234" t="str">
            <v>Conexión Moment Plate</v>
          </cell>
        </row>
        <row r="3235">
          <cell r="A3235">
            <v>0</v>
          </cell>
          <cell r="B3235" t="str">
            <v>Conexión a Momento y Cortante Viga - Col [ W16 @ W12 ] - { Patin }</v>
          </cell>
          <cell r="C3235">
            <v>0</v>
          </cell>
          <cell r="D3235">
            <v>0</v>
          </cell>
          <cell r="E3235" t="str">
            <v>Ud</v>
          </cell>
          <cell r="F3235">
            <v>13955.75</v>
          </cell>
          <cell r="G3235">
            <v>0</v>
          </cell>
          <cell r="H3235">
            <v>0</v>
          </cell>
          <cell r="I3235">
            <v>0</v>
          </cell>
        </row>
        <row r="3236">
          <cell r="A3236">
            <v>0</v>
          </cell>
          <cell r="B3236" t="str">
            <v>Conexión a Momento y Cortante Viga - Col [ W16 @ W12 ] - { Alma }</v>
          </cell>
          <cell r="C3236">
            <v>0</v>
          </cell>
          <cell r="D3236">
            <v>0</v>
          </cell>
          <cell r="E3236" t="str">
            <v>Ud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A3237">
            <v>0</v>
          </cell>
          <cell r="B3237" t="str">
            <v>Conexión a Momento y Cortante Viga - Viga [ W16 @ W16 ]</v>
          </cell>
          <cell r="C3237">
            <v>0</v>
          </cell>
          <cell r="D3237">
            <v>0</v>
          </cell>
          <cell r="E3237" t="str">
            <v>Ud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B3238" t="str">
            <v>Mano de Obra</v>
          </cell>
        </row>
        <row r="3239">
          <cell r="B3239" t="str">
            <v>Frabricación</v>
          </cell>
        </row>
        <row r="3240">
          <cell r="B3240" t="str">
            <v>SandBlasting Superficie Metálicas</v>
          </cell>
          <cell r="C3240">
            <v>0</v>
          </cell>
          <cell r="D3240">
            <v>0</v>
          </cell>
          <cell r="E3240" t="str">
            <v>m2</v>
          </cell>
          <cell r="F3240">
            <v>169.5</v>
          </cell>
          <cell r="G3240">
            <v>30.51</v>
          </cell>
          <cell r="H3240">
            <v>0</v>
          </cell>
        </row>
        <row r="3241">
          <cell r="B3241" t="str">
            <v>Fabricación Estructura Metalica - Viga</v>
          </cell>
          <cell r="C3241">
            <v>0</v>
          </cell>
          <cell r="D3241">
            <v>0</v>
          </cell>
          <cell r="E3241" t="str">
            <v>ton</v>
          </cell>
          <cell r="F3241">
            <v>11999.999999999998</v>
          </cell>
          <cell r="G3241">
            <v>2160</v>
          </cell>
          <cell r="H3241">
            <v>0</v>
          </cell>
        </row>
        <row r="3242">
          <cell r="B3242" t="str">
            <v>Fabricación Estructura Metalica - Placa</v>
          </cell>
          <cell r="C3242">
            <v>0</v>
          </cell>
          <cell r="D3242">
            <v>0</v>
          </cell>
          <cell r="E3242" t="str">
            <v>ton</v>
          </cell>
          <cell r="F3242">
            <v>22000</v>
          </cell>
          <cell r="G3242">
            <v>3960</v>
          </cell>
          <cell r="H3242">
            <v>0</v>
          </cell>
        </row>
        <row r="3243">
          <cell r="B3243" t="str">
            <v>Pintura de Taller</v>
          </cell>
        </row>
        <row r="3244">
          <cell r="B3244" t="str">
            <v>MO-1001-12 [PEM] Pintor Estructura Metálica</v>
          </cell>
          <cell r="C3244">
            <v>0</v>
          </cell>
          <cell r="D3244">
            <v>0</v>
          </cell>
          <cell r="E3244" t="str">
            <v>Día</v>
          </cell>
          <cell r="F3244">
            <v>737.38099547511399</v>
          </cell>
          <cell r="G3244">
            <v>132.72999999999999</v>
          </cell>
          <cell r="H3244">
            <v>0</v>
          </cell>
        </row>
        <row r="3245">
          <cell r="B3245" t="str">
            <v>MO-1001-14 [AyEM] Ayudante Estructuras Metálica</v>
          </cell>
          <cell r="C3245">
            <v>0</v>
          </cell>
          <cell r="D3245">
            <v>0</v>
          </cell>
          <cell r="E3245" t="str">
            <v>Día</v>
          </cell>
          <cell r="F3245">
            <v>866.50045248868685</v>
          </cell>
          <cell r="G3245">
            <v>155.97</v>
          </cell>
          <cell r="H3245">
            <v>0</v>
          </cell>
        </row>
        <row r="3246">
          <cell r="B3246" t="str">
            <v>Servicios, Herramientas y Equipos</v>
          </cell>
        </row>
        <row r="3247">
          <cell r="B3247" t="str">
            <v>Compresor p/ Pintura</v>
          </cell>
          <cell r="C3247">
            <v>0</v>
          </cell>
          <cell r="D3247">
            <v>0</v>
          </cell>
          <cell r="E3247" t="str">
            <v>Hr</v>
          </cell>
          <cell r="F3247">
            <v>63.56</v>
          </cell>
          <cell r="G3247">
            <v>11.44</v>
          </cell>
          <cell r="H3247">
            <v>0</v>
          </cell>
        </row>
        <row r="3248">
          <cell r="A3248">
            <v>187.25</v>
          </cell>
          <cell r="B3248" t="str">
            <v>Viga Secundarias C12x3/32 de 6.43 m + Conexión a Momento y Cortante Viga - Col [ W16 @ W12 ] - { Patin } + Conexión a Momento y Cortante Viga - Col [ W16 @ W12 ] - { Alma } ( incluye Frabricación &amp; Pintura de Taller)</v>
          </cell>
          <cell r="C3248">
            <v>0</v>
          </cell>
          <cell r="E3248" t="str">
            <v>Ud</v>
          </cell>
          <cell r="G3248" t="e">
            <v>#DIV/0!</v>
          </cell>
          <cell r="I3248" t="e">
            <v>#DIV/0!</v>
          </cell>
        </row>
        <row r="3250">
          <cell r="A3250">
            <v>188.25</v>
          </cell>
          <cell r="B3250" t="str">
            <v>Análisis de Precio Unitario de 0.00 Ud de Viga Secundarias C12x3/32 de 6.48 m + Conexión a Momento y Cortante Viga - Col [ W16 @ W12 ] - { Patin } + Conexión a Momento y Cortante Viga - Col [ W16 @ W12 ] - { Alma } ( incluye Frabricación &amp; Pintura de Taller):</v>
          </cell>
          <cell r="H3250" t="str">
            <v>Motorlobby</v>
          </cell>
        </row>
        <row r="3251">
          <cell r="B3251" t="str">
            <v>Materiales</v>
          </cell>
        </row>
        <row r="3252">
          <cell r="A3252" t="str">
            <v>lbm</v>
          </cell>
          <cell r="B3252" t="str">
            <v>Viga Secundarias</v>
          </cell>
          <cell r="C3252">
            <v>6.48</v>
          </cell>
          <cell r="D3252" t="str">
            <v>m</v>
          </cell>
          <cell r="I3252" t="str">
            <v>perimeter</v>
          </cell>
        </row>
        <row r="3253">
          <cell r="A3253">
            <v>4.8</v>
          </cell>
          <cell r="B3253" t="str">
            <v>C12x3/32</v>
          </cell>
          <cell r="C3253">
            <v>0</v>
          </cell>
          <cell r="D3253">
            <v>0</v>
          </cell>
          <cell r="E3253" t="str">
            <v>pl</v>
          </cell>
          <cell r="F3253">
            <v>121.875</v>
          </cell>
          <cell r="G3253">
            <v>21.94</v>
          </cell>
          <cell r="H3253">
            <v>0</v>
          </cell>
          <cell r="I3253">
            <v>2.5</v>
          </cell>
        </row>
        <row r="3254">
          <cell r="B3254" t="str">
            <v>Conexión Moment Plate</v>
          </cell>
        </row>
        <row r="3255">
          <cell r="A3255">
            <v>0</v>
          </cell>
          <cell r="B3255" t="str">
            <v>Conexión a Momento y Cortante Viga - Col [ W16 @ W12 ] - { Patin }</v>
          </cell>
          <cell r="C3255">
            <v>0</v>
          </cell>
          <cell r="D3255">
            <v>0</v>
          </cell>
          <cell r="E3255" t="str">
            <v>Ud</v>
          </cell>
          <cell r="F3255">
            <v>13955.75</v>
          </cell>
          <cell r="G3255">
            <v>0</v>
          </cell>
          <cell r="H3255">
            <v>0</v>
          </cell>
          <cell r="I3255">
            <v>0</v>
          </cell>
        </row>
        <row r="3256">
          <cell r="A3256">
            <v>0</v>
          </cell>
          <cell r="B3256" t="str">
            <v>Conexión a Momento y Cortante Viga - Col [ W16 @ W12 ] - { Alma }</v>
          </cell>
          <cell r="C3256">
            <v>0</v>
          </cell>
          <cell r="D3256">
            <v>0</v>
          </cell>
          <cell r="E3256" t="str">
            <v>Ud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A3257">
            <v>0</v>
          </cell>
          <cell r="B3257" t="str">
            <v>Conexión a Momento y Cortante Viga - Viga [ W16 @ W16 ]</v>
          </cell>
          <cell r="C3257">
            <v>0</v>
          </cell>
          <cell r="D3257">
            <v>0</v>
          </cell>
          <cell r="E3257" t="str">
            <v>Ud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B3258" t="str">
            <v>Mano de Obra</v>
          </cell>
        </row>
        <row r="3259">
          <cell r="B3259" t="str">
            <v>Frabricación</v>
          </cell>
        </row>
        <row r="3260">
          <cell r="B3260" t="str">
            <v>SandBlasting Superficie Metálicas</v>
          </cell>
          <cell r="C3260">
            <v>0</v>
          </cell>
          <cell r="D3260">
            <v>0</v>
          </cell>
          <cell r="E3260" t="str">
            <v>m2</v>
          </cell>
          <cell r="F3260">
            <v>169.5</v>
          </cell>
          <cell r="G3260">
            <v>30.51</v>
          </cell>
          <cell r="H3260">
            <v>0</v>
          </cell>
        </row>
        <row r="3261">
          <cell r="B3261" t="str">
            <v>Fabricación Estructura Metalica - Viga</v>
          </cell>
          <cell r="C3261">
            <v>0</v>
          </cell>
          <cell r="D3261">
            <v>0</v>
          </cell>
          <cell r="E3261" t="str">
            <v>ton</v>
          </cell>
          <cell r="F3261">
            <v>11999.999999999998</v>
          </cell>
          <cell r="G3261">
            <v>2160</v>
          </cell>
          <cell r="H3261">
            <v>0</v>
          </cell>
        </row>
        <row r="3262">
          <cell r="B3262" t="str">
            <v>Fabricación Estructura Metalica - Placa</v>
          </cell>
          <cell r="C3262">
            <v>0</v>
          </cell>
          <cell r="D3262">
            <v>0</v>
          </cell>
          <cell r="E3262" t="str">
            <v>ton</v>
          </cell>
          <cell r="F3262">
            <v>22000</v>
          </cell>
          <cell r="G3262">
            <v>3960</v>
          </cell>
          <cell r="H3262">
            <v>0</v>
          </cell>
        </row>
        <row r="3263">
          <cell r="B3263" t="str">
            <v>Pintura de Taller</v>
          </cell>
        </row>
        <row r="3264">
          <cell r="B3264" t="str">
            <v>MO-1001-12 [PEM] Pintor Estructura Metálica</v>
          </cell>
          <cell r="C3264">
            <v>0</v>
          </cell>
          <cell r="D3264">
            <v>0</v>
          </cell>
          <cell r="E3264" t="str">
            <v>Día</v>
          </cell>
          <cell r="F3264">
            <v>737.38099547511399</v>
          </cell>
          <cell r="G3264">
            <v>132.72999999999999</v>
          </cell>
          <cell r="H3264">
            <v>0</v>
          </cell>
        </row>
        <row r="3265">
          <cell r="B3265" t="str">
            <v>MO-1001-14 [AyEM] Ayudante Estructuras Metálica</v>
          </cell>
          <cell r="C3265">
            <v>0</v>
          </cell>
          <cell r="D3265">
            <v>0</v>
          </cell>
          <cell r="E3265" t="str">
            <v>Día</v>
          </cell>
          <cell r="F3265">
            <v>866.50045248868685</v>
          </cell>
          <cell r="G3265">
            <v>155.97</v>
          </cell>
          <cell r="H3265">
            <v>0</v>
          </cell>
        </row>
        <row r="3266">
          <cell r="B3266" t="str">
            <v>Servicios, Herramientas y Equipos</v>
          </cell>
        </row>
        <row r="3267">
          <cell r="B3267" t="str">
            <v>Compresor p/ Pintura</v>
          </cell>
          <cell r="C3267">
            <v>0</v>
          </cell>
          <cell r="D3267">
            <v>0</v>
          </cell>
          <cell r="E3267" t="str">
            <v>Hr</v>
          </cell>
          <cell r="F3267">
            <v>63.56</v>
          </cell>
          <cell r="G3267">
            <v>11.44</v>
          </cell>
          <cell r="H3267">
            <v>0</v>
          </cell>
        </row>
        <row r="3268">
          <cell r="A3268">
            <v>188.25</v>
          </cell>
          <cell r="B3268" t="str">
            <v>Viga Secundarias C12x3/32 de 6.48 m + Conexión a Momento y Cortante Viga - Col [ W16 @ W12 ] - { Patin } + Conexión a Momento y Cortante Viga - Col [ W16 @ W12 ] - { Alma } ( incluye Frabricación &amp; Pintura de Taller)</v>
          </cell>
          <cell r="C3268">
            <v>0</v>
          </cell>
          <cell r="E3268" t="str">
            <v>Ud</v>
          </cell>
          <cell r="G3268" t="e">
            <v>#DIV/0!</v>
          </cell>
          <cell r="I3268" t="e">
            <v>#DIV/0!</v>
          </cell>
        </row>
        <row r="3270">
          <cell r="A3270">
            <v>189.25</v>
          </cell>
          <cell r="B3270" t="str">
            <v>Análisis de Precio Unitario de 0.00 Ud de Viga Secundarias C12x3/32 de 6.52 m + Conexión a Momento y Cortante Viga - Col [ W16 @ W12 ] - { Patin } + Conexión a Momento y Cortante Viga - Col [ W16 @ W12 ] - { Alma } ( incluye Frabricación &amp; Pintura de Taller):</v>
          </cell>
          <cell r="H3270" t="str">
            <v>Motorlobby</v>
          </cell>
        </row>
        <row r="3271">
          <cell r="B3271" t="str">
            <v>Materiales</v>
          </cell>
        </row>
        <row r="3272">
          <cell r="A3272" t="str">
            <v>lbm</v>
          </cell>
          <cell r="B3272" t="str">
            <v>Viga Secundarias</v>
          </cell>
          <cell r="C3272">
            <v>6.52</v>
          </cell>
          <cell r="D3272" t="str">
            <v>m</v>
          </cell>
          <cell r="I3272" t="str">
            <v>perimeter</v>
          </cell>
        </row>
        <row r="3273">
          <cell r="A3273">
            <v>4.8</v>
          </cell>
          <cell r="B3273" t="str">
            <v>C12x3/32</v>
          </cell>
          <cell r="C3273">
            <v>0</v>
          </cell>
          <cell r="D3273">
            <v>0</v>
          </cell>
          <cell r="E3273" t="str">
            <v>pl</v>
          </cell>
          <cell r="F3273">
            <v>121.875</v>
          </cell>
          <cell r="G3273">
            <v>21.94</v>
          </cell>
          <cell r="H3273">
            <v>0</v>
          </cell>
          <cell r="I3273">
            <v>2.5</v>
          </cell>
        </row>
        <row r="3274">
          <cell r="B3274" t="str">
            <v>Conexión Moment Plate</v>
          </cell>
        </row>
        <row r="3275">
          <cell r="A3275">
            <v>0</v>
          </cell>
          <cell r="B3275" t="str">
            <v>Conexión a Momento y Cortante Viga - Col [ W16 @ W12 ] - { Patin }</v>
          </cell>
          <cell r="C3275">
            <v>0</v>
          </cell>
          <cell r="D3275">
            <v>0</v>
          </cell>
          <cell r="E3275" t="str">
            <v>Ud</v>
          </cell>
          <cell r="F3275">
            <v>13955.75</v>
          </cell>
          <cell r="G3275">
            <v>0</v>
          </cell>
          <cell r="H3275">
            <v>0</v>
          </cell>
          <cell r="I3275">
            <v>0</v>
          </cell>
        </row>
        <row r="3276">
          <cell r="A3276">
            <v>0</v>
          </cell>
          <cell r="B3276" t="str">
            <v>Conexión a Momento y Cortante Viga - Col [ W16 @ W12 ] - { Alma }</v>
          </cell>
          <cell r="C3276">
            <v>0</v>
          </cell>
          <cell r="D3276">
            <v>0</v>
          </cell>
          <cell r="E3276" t="str">
            <v>Ud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A3277">
            <v>0</v>
          </cell>
          <cell r="B3277" t="str">
            <v>Conexión a Momento y Cortante Viga - Viga [ W16 @ W16 ]</v>
          </cell>
          <cell r="C3277">
            <v>0</v>
          </cell>
          <cell r="D3277">
            <v>0</v>
          </cell>
          <cell r="E3277" t="str">
            <v>Ud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B3278" t="str">
            <v>Mano de Obra</v>
          </cell>
        </row>
        <row r="3279">
          <cell r="B3279" t="str">
            <v>Frabricación</v>
          </cell>
        </row>
        <row r="3280">
          <cell r="B3280" t="str">
            <v>SandBlasting Superficie Metálicas</v>
          </cell>
          <cell r="C3280">
            <v>0</v>
          </cell>
          <cell r="D3280">
            <v>0</v>
          </cell>
          <cell r="E3280" t="str">
            <v>m2</v>
          </cell>
          <cell r="F3280">
            <v>169.5</v>
          </cell>
          <cell r="G3280">
            <v>30.51</v>
          </cell>
          <cell r="H3280">
            <v>0</v>
          </cell>
        </row>
        <row r="3281">
          <cell r="B3281" t="str">
            <v>Fabricación Estructura Metalica - Viga</v>
          </cell>
          <cell r="C3281">
            <v>0</v>
          </cell>
          <cell r="D3281">
            <v>0</v>
          </cell>
          <cell r="E3281" t="str">
            <v>ton</v>
          </cell>
          <cell r="F3281">
            <v>11999.999999999998</v>
          </cell>
          <cell r="G3281">
            <v>2160</v>
          </cell>
          <cell r="H3281">
            <v>0</v>
          </cell>
        </row>
        <row r="3282">
          <cell r="B3282" t="str">
            <v>Fabricación Estructura Metalica - Placa</v>
          </cell>
          <cell r="C3282">
            <v>0</v>
          </cell>
          <cell r="D3282">
            <v>0</v>
          </cell>
          <cell r="E3282" t="str">
            <v>ton</v>
          </cell>
          <cell r="F3282">
            <v>22000</v>
          </cell>
          <cell r="G3282">
            <v>3960</v>
          </cell>
          <cell r="H3282">
            <v>0</v>
          </cell>
        </row>
        <row r="3283">
          <cell r="B3283" t="str">
            <v>Pintura de Taller</v>
          </cell>
        </row>
        <row r="3284">
          <cell r="B3284" t="str">
            <v>MO-1001-12 [PEM] Pintor Estructura Metálica</v>
          </cell>
          <cell r="C3284">
            <v>0</v>
          </cell>
          <cell r="D3284">
            <v>0</v>
          </cell>
          <cell r="E3284" t="str">
            <v>Día</v>
          </cell>
          <cell r="F3284">
            <v>737.38099547511399</v>
          </cell>
          <cell r="G3284">
            <v>132.72999999999999</v>
          </cell>
          <cell r="H3284">
            <v>0</v>
          </cell>
        </row>
        <row r="3285">
          <cell r="B3285" t="str">
            <v>MO-1001-14 [AyEM] Ayudante Estructuras Metálica</v>
          </cell>
          <cell r="C3285">
            <v>0</v>
          </cell>
          <cell r="D3285">
            <v>0</v>
          </cell>
          <cell r="E3285" t="str">
            <v>Día</v>
          </cell>
          <cell r="F3285">
            <v>866.50045248868685</v>
          </cell>
          <cell r="G3285">
            <v>155.97</v>
          </cell>
          <cell r="H3285">
            <v>0</v>
          </cell>
        </row>
        <row r="3286">
          <cell r="B3286" t="str">
            <v>Servicios, Herramientas y Equipos</v>
          </cell>
        </row>
        <row r="3287">
          <cell r="B3287" t="str">
            <v>Compresor p/ Pintura</v>
          </cell>
          <cell r="C3287">
            <v>0</v>
          </cell>
          <cell r="D3287">
            <v>0</v>
          </cell>
          <cell r="E3287" t="str">
            <v>Hr</v>
          </cell>
          <cell r="F3287">
            <v>63.56</v>
          </cell>
          <cell r="G3287">
            <v>11.44</v>
          </cell>
          <cell r="H3287">
            <v>0</v>
          </cell>
        </row>
        <row r="3288">
          <cell r="A3288">
            <v>189.25</v>
          </cell>
          <cell r="B3288" t="str">
            <v>Viga Secundarias C12x3/32 de 6.52 m + Conexión a Momento y Cortante Viga - Col [ W16 @ W12 ] - { Patin } + Conexión a Momento y Cortante Viga - Col [ W16 @ W12 ] - { Alma } ( incluye Frabricación &amp; Pintura de Taller)</v>
          </cell>
          <cell r="C3288">
            <v>0</v>
          </cell>
          <cell r="E3288" t="str">
            <v>Ud</v>
          </cell>
          <cell r="G3288" t="e">
            <v>#DIV/0!</v>
          </cell>
          <cell r="I3288" t="e">
            <v>#DIV/0!</v>
          </cell>
        </row>
        <row r="3290">
          <cell r="A3290">
            <v>190.25</v>
          </cell>
          <cell r="B3290" t="str">
            <v>Análisis de Precio Unitario de 0.00 Ud de Viga Secundarias C12x3/32 de 6.53 m + Conexión a Momento y Cortante Viga - Col [ W16 @ W12 ] - { Patin } + Conexión a Momento y Cortante Viga - Col [ W16 @ W12 ] - { Alma } ( incluye Frabricación &amp; Pintura de Taller):</v>
          </cell>
          <cell r="H3290" t="str">
            <v>Motorlobby</v>
          </cell>
        </row>
        <row r="3291">
          <cell r="B3291" t="str">
            <v>Materiales</v>
          </cell>
        </row>
        <row r="3292">
          <cell r="A3292" t="str">
            <v>lbm</v>
          </cell>
          <cell r="B3292" t="str">
            <v>Viga Secundarias</v>
          </cell>
          <cell r="C3292">
            <v>6.53</v>
          </cell>
          <cell r="D3292" t="str">
            <v>m</v>
          </cell>
          <cell r="I3292" t="str">
            <v>perimeter</v>
          </cell>
        </row>
        <row r="3293">
          <cell r="A3293">
            <v>4.8</v>
          </cell>
          <cell r="B3293" t="str">
            <v>C12x3/32</v>
          </cell>
          <cell r="C3293">
            <v>0</v>
          </cell>
          <cell r="D3293">
            <v>0</v>
          </cell>
          <cell r="E3293" t="str">
            <v>pl</v>
          </cell>
          <cell r="F3293">
            <v>121.875</v>
          </cell>
          <cell r="G3293">
            <v>21.94</v>
          </cell>
          <cell r="H3293">
            <v>0</v>
          </cell>
          <cell r="I3293">
            <v>2.5</v>
          </cell>
        </row>
        <row r="3294">
          <cell r="B3294" t="str">
            <v>Conexión Moment Plate</v>
          </cell>
        </row>
        <row r="3295">
          <cell r="A3295">
            <v>0</v>
          </cell>
          <cell r="B3295" t="str">
            <v>Conexión a Momento y Cortante Viga - Col [ W16 @ W12 ] - { Patin }</v>
          </cell>
          <cell r="C3295">
            <v>0</v>
          </cell>
          <cell r="D3295">
            <v>0</v>
          </cell>
          <cell r="E3295" t="str">
            <v>Ud</v>
          </cell>
          <cell r="F3295">
            <v>13955.75</v>
          </cell>
          <cell r="G3295">
            <v>0</v>
          </cell>
          <cell r="H3295">
            <v>0</v>
          </cell>
          <cell r="I3295">
            <v>0</v>
          </cell>
        </row>
        <row r="3296">
          <cell r="A3296">
            <v>0</v>
          </cell>
          <cell r="B3296" t="str">
            <v>Conexión a Momento y Cortante Viga - Col [ W16 @ W12 ] - { Alma }</v>
          </cell>
          <cell r="C3296">
            <v>0</v>
          </cell>
          <cell r="D3296">
            <v>0</v>
          </cell>
          <cell r="E3296" t="str">
            <v>Ud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A3297">
            <v>0</v>
          </cell>
          <cell r="B3297" t="str">
            <v>Conexión a Momento y Cortante Viga - Viga [ W16 @ W16 ]</v>
          </cell>
          <cell r="C3297">
            <v>0</v>
          </cell>
          <cell r="D3297">
            <v>0</v>
          </cell>
          <cell r="E3297" t="str">
            <v>Ud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B3298" t="str">
            <v>Mano de Obra</v>
          </cell>
        </row>
        <row r="3299">
          <cell r="B3299" t="str">
            <v>Frabricación</v>
          </cell>
        </row>
        <row r="3300">
          <cell r="B3300" t="str">
            <v>SandBlasting Superficie Metálicas</v>
          </cell>
          <cell r="C3300">
            <v>0</v>
          </cell>
          <cell r="D3300">
            <v>0</v>
          </cell>
          <cell r="E3300" t="str">
            <v>m2</v>
          </cell>
          <cell r="F3300">
            <v>169.5</v>
          </cell>
          <cell r="G3300">
            <v>30.51</v>
          </cell>
          <cell r="H3300">
            <v>0</v>
          </cell>
        </row>
        <row r="3301">
          <cell r="B3301" t="str">
            <v>Fabricación Estructura Metalica - Viga</v>
          </cell>
          <cell r="C3301">
            <v>0</v>
          </cell>
          <cell r="D3301">
            <v>0</v>
          </cell>
          <cell r="E3301" t="str">
            <v>ton</v>
          </cell>
          <cell r="F3301">
            <v>11999.999999999998</v>
          </cell>
          <cell r="G3301">
            <v>2160</v>
          </cell>
          <cell r="H3301">
            <v>0</v>
          </cell>
        </row>
        <row r="3302">
          <cell r="B3302" t="str">
            <v>Fabricación Estructura Metalica - Placa</v>
          </cell>
          <cell r="C3302">
            <v>0</v>
          </cell>
          <cell r="D3302">
            <v>0</v>
          </cell>
          <cell r="E3302" t="str">
            <v>ton</v>
          </cell>
          <cell r="F3302">
            <v>22000</v>
          </cell>
          <cell r="G3302">
            <v>3960</v>
          </cell>
          <cell r="H3302">
            <v>0</v>
          </cell>
        </row>
        <row r="3303">
          <cell r="B3303" t="str">
            <v>Pintura de Taller</v>
          </cell>
        </row>
        <row r="3304">
          <cell r="B3304" t="str">
            <v>MO-1001-12 [PEM] Pintor Estructura Metálica</v>
          </cell>
          <cell r="C3304">
            <v>0</v>
          </cell>
          <cell r="D3304">
            <v>0</v>
          </cell>
          <cell r="E3304" t="str">
            <v>Día</v>
          </cell>
          <cell r="F3304">
            <v>737.38099547511399</v>
          </cell>
          <cell r="G3304">
            <v>132.72999999999999</v>
          </cell>
          <cell r="H3304">
            <v>0</v>
          </cell>
        </row>
        <row r="3305">
          <cell r="B3305" t="str">
            <v>MO-1001-14 [AyEM] Ayudante Estructuras Metálica</v>
          </cell>
          <cell r="C3305">
            <v>0</v>
          </cell>
          <cell r="D3305">
            <v>0</v>
          </cell>
          <cell r="E3305" t="str">
            <v>Día</v>
          </cell>
          <cell r="F3305">
            <v>866.50045248868685</v>
          </cell>
          <cell r="G3305">
            <v>155.97</v>
          </cell>
          <cell r="H3305">
            <v>0</v>
          </cell>
        </row>
        <row r="3306">
          <cell r="B3306" t="str">
            <v>Servicios, Herramientas y Equipos</v>
          </cell>
        </row>
        <row r="3307">
          <cell r="B3307" t="str">
            <v>Compresor p/ Pintura</v>
          </cell>
          <cell r="C3307">
            <v>0</v>
          </cell>
          <cell r="D3307">
            <v>0</v>
          </cell>
          <cell r="E3307" t="str">
            <v>Hr</v>
          </cell>
          <cell r="F3307">
            <v>63.56</v>
          </cell>
          <cell r="G3307">
            <v>11.44</v>
          </cell>
          <cell r="H3307">
            <v>0</v>
          </cell>
        </row>
        <row r="3308">
          <cell r="A3308">
            <v>190.25</v>
          </cell>
          <cell r="B3308" t="str">
            <v>Viga Secundarias C12x3/32 de 6.53 m + Conexión a Momento y Cortante Viga - Col [ W16 @ W12 ] - { Patin } + Conexión a Momento y Cortante Viga - Col [ W16 @ W12 ] - { Alma } ( incluye Frabricación &amp; Pintura de Taller)</v>
          </cell>
          <cell r="C3308">
            <v>0</v>
          </cell>
          <cell r="E3308" t="str">
            <v>Ud</v>
          </cell>
          <cell r="G3308" t="e">
            <v>#DIV/0!</v>
          </cell>
          <cell r="I3308" t="e">
            <v>#DIV/0!</v>
          </cell>
        </row>
        <row r="3310">
          <cell r="A3310">
            <v>191.25</v>
          </cell>
          <cell r="B3310" t="str">
            <v>Análisis de Precio Unitario de 0.00 Ud de Viga Secundarias C12x3/32 de 6.65 m + Conexión a Momento y Cortante Viga - Col [ W16 @ W12 ] - { Patin } + Conexión a Momento y Cortante Viga - Col [ W16 @ W12 ] - { Alma } ( incluye Frabricación &amp; Pintura de Taller):</v>
          </cell>
          <cell r="H3310" t="str">
            <v>Motorlobby</v>
          </cell>
        </row>
        <row r="3311">
          <cell r="B3311" t="str">
            <v>Materiales</v>
          </cell>
        </row>
        <row r="3312">
          <cell r="A3312" t="str">
            <v>lbm</v>
          </cell>
          <cell r="B3312" t="str">
            <v>Viga Secundarias</v>
          </cell>
          <cell r="C3312">
            <v>6.65</v>
          </cell>
          <cell r="D3312" t="str">
            <v>m</v>
          </cell>
          <cell r="I3312" t="str">
            <v>perimeter</v>
          </cell>
        </row>
        <row r="3313">
          <cell r="A3313">
            <v>4.8</v>
          </cell>
          <cell r="B3313" t="str">
            <v>C12x3/32</v>
          </cell>
          <cell r="C3313">
            <v>0</v>
          </cell>
          <cell r="D3313">
            <v>0</v>
          </cell>
          <cell r="E3313" t="str">
            <v>pl</v>
          </cell>
          <cell r="F3313">
            <v>121.875</v>
          </cell>
          <cell r="G3313">
            <v>21.94</v>
          </cell>
          <cell r="H3313">
            <v>0</v>
          </cell>
          <cell r="I3313">
            <v>2.5</v>
          </cell>
        </row>
        <row r="3314">
          <cell r="B3314" t="str">
            <v>Conexión Moment Plate</v>
          </cell>
        </row>
        <row r="3315">
          <cell r="A3315">
            <v>0</v>
          </cell>
          <cell r="B3315" t="str">
            <v>Conexión a Momento y Cortante Viga - Col [ W16 @ W12 ] - { Patin }</v>
          </cell>
          <cell r="C3315">
            <v>0</v>
          </cell>
          <cell r="D3315">
            <v>0</v>
          </cell>
          <cell r="E3315" t="str">
            <v>Ud</v>
          </cell>
          <cell r="F3315">
            <v>13955.75</v>
          </cell>
          <cell r="G3315">
            <v>0</v>
          </cell>
          <cell r="H3315">
            <v>0</v>
          </cell>
          <cell r="I3315">
            <v>0</v>
          </cell>
        </row>
        <row r="3316">
          <cell r="A3316">
            <v>0</v>
          </cell>
          <cell r="B3316" t="str">
            <v>Conexión a Momento y Cortante Viga - Col [ W16 @ W12 ] - { Alma }</v>
          </cell>
          <cell r="C3316">
            <v>0</v>
          </cell>
          <cell r="D3316">
            <v>0</v>
          </cell>
          <cell r="E3316" t="str">
            <v>Ud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</row>
        <row r="3317">
          <cell r="A3317">
            <v>0</v>
          </cell>
          <cell r="B3317" t="str">
            <v>Conexión a Momento y Cortante Viga - Viga [ W16 @ W16 ]</v>
          </cell>
          <cell r="C3317">
            <v>0</v>
          </cell>
          <cell r="D3317">
            <v>0</v>
          </cell>
          <cell r="E3317" t="str">
            <v>Ud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B3318" t="str">
            <v>Mano de Obra</v>
          </cell>
        </row>
        <row r="3319">
          <cell r="B3319" t="str">
            <v>Frabricación</v>
          </cell>
        </row>
        <row r="3320">
          <cell r="B3320" t="str">
            <v>SandBlasting Superficie Metálicas</v>
          </cell>
          <cell r="C3320">
            <v>0</v>
          </cell>
          <cell r="D3320">
            <v>0</v>
          </cell>
          <cell r="E3320" t="str">
            <v>m2</v>
          </cell>
          <cell r="F3320">
            <v>169.5</v>
          </cell>
          <cell r="G3320">
            <v>30.51</v>
          </cell>
          <cell r="H3320">
            <v>0</v>
          </cell>
        </row>
        <row r="3321">
          <cell r="B3321" t="str">
            <v>Fabricación Estructura Metalica - Viga</v>
          </cell>
          <cell r="C3321">
            <v>0</v>
          </cell>
          <cell r="D3321">
            <v>0</v>
          </cell>
          <cell r="E3321" t="str">
            <v>ton</v>
          </cell>
          <cell r="F3321">
            <v>11999.999999999998</v>
          </cell>
          <cell r="G3321">
            <v>2160</v>
          </cell>
          <cell r="H3321">
            <v>0</v>
          </cell>
        </row>
        <row r="3322">
          <cell r="B3322" t="str">
            <v>Fabricación Estructura Metalica - Placa</v>
          </cell>
          <cell r="C3322">
            <v>0</v>
          </cell>
          <cell r="D3322">
            <v>0</v>
          </cell>
          <cell r="E3322" t="str">
            <v>ton</v>
          </cell>
          <cell r="F3322">
            <v>22000</v>
          </cell>
          <cell r="G3322">
            <v>3960</v>
          </cell>
          <cell r="H3322">
            <v>0</v>
          </cell>
        </row>
        <row r="3323">
          <cell r="B3323" t="str">
            <v>Pintura de Taller</v>
          </cell>
        </row>
        <row r="3324">
          <cell r="B3324" t="str">
            <v>MO-1001-12 [PEM] Pintor Estructura Metálica</v>
          </cell>
          <cell r="C3324">
            <v>0</v>
          </cell>
          <cell r="D3324">
            <v>0</v>
          </cell>
          <cell r="E3324" t="str">
            <v>Día</v>
          </cell>
          <cell r="F3324">
            <v>737.38099547511399</v>
          </cell>
          <cell r="G3324">
            <v>132.72999999999999</v>
          </cell>
          <cell r="H3324">
            <v>0</v>
          </cell>
        </row>
        <row r="3325">
          <cell r="B3325" t="str">
            <v>MO-1001-14 [AyEM] Ayudante Estructuras Metálica</v>
          </cell>
          <cell r="C3325">
            <v>0</v>
          </cell>
          <cell r="D3325">
            <v>0</v>
          </cell>
          <cell r="E3325" t="str">
            <v>Día</v>
          </cell>
          <cell r="F3325">
            <v>866.50045248868685</v>
          </cell>
          <cell r="G3325">
            <v>155.97</v>
          </cell>
          <cell r="H3325">
            <v>0</v>
          </cell>
        </row>
        <row r="3326">
          <cell r="B3326" t="str">
            <v>Servicios, Herramientas y Equipos</v>
          </cell>
        </row>
        <row r="3327">
          <cell r="B3327" t="str">
            <v>Compresor p/ Pintura</v>
          </cell>
          <cell r="C3327">
            <v>0</v>
          </cell>
          <cell r="D3327">
            <v>0</v>
          </cell>
          <cell r="E3327" t="str">
            <v>Hr</v>
          </cell>
          <cell r="F3327">
            <v>63.56</v>
          </cell>
          <cell r="G3327">
            <v>11.44</v>
          </cell>
          <cell r="H3327">
            <v>0</v>
          </cell>
        </row>
        <row r="3328">
          <cell r="A3328">
            <v>191.25</v>
          </cell>
          <cell r="B3328" t="str">
            <v>Viga Secundarias C12x3/32 de 6.65 m + Conexión a Momento y Cortante Viga - Col [ W16 @ W12 ] - { Patin } + Conexión a Momento y Cortante Viga - Col [ W16 @ W12 ] - { Alma } ( incluye Frabricación &amp; Pintura de Taller)</v>
          </cell>
          <cell r="C3328">
            <v>0</v>
          </cell>
          <cell r="E3328" t="str">
            <v>Ud</v>
          </cell>
          <cell r="G3328" t="e">
            <v>#DIV/0!</v>
          </cell>
          <cell r="I3328" t="e">
            <v>#DIV/0!</v>
          </cell>
        </row>
        <row r="3330">
          <cell r="A3330">
            <v>192.25</v>
          </cell>
          <cell r="B3330" t="str">
            <v>Análisis de Precio Unitario de 0.00 Ud de Viga Secundarias C12x3/32 de 6.69 m + Conexión a Momento y Cortante Viga - Col [ W16 @ W12 ] - { Patin } + Conexión a Momento y Cortante Viga - Col [ W16 @ W12 ] - { Alma } ( incluye Frabricación &amp; Pintura de Taller):</v>
          </cell>
          <cell r="H3330" t="str">
            <v>Motorlobby</v>
          </cell>
        </row>
        <row r="3331">
          <cell r="B3331" t="str">
            <v>Materiales</v>
          </cell>
        </row>
        <row r="3332">
          <cell r="A3332" t="str">
            <v>lbm</v>
          </cell>
          <cell r="B3332" t="str">
            <v>Viga Secundarias</v>
          </cell>
          <cell r="C3332">
            <v>6.69</v>
          </cell>
          <cell r="D3332" t="str">
            <v>m</v>
          </cell>
          <cell r="I3332" t="str">
            <v>perimeter</v>
          </cell>
        </row>
        <row r="3333">
          <cell r="A3333">
            <v>4.8</v>
          </cell>
          <cell r="B3333" t="str">
            <v>C12x3/32</v>
          </cell>
          <cell r="C3333">
            <v>0</v>
          </cell>
          <cell r="D3333">
            <v>0</v>
          </cell>
          <cell r="E3333" t="str">
            <v>pl</v>
          </cell>
          <cell r="F3333">
            <v>121.875</v>
          </cell>
          <cell r="G3333">
            <v>21.94</v>
          </cell>
          <cell r="H3333">
            <v>0</v>
          </cell>
          <cell r="I3333">
            <v>2.5</v>
          </cell>
        </row>
        <row r="3334">
          <cell r="B3334" t="str">
            <v>Conexión Moment Plate</v>
          </cell>
        </row>
        <row r="3335">
          <cell r="A3335">
            <v>0</v>
          </cell>
          <cell r="B3335" t="str">
            <v>Conexión a Momento y Cortante Viga - Col [ W16 @ W12 ] - { Patin }</v>
          </cell>
          <cell r="C3335">
            <v>0</v>
          </cell>
          <cell r="D3335">
            <v>0</v>
          </cell>
          <cell r="E3335" t="str">
            <v>Ud</v>
          </cell>
          <cell r="F3335">
            <v>13955.75</v>
          </cell>
          <cell r="G3335">
            <v>0</v>
          </cell>
          <cell r="H3335">
            <v>0</v>
          </cell>
          <cell r="I3335">
            <v>0</v>
          </cell>
        </row>
        <row r="3336">
          <cell r="A3336">
            <v>0</v>
          </cell>
          <cell r="B3336" t="str">
            <v>Conexión a Momento y Cortante Viga - Col [ W16 @ W12 ] - { Alma }</v>
          </cell>
          <cell r="C3336">
            <v>0</v>
          </cell>
          <cell r="D3336">
            <v>0</v>
          </cell>
          <cell r="E3336" t="str">
            <v>Ud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</row>
        <row r="3337">
          <cell r="A3337">
            <v>0</v>
          </cell>
          <cell r="B3337" t="str">
            <v>Conexión a Momento y Cortante Viga - Viga [ W16 @ W16 ]</v>
          </cell>
          <cell r="C3337">
            <v>0</v>
          </cell>
          <cell r="D3337">
            <v>0</v>
          </cell>
          <cell r="E3337" t="str">
            <v>Ud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B3338" t="str">
            <v>Mano de Obra</v>
          </cell>
        </row>
        <row r="3339">
          <cell r="B3339" t="str">
            <v>Frabricación</v>
          </cell>
        </row>
        <row r="3340">
          <cell r="B3340" t="str">
            <v>SandBlasting Superficie Metálicas</v>
          </cell>
          <cell r="C3340">
            <v>0</v>
          </cell>
          <cell r="D3340">
            <v>0</v>
          </cell>
          <cell r="E3340" t="str">
            <v>m2</v>
          </cell>
          <cell r="F3340">
            <v>169.5</v>
          </cell>
          <cell r="G3340">
            <v>30.51</v>
          </cell>
          <cell r="H3340">
            <v>0</v>
          </cell>
        </row>
        <row r="3341">
          <cell r="B3341" t="str">
            <v>Fabricación Estructura Metalica - Viga</v>
          </cell>
          <cell r="C3341">
            <v>0</v>
          </cell>
          <cell r="D3341">
            <v>0</v>
          </cell>
          <cell r="E3341" t="str">
            <v>ton</v>
          </cell>
          <cell r="F3341">
            <v>11999.999999999998</v>
          </cell>
          <cell r="G3341">
            <v>2160</v>
          </cell>
          <cell r="H3341">
            <v>0</v>
          </cell>
        </row>
        <row r="3342">
          <cell r="B3342" t="str">
            <v>Fabricación Estructura Metalica - Placa</v>
          </cell>
          <cell r="C3342">
            <v>0</v>
          </cell>
          <cell r="D3342">
            <v>0</v>
          </cell>
          <cell r="E3342" t="str">
            <v>ton</v>
          </cell>
          <cell r="F3342">
            <v>22000</v>
          </cell>
          <cell r="G3342">
            <v>3960</v>
          </cell>
          <cell r="H3342">
            <v>0</v>
          </cell>
        </row>
        <row r="3343">
          <cell r="B3343" t="str">
            <v>Pintura de Taller</v>
          </cell>
        </row>
        <row r="3344">
          <cell r="B3344" t="str">
            <v>MO-1001-12 [PEM] Pintor Estructura Metálica</v>
          </cell>
          <cell r="C3344">
            <v>0</v>
          </cell>
          <cell r="D3344">
            <v>0</v>
          </cell>
          <cell r="E3344" t="str">
            <v>Día</v>
          </cell>
          <cell r="F3344">
            <v>737.38099547511399</v>
          </cell>
          <cell r="G3344">
            <v>132.72999999999999</v>
          </cell>
          <cell r="H3344">
            <v>0</v>
          </cell>
        </row>
        <row r="3345">
          <cell r="B3345" t="str">
            <v>MO-1001-14 [AyEM] Ayudante Estructuras Metálica</v>
          </cell>
          <cell r="C3345">
            <v>0</v>
          </cell>
          <cell r="D3345">
            <v>0</v>
          </cell>
          <cell r="E3345" t="str">
            <v>Día</v>
          </cell>
          <cell r="F3345">
            <v>866.50045248868685</v>
          </cell>
          <cell r="G3345">
            <v>155.97</v>
          </cell>
          <cell r="H3345">
            <v>0</v>
          </cell>
        </row>
        <row r="3346">
          <cell r="B3346" t="str">
            <v>Servicios, Herramientas y Equipos</v>
          </cell>
        </row>
        <row r="3347">
          <cell r="B3347" t="str">
            <v>Compresor p/ Pintura</v>
          </cell>
          <cell r="C3347">
            <v>0</v>
          </cell>
          <cell r="D3347">
            <v>0</v>
          </cell>
          <cell r="E3347" t="str">
            <v>Hr</v>
          </cell>
          <cell r="F3347">
            <v>63.56</v>
          </cell>
          <cell r="G3347">
            <v>11.44</v>
          </cell>
          <cell r="H3347">
            <v>0</v>
          </cell>
        </row>
        <row r="3348">
          <cell r="A3348">
            <v>192.25</v>
          </cell>
          <cell r="B3348" t="str">
            <v>Viga Secundarias C12x3/32 de 6.69 m + Conexión a Momento y Cortante Viga - Col [ W16 @ W12 ] - { Patin } + Conexión a Momento y Cortante Viga - Col [ W16 @ W12 ] - { Alma } ( incluye Frabricación &amp; Pintura de Taller)</v>
          </cell>
          <cell r="C3348">
            <v>0</v>
          </cell>
          <cell r="E3348" t="str">
            <v>Ud</v>
          </cell>
          <cell r="G3348" t="e">
            <v>#DIV/0!</v>
          </cell>
          <cell r="I3348" t="e">
            <v>#DIV/0!</v>
          </cell>
        </row>
        <row r="3350">
          <cell r="A3350">
            <v>193.25</v>
          </cell>
          <cell r="B3350" t="str">
            <v>Análisis de Precio Unitario de 0.00 Ud de Viga Secundarias C12x3/32 de 6.75 m + Conexión a Momento y Cortante Viga - Col [ W16 @ W12 ] - { Patin } + Conexión a Momento y Cortante Viga - Col [ W16 @ W12 ] - { Alma } ( incluye Frabricación &amp; Pintura de Taller):</v>
          </cell>
          <cell r="H3350" t="str">
            <v>Motorlobby</v>
          </cell>
        </row>
        <row r="3351">
          <cell r="B3351" t="str">
            <v>Materiales</v>
          </cell>
        </row>
        <row r="3352">
          <cell r="A3352" t="str">
            <v>lbm</v>
          </cell>
          <cell r="B3352" t="str">
            <v>Viga Secundarias</v>
          </cell>
          <cell r="C3352">
            <v>6.75</v>
          </cell>
          <cell r="D3352" t="str">
            <v>m</v>
          </cell>
          <cell r="I3352" t="str">
            <v>perimeter</v>
          </cell>
        </row>
        <row r="3353">
          <cell r="A3353">
            <v>4.8</v>
          </cell>
          <cell r="B3353" t="str">
            <v>C12x3/32</v>
          </cell>
          <cell r="C3353">
            <v>0</v>
          </cell>
          <cell r="D3353">
            <v>0</v>
          </cell>
          <cell r="E3353" t="str">
            <v>pl</v>
          </cell>
          <cell r="F3353">
            <v>121.875</v>
          </cell>
          <cell r="G3353">
            <v>21.94</v>
          </cell>
          <cell r="H3353">
            <v>0</v>
          </cell>
          <cell r="I3353">
            <v>2.5</v>
          </cell>
        </row>
        <row r="3354">
          <cell r="B3354" t="str">
            <v>Conexión Moment Plate</v>
          </cell>
        </row>
        <row r="3355">
          <cell r="A3355">
            <v>0</v>
          </cell>
          <cell r="B3355" t="str">
            <v>Conexión a Momento y Cortante Viga - Col [ W16 @ W12 ] - { Patin }</v>
          </cell>
          <cell r="C3355">
            <v>0</v>
          </cell>
          <cell r="D3355">
            <v>0</v>
          </cell>
          <cell r="E3355" t="str">
            <v>Ud</v>
          </cell>
          <cell r="F3355">
            <v>13955.75</v>
          </cell>
          <cell r="G3355">
            <v>0</v>
          </cell>
          <cell r="H3355">
            <v>0</v>
          </cell>
          <cell r="I3355">
            <v>0</v>
          </cell>
        </row>
        <row r="3356">
          <cell r="A3356">
            <v>0</v>
          </cell>
          <cell r="B3356" t="str">
            <v>Conexión a Momento y Cortante Viga - Col [ W16 @ W12 ] - { Alma }</v>
          </cell>
          <cell r="C3356">
            <v>0</v>
          </cell>
          <cell r="D3356">
            <v>0</v>
          </cell>
          <cell r="E3356" t="str">
            <v>Ud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</row>
        <row r="3357">
          <cell r="A3357">
            <v>0</v>
          </cell>
          <cell r="B3357" t="str">
            <v>Conexión a Momento y Cortante Viga - Viga [ W16 @ W16 ]</v>
          </cell>
          <cell r="C3357">
            <v>0</v>
          </cell>
          <cell r="D3357">
            <v>0</v>
          </cell>
          <cell r="E3357" t="str">
            <v>Ud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B3358" t="str">
            <v>Mano de Obra</v>
          </cell>
        </row>
        <row r="3359">
          <cell r="B3359" t="str">
            <v>Frabricación</v>
          </cell>
        </row>
        <row r="3360">
          <cell r="B3360" t="str">
            <v>SandBlasting Superficie Metálicas</v>
          </cell>
          <cell r="C3360">
            <v>0</v>
          </cell>
          <cell r="D3360">
            <v>0</v>
          </cell>
          <cell r="E3360" t="str">
            <v>m2</v>
          </cell>
          <cell r="F3360">
            <v>169.5</v>
          </cell>
          <cell r="G3360">
            <v>30.51</v>
          </cell>
          <cell r="H3360">
            <v>0</v>
          </cell>
        </row>
        <row r="3361">
          <cell r="B3361" t="str">
            <v>Fabricación Estructura Metalica - Viga</v>
          </cell>
          <cell r="C3361">
            <v>0</v>
          </cell>
          <cell r="D3361">
            <v>0</v>
          </cell>
          <cell r="E3361" t="str">
            <v>ton</v>
          </cell>
          <cell r="F3361">
            <v>11999.999999999998</v>
          </cell>
          <cell r="G3361">
            <v>2160</v>
          </cell>
          <cell r="H3361">
            <v>0</v>
          </cell>
        </row>
        <row r="3362">
          <cell r="B3362" t="str">
            <v>Fabricación Estructura Metalica - Placa</v>
          </cell>
          <cell r="C3362">
            <v>0</v>
          </cell>
          <cell r="D3362">
            <v>0</v>
          </cell>
          <cell r="E3362" t="str">
            <v>ton</v>
          </cell>
          <cell r="F3362">
            <v>22000</v>
          </cell>
          <cell r="G3362">
            <v>3960</v>
          </cell>
          <cell r="H3362">
            <v>0</v>
          </cell>
        </row>
        <row r="3363">
          <cell r="B3363" t="str">
            <v>Pintura de Taller</v>
          </cell>
        </row>
        <row r="3364">
          <cell r="B3364" t="str">
            <v>MO-1001-12 [PEM] Pintor Estructura Metálica</v>
          </cell>
          <cell r="C3364">
            <v>0</v>
          </cell>
          <cell r="D3364">
            <v>0</v>
          </cell>
          <cell r="E3364" t="str">
            <v>Día</v>
          </cell>
          <cell r="F3364">
            <v>737.38099547511399</v>
          </cell>
          <cell r="G3364">
            <v>132.72999999999999</v>
          </cell>
          <cell r="H3364">
            <v>0</v>
          </cell>
        </row>
        <row r="3365">
          <cell r="B3365" t="str">
            <v>MO-1001-14 [AyEM] Ayudante Estructuras Metálica</v>
          </cell>
          <cell r="C3365">
            <v>0</v>
          </cell>
          <cell r="D3365">
            <v>0</v>
          </cell>
          <cell r="E3365" t="str">
            <v>Día</v>
          </cell>
          <cell r="F3365">
            <v>866.50045248868685</v>
          </cell>
          <cell r="G3365">
            <v>155.97</v>
          </cell>
          <cell r="H3365">
            <v>0</v>
          </cell>
        </row>
        <row r="3366">
          <cell r="B3366" t="str">
            <v>Servicios, Herramientas y Equipos</v>
          </cell>
        </row>
        <row r="3367">
          <cell r="B3367" t="str">
            <v>Compresor p/ Pintura</v>
          </cell>
          <cell r="C3367">
            <v>0</v>
          </cell>
          <cell r="D3367">
            <v>0</v>
          </cell>
          <cell r="E3367" t="str">
            <v>Hr</v>
          </cell>
          <cell r="F3367">
            <v>63.56</v>
          </cell>
          <cell r="G3367">
            <v>11.44</v>
          </cell>
          <cell r="H3367">
            <v>0</v>
          </cell>
        </row>
        <row r="3368">
          <cell r="A3368">
            <v>193.25</v>
          </cell>
          <cell r="B3368" t="str">
            <v>Viga Secundarias C12x3/32 de 6.75 m + Conexión a Momento y Cortante Viga - Col [ W16 @ W12 ] - { Patin } + Conexión a Momento y Cortante Viga - Col [ W16 @ W12 ] - { Alma } ( incluye Frabricación &amp; Pintura de Taller)</v>
          </cell>
          <cell r="C3368">
            <v>0</v>
          </cell>
          <cell r="E3368" t="str">
            <v>Ud</v>
          </cell>
          <cell r="G3368" t="e">
            <v>#DIV/0!</v>
          </cell>
          <cell r="I3368" t="e">
            <v>#DIV/0!</v>
          </cell>
        </row>
        <row r="3370">
          <cell r="A3370">
            <v>194.25</v>
          </cell>
          <cell r="B3370" t="str">
            <v>Análisis de Precio Unitario de 0.00 Ud de Viga Secundarias C12x3/32 de 6.77 m + Conexión a Momento y Cortante Viga - Col [ W16 @ W12 ] - { Patin } + Conexión a Momento y Cortante Viga - Col [ W16 @ W12 ] - { Alma } ( incluye Frabricación &amp; Pintura de Taller):</v>
          </cell>
          <cell r="H3370" t="str">
            <v>Motorlobby</v>
          </cell>
        </row>
        <row r="3371">
          <cell r="B3371" t="str">
            <v>Materiales</v>
          </cell>
        </row>
        <row r="3372">
          <cell r="A3372" t="str">
            <v>lbm</v>
          </cell>
          <cell r="B3372" t="str">
            <v>Viga Secundarias</v>
          </cell>
          <cell r="C3372">
            <v>6.77</v>
          </cell>
          <cell r="D3372" t="str">
            <v>m</v>
          </cell>
          <cell r="I3372" t="str">
            <v>perimeter</v>
          </cell>
        </row>
        <row r="3373">
          <cell r="A3373">
            <v>4.8</v>
          </cell>
          <cell r="B3373" t="str">
            <v>C12x3/32</v>
          </cell>
          <cell r="C3373">
            <v>0</v>
          </cell>
          <cell r="D3373">
            <v>0</v>
          </cell>
          <cell r="E3373" t="str">
            <v>pl</v>
          </cell>
          <cell r="F3373">
            <v>121.875</v>
          </cell>
          <cell r="G3373">
            <v>21.94</v>
          </cell>
          <cell r="H3373">
            <v>0</v>
          </cell>
          <cell r="I3373">
            <v>2.5</v>
          </cell>
        </row>
        <row r="3374">
          <cell r="B3374" t="str">
            <v>Conexión Moment Plate</v>
          </cell>
        </row>
        <row r="3375">
          <cell r="A3375">
            <v>0</v>
          </cell>
          <cell r="B3375" t="str">
            <v>Conexión a Momento y Cortante Viga - Col [ W16 @ W12 ] - { Patin }</v>
          </cell>
          <cell r="C3375">
            <v>0</v>
          </cell>
          <cell r="D3375">
            <v>0</v>
          </cell>
          <cell r="E3375" t="str">
            <v>Ud</v>
          </cell>
          <cell r="F3375">
            <v>13955.75</v>
          </cell>
          <cell r="G3375">
            <v>0</v>
          </cell>
          <cell r="H3375">
            <v>0</v>
          </cell>
          <cell r="I3375">
            <v>0</v>
          </cell>
        </row>
        <row r="3376">
          <cell r="A3376">
            <v>0</v>
          </cell>
          <cell r="B3376" t="str">
            <v>Conexión a Momento y Cortante Viga - Col [ W16 @ W12 ] - { Alma }</v>
          </cell>
          <cell r="C3376">
            <v>0</v>
          </cell>
          <cell r="D3376">
            <v>0</v>
          </cell>
          <cell r="E3376" t="str">
            <v>Ud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A3377">
            <v>0</v>
          </cell>
          <cell r="B3377" t="str">
            <v>Conexión a Momento y Cortante Viga - Viga [ W16 @ W16 ]</v>
          </cell>
          <cell r="C3377">
            <v>0</v>
          </cell>
          <cell r="D3377">
            <v>0</v>
          </cell>
          <cell r="E3377" t="str">
            <v>Ud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B3378" t="str">
            <v>Mano de Obra</v>
          </cell>
        </row>
        <row r="3379">
          <cell r="B3379" t="str">
            <v>Frabricación</v>
          </cell>
        </row>
        <row r="3380">
          <cell r="B3380" t="str">
            <v>SandBlasting Superficie Metálicas</v>
          </cell>
          <cell r="C3380">
            <v>0</v>
          </cell>
          <cell r="D3380">
            <v>0</v>
          </cell>
          <cell r="E3380" t="str">
            <v>m2</v>
          </cell>
          <cell r="F3380">
            <v>169.5</v>
          </cell>
          <cell r="G3380">
            <v>30.51</v>
          </cell>
          <cell r="H3380">
            <v>0</v>
          </cell>
        </row>
        <row r="3381">
          <cell r="B3381" t="str">
            <v>Fabricación Estructura Metalica - Viga</v>
          </cell>
          <cell r="C3381">
            <v>0</v>
          </cell>
          <cell r="D3381">
            <v>0</v>
          </cell>
          <cell r="E3381" t="str">
            <v>ton</v>
          </cell>
          <cell r="F3381">
            <v>11999.999999999998</v>
          </cell>
          <cell r="G3381">
            <v>2160</v>
          </cell>
          <cell r="H3381">
            <v>0</v>
          </cell>
        </row>
        <row r="3382">
          <cell r="B3382" t="str">
            <v>Fabricación Estructura Metalica - Placa</v>
          </cell>
          <cell r="C3382">
            <v>0</v>
          </cell>
          <cell r="D3382">
            <v>0</v>
          </cell>
          <cell r="E3382" t="str">
            <v>ton</v>
          </cell>
          <cell r="F3382">
            <v>22000</v>
          </cell>
          <cell r="G3382">
            <v>3960</v>
          </cell>
          <cell r="H3382">
            <v>0</v>
          </cell>
        </row>
        <row r="3383">
          <cell r="B3383" t="str">
            <v>Pintura de Taller</v>
          </cell>
        </row>
        <row r="3384">
          <cell r="B3384" t="str">
            <v>MO-1001-12 [PEM] Pintor Estructura Metálica</v>
          </cell>
          <cell r="C3384">
            <v>0</v>
          </cell>
          <cell r="D3384">
            <v>0</v>
          </cell>
          <cell r="E3384" t="str">
            <v>Día</v>
          </cell>
          <cell r="F3384">
            <v>737.38099547511399</v>
          </cell>
          <cell r="G3384">
            <v>132.72999999999999</v>
          </cell>
          <cell r="H3384">
            <v>0</v>
          </cell>
        </row>
        <row r="3385">
          <cell r="B3385" t="str">
            <v>MO-1001-14 [AyEM] Ayudante Estructuras Metálica</v>
          </cell>
          <cell r="C3385">
            <v>0</v>
          </cell>
          <cell r="D3385">
            <v>0</v>
          </cell>
          <cell r="E3385" t="str">
            <v>Día</v>
          </cell>
          <cell r="F3385">
            <v>866.50045248868685</v>
          </cell>
          <cell r="G3385">
            <v>155.97</v>
          </cell>
          <cell r="H3385">
            <v>0</v>
          </cell>
        </row>
        <row r="3386">
          <cell r="B3386" t="str">
            <v>Servicios, Herramientas y Equipos</v>
          </cell>
        </row>
        <row r="3387">
          <cell r="B3387" t="str">
            <v>Compresor p/ Pintura</v>
          </cell>
          <cell r="C3387">
            <v>0</v>
          </cell>
          <cell r="D3387">
            <v>0</v>
          </cell>
          <cell r="E3387" t="str">
            <v>Hr</v>
          </cell>
          <cell r="F3387">
            <v>63.56</v>
          </cell>
          <cell r="G3387">
            <v>11.44</v>
          </cell>
          <cell r="H3387">
            <v>0</v>
          </cell>
        </row>
        <row r="3388">
          <cell r="A3388">
            <v>194.25</v>
          </cell>
          <cell r="B3388" t="str">
            <v>Viga Secundarias C12x3/32 de 6.77 m + Conexión a Momento y Cortante Viga - Col [ W16 @ W12 ] - { Patin } + Conexión a Momento y Cortante Viga - Col [ W16 @ W12 ] - { Alma } ( incluye Frabricación &amp; Pintura de Taller)</v>
          </cell>
          <cell r="C3388">
            <v>0</v>
          </cell>
          <cell r="E3388" t="str">
            <v>Ud</v>
          </cell>
          <cell r="G3388" t="e">
            <v>#DIV/0!</v>
          </cell>
          <cell r="I3388" t="e">
            <v>#DIV/0!</v>
          </cell>
        </row>
        <row r="3390">
          <cell r="A3390">
            <v>195.25</v>
          </cell>
          <cell r="B3390" t="str">
            <v>Análisis de Precio Unitario de 0.00 Ud de Viga Secundarias C12x3/32 de 6.80 m + Conexión a Momento y Cortante Viga - Col [ W16 @ W12 ] - { Patin } + Conexión a Momento y Cortante Viga - Col [ W16 @ W12 ] - { Alma } ( incluye Frabricación &amp; Pintura de Taller):</v>
          </cell>
          <cell r="H3390" t="str">
            <v>Motorlobby</v>
          </cell>
        </row>
        <row r="3391">
          <cell r="B3391" t="str">
            <v>Materiales</v>
          </cell>
        </row>
        <row r="3392">
          <cell r="A3392" t="str">
            <v>lbm</v>
          </cell>
          <cell r="B3392" t="str">
            <v>Viga Secundarias</v>
          </cell>
          <cell r="C3392">
            <v>6.8</v>
          </cell>
          <cell r="D3392" t="str">
            <v>m</v>
          </cell>
          <cell r="I3392" t="str">
            <v>perimeter</v>
          </cell>
        </row>
        <row r="3393">
          <cell r="A3393">
            <v>4.8</v>
          </cell>
          <cell r="B3393" t="str">
            <v>C12x3/32</v>
          </cell>
          <cell r="C3393">
            <v>0</v>
          </cell>
          <cell r="D3393">
            <v>0</v>
          </cell>
          <cell r="E3393" t="str">
            <v>pl</v>
          </cell>
          <cell r="F3393">
            <v>121.875</v>
          </cell>
          <cell r="G3393">
            <v>21.94</v>
          </cell>
          <cell r="H3393">
            <v>0</v>
          </cell>
          <cell r="I3393">
            <v>2.5</v>
          </cell>
        </row>
        <row r="3394">
          <cell r="B3394" t="str">
            <v>Conexión Moment Plate</v>
          </cell>
        </row>
        <row r="3395">
          <cell r="A3395">
            <v>0</v>
          </cell>
          <cell r="B3395" t="str">
            <v>Conexión a Momento y Cortante Viga - Col [ W16 @ W12 ] - { Patin }</v>
          </cell>
          <cell r="C3395">
            <v>0</v>
          </cell>
          <cell r="D3395">
            <v>0</v>
          </cell>
          <cell r="E3395" t="str">
            <v>Ud</v>
          </cell>
          <cell r="F3395">
            <v>13955.75</v>
          </cell>
          <cell r="G3395">
            <v>0</v>
          </cell>
          <cell r="H3395">
            <v>0</v>
          </cell>
          <cell r="I3395">
            <v>0</v>
          </cell>
        </row>
        <row r="3396">
          <cell r="A3396">
            <v>0</v>
          </cell>
          <cell r="B3396" t="str">
            <v>Conexión a Momento y Cortante Viga - Col [ W16 @ W12 ] - { Alma }</v>
          </cell>
          <cell r="C3396">
            <v>0</v>
          </cell>
          <cell r="D3396">
            <v>0</v>
          </cell>
          <cell r="E3396" t="str">
            <v>Ud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A3397">
            <v>0</v>
          </cell>
          <cell r="B3397" t="str">
            <v>Conexión a Momento y Cortante Viga - Viga [ W16 @ W16 ]</v>
          </cell>
          <cell r="C3397">
            <v>0</v>
          </cell>
          <cell r="D3397">
            <v>0</v>
          </cell>
          <cell r="E3397" t="str">
            <v>Ud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B3398" t="str">
            <v>Mano de Obra</v>
          </cell>
        </row>
        <row r="3399">
          <cell r="B3399" t="str">
            <v>Frabricación</v>
          </cell>
        </row>
        <row r="3400">
          <cell r="B3400" t="str">
            <v>SandBlasting Superficie Metálicas</v>
          </cell>
          <cell r="C3400">
            <v>0</v>
          </cell>
          <cell r="D3400">
            <v>0</v>
          </cell>
          <cell r="E3400" t="str">
            <v>m2</v>
          </cell>
          <cell r="F3400">
            <v>169.5</v>
          </cell>
          <cell r="G3400">
            <v>30.51</v>
          </cell>
          <cell r="H3400">
            <v>0</v>
          </cell>
        </row>
        <row r="3401">
          <cell r="B3401" t="str">
            <v>Fabricación Estructura Metalica - Viga</v>
          </cell>
          <cell r="C3401">
            <v>0</v>
          </cell>
          <cell r="D3401">
            <v>0</v>
          </cell>
          <cell r="E3401" t="str">
            <v>ton</v>
          </cell>
          <cell r="F3401">
            <v>11999.999999999998</v>
          </cell>
          <cell r="G3401">
            <v>2160</v>
          </cell>
          <cell r="H3401">
            <v>0</v>
          </cell>
        </row>
        <row r="3402">
          <cell r="B3402" t="str">
            <v>Fabricación Estructura Metalica - Placa</v>
          </cell>
          <cell r="C3402">
            <v>0</v>
          </cell>
          <cell r="D3402">
            <v>0</v>
          </cell>
          <cell r="E3402" t="str">
            <v>ton</v>
          </cell>
          <cell r="F3402">
            <v>22000</v>
          </cell>
          <cell r="G3402">
            <v>3960</v>
          </cell>
          <cell r="H3402">
            <v>0</v>
          </cell>
        </row>
        <row r="3403">
          <cell r="B3403" t="str">
            <v>Pintura de Taller</v>
          </cell>
        </row>
        <row r="3404">
          <cell r="B3404" t="str">
            <v>MO-1001-12 [PEM] Pintor Estructura Metálica</v>
          </cell>
          <cell r="C3404">
            <v>0</v>
          </cell>
          <cell r="D3404">
            <v>0</v>
          </cell>
          <cell r="E3404" t="str">
            <v>Día</v>
          </cell>
          <cell r="F3404">
            <v>737.38099547511399</v>
          </cell>
          <cell r="G3404">
            <v>132.72999999999999</v>
          </cell>
          <cell r="H3404">
            <v>0</v>
          </cell>
        </row>
        <row r="3405">
          <cell r="B3405" t="str">
            <v>MO-1001-14 [AyEM] Ayudante Estructuras Metálica</v>
          </cell>
          <cell r="C3405">
            <v>0</v>
          </cell>
          <cell r="D3405">
            <v>0</v>
          </cell>
          <cell r="E3405" t="str">
            <v>Día</v>
          </cell>
          <cell r="F3405">
            <v>866.50045248868685</v>
          </cell>
          <cell r="G3405">
            <v>155.97</v>
          </cell>
          <cell r="H3405">
            <v>0</v>
          </cell>
        </row>
        <row r="3406">
          <cell r="B3406" t="str">
            <v>Servicios, Herramientas y Equipos</v>
          </cell>
        </row>
        <row r="3407">
          <cell r="B3407" t="str">
            <v>Compresor p/ Pintura</v>
          </cell>
          <cell r="C3407">
            <v>0</v>
          </cell>
          <cell r="D3407">
            <v>0</v>
          </cell>
          <cell r="E3407" t="str">
            <v>Hr</v>
          </cell>
          <cell r="F3407">
            <v>63.56</v>
          </cell>
          <cell r="G3407">
            <v>11.44</v>
          </cell>
          <cell r="H3407">
            <v>0</v>
          </cell>
        </row>
        <row r="3408">
          <cell r="A3408">
            <v>195.25</v>
          </cell>
          <cell r="B3408" t="str">
            <v>Viga Secundarias C12x3/32 de 6.80 m + Conexión a Momento y Cortante Viga - Col [ W16 @ W12 ] - { Patin } + Conexión a Momento y Cortante Viga - Col [ W16 @ W12 ] - { Alma } ( incluye Frabricación &amp; Pintura de Taller)</v>
          </cell>
          <cell r="C3408">
            <v>0</v>
          </cell>
          <cell r="E3408" t="str">
            <v>Ud</v>
          </cell>
          <cell r="G3408" t="e">
            <v>#DIV/0!</v>
          </cell>
          <cell r="I3408" t="e">
            <v>#DIV/0!</v>
          </cell>
        </row>
        <row r="3410">
          <cell r="A3410">
            <v>196.25</v>
          </cell>
          <cell r="B3410" t="str">
            <v>Análisis de Precio Unitario de 0.00 Ud de Viga Secundarias C12x3/32 de 6.81 m + Conexión a Momento y Cortante Viga - Col [ W16 @ W12 ] - { Patin } + Conexión a Momento y Cortante Viga - Col [ W16 @ W12 ] - { Alma } ( incluye Frabricación &amp; Pintura de Taller):</v>
          </cell>
          <cell r="H3410" t="str">
            <v>Motorlobby</v>
          </cell>
        </row>
        <row r="3411">
          <cell r="B3411" t="str">
            <v>Materiales</v>
          </cell>
        </row>
        <row r="3412">
          <cell r="A3412" t="str">
            <v>lbm</v>
          </cell>
          <cell r="B3412" t="str">
            <v>Viga Secundarias</v>
          </cell>
          <cell r="C3412">
            <v>6.81</v>
          </cell>
          <cell r="D3412" t="str">
            <v>m</v>
          </cell>
          <cell r="I3412" t="str">
            <v>perimeter</v>
          </cell>
        </row>
        <row r="3413">
          <cell r="A3413">
            <v>4.8</v>
          </cell>
          <cell r="B3413" t="str">
            <v>C12x3/32</v>
          </cell>
          <cell r="C3413">
            <v>0</v>
          </cell>
          <cell r="D3413">
            <v>0</v>
          </cell>
          <cell r="E3413" t="str">
            <v>pl</v>
          </cell>
          <cell r="F3413">
            <v>121.875</v>
          </cell>
          <cell r="G3413">
            <v>21.94</v>
          </cell>
          <cell r="H3413">
            <v>0</v>
          </cell>
          <cell r="I3413">
            <v>2.5</v>
          </cell>
        </row>
        <row r="3414">
          <cell r="B3414" t="str">
            <v>Conexión Moment Plate</v>
          </cell>
        </row>
        <row r="3415">
          <cell r="A3415">
            <v>0</v>
          </cell>
          <cell r="B3415" t="str">
            <v>Conexión a Momento y Cortante Viga - Col [ W16 @ W12 ] - { Patin }</v>
          </cell>
          <cell r="C3415">
            <v>0</v>
          </cell>
          <cell r="D3415">
            <v>0</v>
          </cell>
          <cell r="E3415" t="str">
            <v>Ud</v>
          </cell>
          <cell r="F3415">
            <v>13955.75</v>
          </cell>
          <cell r="G3415">
            <v>0</v>
          </cell>
          <cell r="H3415">
            <v>0</v>
          </cell>
          <cell r="I3415">
            <v>0</v>
          </cell>
        </row>
        <row r="3416">
          <cell r="A3416">
            <v>0</v>
          </cell>
          <cell r="B3416" t="str">
            <v>Conexión a Momento y Cortante Viga - Col [ W16 @ W12 ] - { Alma }</v>
          </cell>
          <cell r="C3416">
            <v>0</v>
          </cell>
          <cell r="D3416">
            <v>0</v>
          </cell>
          <cell r="E3416" t="str">
            <v>Ud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</row>
        <row r="3417">
          <cell r="A3417">
            <v>0</v>
          </cell>
          <cell r="B3417" t="str">
            <v>Conexión a Momento y Cortante Viga - Viga [ W16 @ W16 ]</v>
          </cell>
          <cell r="C3417">
            <v>0</v>
          </cell>
          <cell r="D3417">
            <v>0</v>
          </cell>
          <cell r="E3417" t="str">
            <v>Ud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</row>
        <row r="3418">
          <cell r="B3418" t="str">
            <v>Mano de Obra</v>
          </cell>
        </row>
        <row r="3419">
          <cell r="B3419" t="str">
            <v>Frabricación</v>
          </cell>
        </row>
        <row r="3420">
          <cell r="B3420" t="str">
            <v>SandBlasting Superficie Metálicas</v>
          </cell>
          <cell r="C3420">
            <v>0</v>
          </cell>
          <cell r="D3420">
            <v>0</v>
          </cell>
          <cell r="E3420" t="str">
            <v>m2</v>
          </cell>
          <cell r="F3420">
            <v>169.5</v>
          </cell>
          <cell r="G3420">
            <v>30.51</v>
          </cell>
          <cell r="H3420">
            <v>0</v>
          </cell>
        </row>
        <row r="3421">
          <cell r="B3421" t="str">
            <v>Fabricación Estructura Metalica - Viga</v>
          </cell>
          <cell r="C3421">
            <v>0</v>
          </cell>
          <cell r="D3421">
            <v>0</v>
          </cell>
          <cell r="E3421" t="str">
            <v>ton</v>
          </cell>
          <cell r="F3421">
            <v>11999.999999999998</v>
          </cell>
          <cell r="G3421">
            <v>2160</v>
          </cell>
          <cell r="H3421">
            <v>0</v>
          </cell>
        </row>
        <row r="3422">
          <cell r="B3422" t="str">
            <v>Fabricación Estructura Metalica - Placa</v>
          </cell>
          <cell r="C3422">
            <v>0</v>
          </cell>
          <cell r="D3422">
            <v>0</v>
          </cell>
          <cell r="E3422" t="str">
            <v>ton</v>
          </cell>
          <cell r="F3422">
            <v>22000</v>
          </cell>
          <cell r="G3422">
            <v>3960</v>
          </cell>
          <cell r="H3422">
            <v>0</v>
          </cell>
        </row>
        <row r="3423">
          <cell r="B3423" t="str">
            <v>Pintura de Taller</v>
          </cell>
        </row>
        <row r="3424">
          <cell r="B3424" t="str">
            <v>MO-1001-12 [PEM] Pintor Estructura Metálica</v>
          </cell>
          <cell r="C3424">
            <v>0</v>
          </cell>
          <cell r="D3424">
            <v>0</v>
          </cell>
          <cell r="E3424" t="str">
            <v>Día</v>
          </cell>
          <cell r="F3424">
            <v>737.38099547511399</v>
          </cell>
          <cell r="G3424">
            <v>132.72999999999999</v>
          </cell>
          <cell r="H3424">
            <v>0</v>
          </cell>
        </row>
        <row r="3425">
          <cell r="B3425" t="str">
            <v>MO-1001-14 [AyEM] Ayudante Estructuras Metálica</v>
          </cell>
          <cell r="C3425">
            <v>0</v>
          </cell>
          <cell r="D3425">
            <v>0</v>
          </cell>
          <cell r="E3425" t="str">
            <v>Día</v>
          </cell>
          <cell r="F3425">
            <v>866.50045248868685</v>
          </cell>
          <cell r="G3425">
            <v>155.97</v>
          </cell>
          <cell r="H3425">
            <v>0</v>
          </cell>
        </row>
        <row r="3426">
          <cell r="B3426" t="str">
            <v>Servicios, Herramientas y Equipos</v>
          </cell>
        </row>
        <row r="3427">
          <cell r="B3427" t="str">
            <v>Compresor p/ Pintura</v>
          </cell>
          <cell r="C3427">
            <v>0</v>
          </cell>
          <cell r="D3427">
            <v>0</v>
          </cell>
          <cell r="E3427" t="str">
            <v>Hr</v>
          </cell>
          <cell r="F3427">
            <v>63.56</v>
          </cell>
          <cell r="G3427">
            <v>11.44</v>
          </cell>
          <cell r="H3427">
            <v>0</v>
          </cell>
        </row>
        <row r="3428">
          <cell r="A3428">
            <v>196.25</v>
          </cell>
          <cell r="B3428" t="str">
            <v>Viga Secundarias C12x3/32 de 6.81 m + Conexión a Momento y Cortante Viga - Col [ W16 @ W12 ] - { Patin } + Conexión a Momento y Cortante Viga - Col [ W16 @ W12 ] - { Alma } ( incluye Frabricación &amp; Pintura de Taller)</v>
          </cell>
          <cell r="C3428">
            <v>0</v>
          </cell>
          <cell r="E3428" t="str">
            <v>Ud</v>
          </cell>
          <cell r="G3428" t="e">
            <v>#DIV/0!</v>
          </cell>
          <cell r="I3428" t="e">
            <v>#DIV/0!</v>
          </cell>
        </row>
        <row r="3430">
          <cell r="A3430">
            <v>197.25</v>
          </cell>
          <cell r="B3430" t="str">
            <v>Análisis de Precio Unitario de 0.00 Ud de Viga Secundarias C12x3/32 de 6.91 m + Conexión a Momento y Cortante Viga - Col [ W16 @ W12 ] - { Patin } + Conexión a Momento y Cortante Viga - Col [ W16 @ W12 ] - { Alma } ( incluye Frabricación &amp; Pintura de Taller):</v>
          </cell>
          <cell r="H3430" t="str">
            <v>Motorlobby</v>
          </cell>
        </row>
        <row r="3431">
          <cell r="B3431" t="str">
            <v>Materiales</v>
          </cell>
        </row>
        <row r="3432">
          <cell r="A3432" t="str">
            <v>lbm</v>
          </cell>
          <cell r="B3432" t="str">
            <v>Viga Secundarias</v>
          </cell>
          <cell r="C3432">
            <v>6.91</v>
          </cell>
          <cell r="D3432" t="str">
            <v>m</v>
          </cell>
          <cell r="I3432" t="str">
            <v>perimeter</v>
          </cell>
        </row>
        <row r="3433">
          <cell r="A3433">
            <v>4.8</v>
          </cell>
          <cell r="B3433" t="str">
            <v>C12x3/32</v>
          </cell>
          <cell r="C3433">
            <v>0</v>
          </cell>
          <cell r="D3433">
            <v>0</v>
          </cell>
          <cell r="E3433" t="str">
            <v>pl</v>
          </cell>
          <cell r="F3433">
            <v>121.875</v>
          </cell>
          <cell r="G3433">
            <v>21.94</v>
          </cell>
          <cell r="H3433">
            <v>0</v>
          </cell>
          <cell r="I3433">
            <v>2.5</v>
          </cell>
        </row>
        <row r="3434">
          <cell r="B3434" t="str">
            <v>Conexión Moment Plate</v>
          </cell>
        </row>
        <row r="3435">
          <cell r="A3435">
            <v>0</v>
          </cell>
          <cell r="B3435" t="str">
            <v>Conexión a Momento y Cortante Viga - Col [ W16 @ W12 ] - { Patin }</v>
          </cell>
          <cell r="C3435">
            <v>0</v>
          </cell>
          <cell r="D3435">
            <v>0</v>
          </cell>
          <cell r="E3435" t="str">
            <v>Ud</v>
          </cell>
          <cell r="F3435">
            <v>13955.75</v>
          </cell>
          <cell r="G3435">
            <v>0</v>
          </cell>
          <cell r="H3435">
            <v>0</v>
          </cell>
          <cell r="I3435">
            <v>0</v>
          </cell>
        </row>
        <row r="3436">
          <cell r="A3436">
            <v>0</v>
          </cell>
          <cell r="B3436" t="str">
            <v>Conexión a Momento y Cortante Viga - Col [ W16 @ W12 ] - { Alma }</v>
          </cell>
          <cell r="C3436">
            <v>0</v>
          </cell>
          <cell r="D3436">
            <v>0</v>
          </cell>
          <cell r="E3436" t="str">
            <v>Ud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</row>
        <row r="3437">
          <cell r="A3437">
            <v>0</v>
          </cell>
          <cell r="B3437" t="str">
            <v>Conexión a Momento y Cortante Viga - Viga [ W16 @ W16 ]</v>
          </cell>
          <cell r="C3437">
            <v>0</v>
          </cell>
          <cell r="D3437">
            <v>0</v>
          </cell>
          <cell r="E3437" t="str">
            <v>Ud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</row>
        <row r="3438">
          <cell r="B3438" t="str">
            <v>Mano de Obra</v>
          </cell>
        </row>
        <row r="3439">
          <cell r="B3439" t="str">
            <v>Frabricación</v>
          </cell>
        </row>
        <row r="3440">
          <cell r="B3440" t="str">
            <v>SandBlasting Superficie Metálicas</v>
          </cell>
          <cell r="C3440">
            <v>0</v>
          </cell>
          <cell r="D3440">
            <v>0</v>
          </cell>
          <cell r="E3440" t="str">
            <v>m2</v>
          </cell>
          <cell r="F3440">
            <v>169.5</v>
          </cell>
          <cell r="G3440">
            <v>30.51</v>
          </cell>
          <cell r="H3440">
            <v>0</v>
          </cell>
        </row>
        <row r="3441">
          <cell r="B3441" t="str">
            <v>Fabricación Estructura Metalica - Viga</v>
          </cell>
          <cell r="C3441">
            <v>0</v>
          </cell>
          <cell r="D3441">
            <v>0</v>
          </cell>
          <cell r="E3441" t="str">
            <v>ton</v>
          </cell>
          <cell r="F3441">
            <v>11999.999999999998</v>
          </cell>
          <cell r="G3441">
            <v>2160</v>
          </cell>
          <cell r="H3441">
            <v>0</v>
          </cell>
        </row>
        <row r="3442">
          <cell r="B3442" t="str">
            <v>Fabricación Estructura Metalica - Placa</v>
          </cell>
          <cell r="C3442">
            <v>0</v>
          </cell>
          <cell r="D3442">
            <v>0</v>
          </cell>
          <cell r="E3442" t="str">
            <v>ton</v>
          </cell>
          <cell r="F3442">
            <v>22000</v>
          </cell>
          <cell r="G3442">
            <v>3960</v>
          </cell>
          <cell r="H3442">
            <v>0</v>
          </cell>
        </row>
        <row r="3443">
          <cell r="B3443" t="str">
            <v>Pintura de Taller</v>
          </cell>
        </row>
        <row r="3444">
          <cell r="B3444" t="str">
            <v>MO-1001-12 [PEM] Pintor Estructura Metálica</v>
          </cell>
          <cell r="C3444">
            <v>0</v>
          </cell>
          <cell r="D3444">
            <v>0</v>
          </cell>
          <cell r="E3444" t="str">
            <v>Día</v>
          </cell>
          <cell r="F3444">
            <v>737.38099547511399</v>
          </cell>
          <cell r="G3444">
            <v>132.72999999999999</v>
          </cell>
          <cell r="H3444">
            <v>0</v>
          </cell>
        </row>
        <row r="3445">
          <cell r="B3445" t="str">
            <v>MO-1001-14 [AyEM] Ayudante Estructuras Metálica</v>
          </cell>
          <cell r="C3445">
            <v>0</v>
          </cell>
          <cell r="D3445">
            <v>0</v>
          </cell>
          <cell r="E3445" t="str">
            <v>Día</v>
          </cell>
          <cell r="F3445">
            <v>866.50045248868685</v>
          </cell>
          <cell r="G3445">
            <v>155.97</v>
          </cell>
          <cell r="H3445">
            <v>0</v>
          </cell>
        </row>
        <row r="3446">
          <cell r="B3446" t="str">
            <v>Servicios, Herramientas y Equipos</v>
          </cell>
        </row>
        <row r="3447">
          <cell r="B3447" t="str">
            <v>Compresor p/ Pintura</v>
          </cell>
          <cell r="C3447">
            <v>0</v>
          </cell>
          <cell r="D3447">
            <v>0</v>
          </cell>
          <cell r="E3447" t="str">
            <v>Hr</v>
          </cell>
          <cell r="F3447">
            <v>63.56</v>
          </cell>
          <cell r="G3447">
            <v>11.44</v>
          </cell>
          <cell r="H3447">
            <v>0</v>
          </cell>
        </row>
        <row r="3448">
          <cell r="A3448">
            <v>197.25</v>
          </cell>
          <cell r="B3448" t="str">
            <v>Viga Secundarias C12x3/32 de 6.91 m + Conexión a Momento y Cortante Viga - Col [ W16 @ W12 ] - { Patin } + Conexión a Momento y Cortante Viga - Col [ W16 @ W12 ] - { Alma } ( incluye Frabricación &amp; Pintura de Taller)</v>
          </cell>
          <cell r="C3448">
            <v>0</v>
          </cell>
          <cell r="E3448" t="str">
            <v>Ud</v>
          </cell>
          <cell r="G3448" t="e">
            <v>#DIV/0!</v>
          </cell>
          <cell r="I3448" t="e">
            <v>#DIV/0!</v>
          </cell>
        </row>
        <row r="3450">
          <cell r="A3450">
            <v>198.25</v>
          </cell>
          <cell r="B3450" t="str">
            <v>Análisis de Precio Unitario de 0.00 Ud de Viga Secundarias C12x3/32 de 6.97 m + Conexión a Momento y Cortante Viga - Col [ W16 @ W12 ] - { Patin } + Conexión a Momento y Cortante Viga - Col [ W16 @ W12 ] - { Alma } ( incluye Frabricación &amp; Pintura de Taller):</v>
          </cell>
          <cell r="H3450" t="str">
            <v>Motorlobby</v>
          </cell>
        </row>
        <row r="3451">
          <cell r="B3451" t="str">
            <v>Materiales</v>
          </cell>
        </row>
        <row r="3452">
          <cell r="A3452" t="str">
            <v>lbm</v>
          </cell>
          <cell r="B3452" t="str">
            <v>Viga Secundarias</v>
          </cell>
          <cell r="C3452">
            <v>6.97</v>
          </cell>
          <cell r="D3452" t="str">
            <v>m</v>
          </cell>
          <cell r="I3452" t="str">
            <v>perimeter</v>
          </cell>
        </row>
        <row r="3453">
          <cell r="A3453">
            <v>4.8</v>
          </cell>
          <cell r="B3453" t="str">
            <v>C12x3/32</v>
          </cell>
          <cell r="C3453">
            <v>0</v>
          </cell>
          <cell r="D3453">
            <v>0</v>
          </cell>
          <cell r="E3453" t="str">
            <v>pl</v>
          </cell>
          <cell r="F3453">
            <v>121.875</v>
          </cell>
          <cell r="G3453">
            <v>21.94</v>
          </cell>
          <cell r="H3453">
            <v>0</v>
          </cell>
          <cell r="I3453">
            <v>2.5</v>
          </cell>
        </row>
        <row r="3454">
          <cell r="B3454" t="str">
            <v>Conexión Moment Plate</v>
          </cell>
        </row>
        <row r="3455">
          <cell r="A3455">
            <v>0</v>
          </cell>
          <cell r="B3455" t="str">
            <v>Conexión a Momento y Cortante Viga - Col [ W16 @ W12 ] - { Patin }</v>
          </cell>
          <cell r="C3455">
            <v>0</v>
          </cell>
          <cell r="D3455">
            <v>0</v>
          </cell>
          <cell r="E3455" t="str">
            <v>Ud</v>
          </cell>
          <cell r="F3455">
            <v>13955.75</v>
          </cell>
          <cell r="G3455">
            <v>0</v>
          </cell>
          <cell r="H3455">
            <v>0</v>
          </cell>
          <cell r="I3455">
            <v>0</v>
          </cell>
        </row>
        <row r="3456">
          <cell r="A3456">
            <v>0</v>
          </cell>
          <cell r="B3456" t="str">
            <v>Conexión a Momento y Cortante Viga - Col [ W16 @ W12 ] - { Alma }</v>
          </cell>
          <cell r="C3456">
            <v>0</v>
          </cell>
          <cell r="D3456">
            <v>0</v>
          </cell>
          <cell r="E3456" t="str">
            <v>Ud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A3457">
            <v>0</v>
          </cell>
          <cell r="B3457" t="str">
            <v>Conexión a Momento y Cortante Viga - Viga [ W16 @ W16 ]</v>
          </cell>
          <cell r="C3457">
            <v>0</v>
          </cell>
          <cell r="D3457">
            <v>0</v>
          </cell>
          <cell r="E3457" t="str">
            <v>Ud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B3458" t="str">
            <v>Mano de Obra</v>
          </cell>
        </row>
        <row r="3459">
          <cell r="B3459" t="str">
            <v>Frabricación</v>
          </cell>
        </row>
        <row r="3460">
          <cell r="B3460" t="str">
            <v>SandBlasting Superficie Metálicas</v>
          </cell>
          <cell r="C3460">
            <v>0</v>
          </cell>
          <cell r="D3460">
            <v>0</v>
          </cell>
          <cell r="E3460" t="str">
            <v>m2</v>
          </cell>
          <cell r="F3460">
            <v>169.5</v>
          </cell>
          <cell r="G3460">
            <v>30.51</v>
          </cell>
          <cell r="H3460">
            <v>0</v>
          </cell>
        </row>
        <row r="3461">
          <cell r="B3461" t="str">
            <v>Fabricación Estructura Metalica - Viga</v>
          </cell>
          <cell r="C3461">
            <v>0</v>
          </cell>
          <cell r="D3461">
            <v>0</v>
          </cell>
          <cell r="E3461" t="str">
            <v>ton</v>
          </cell>
          <cell r="F3461">
            <v>11999.999999999998</v>
          </cell>
          <cell r="G3461">
            <v>2160</v>
          </cell>
          <cell r="H3461">
            <v>0</v>
          </cell>
        </row>
        <row r="3462">
          <cell r="B3462" t="str">
            <v>Fabricación Estructura Metalica - Placa</v>
          </cell>
          <cell r="C3462">
            <v>0</v>
          </cell>
          <cell r="D3462">
            <v>0</v>
          </cell>
          <cell r="E3462" t="str">
            <v>ton</v>
          </cell>
          <cell r="F3462">
            <v>22000</v>
          </cell>
          <cell r="G3462">
            <v>3960</v>
          </cell>
          <cell r="H3462">
            <v>0</v>
          </cell>
        </row>
        <row r="3463">
          <cell r="B3463" t="str">
            <v>Pintura de Taller</v>
          </cell>
        </row>
        <row r="3464">
          <cell r="B3464" t="str">
            <v>MO-1001-12 [PEM] Pintor Estructura Metálica</v>
          </cell>
          <cell r="C3464">
            <v>0</v>
          </cell>
          <cell r="D3464">
            <v>0</v>
          </cell>
          <cell r="E3464" t="str">
            <v>Día</v>
          </cell>
          <cell r="F3464">
            <v>737.38099547511399</v>
          </cell>
          <cell r="G3464">
            <v>132.72999999999999</v>
          </cell>
          <cell r="H3464">
            <v>0</v>
          </cell>
        </row>
        <row r="3465">
          <cell r="B3465" t="str">
            <v>MO-1001-14 [AyEM] Ayudante Estructuras Metálica</v>
          </cell>
          <cell r="C3465">
            <v>0</v>
          </cell>
          <cell r="D3465">
            <v>0</v>
          </cell>
          <cell r="E3465" t="str">
            <v>Día</v>
          </cell>
          <cell r="F3465">
            <v>866.50045248868685</v>
          </cell>
          <cell r="G3465">
            <v>155.97</v>
          </cell>
          <cell r="H3465">
            <v>0</v>
          </cell>
        </row>
        <row r="3466">
          <cell r="B3466" t="str">
            <v>Servicios, Herramientas y Equipos</v>
          </cell>
        </row>
        <row r="3467">
          <cell r="B3467" t="str">
            <v>Compresor p/ Pintura</v>
          </cell>
          <cell r="C3467">
            <v>0</v>
          </cell>
          <cell r="D3467">
            <v>0</v>
          </cell>
          <cell r="E3467" t="str">
            <v>Hr</v>
          </cell>
          <cell r="F3467">
            <v>63.56</v>
          </cell>
          <cell r="G3467">
            <v>11.44</v>
          </cell>
          <cell r="H3467">
            <v>0</v>
          </cell>
        </row>
        <row r="3468">
          <cell r="A3468">
            <v>198.25</v>
          </cell>
          <cell r="B3468" t="str">
            <v>Viga Secundarias C12x3/32 de 6.97 m + Conexión a Momento y Cortante Viga - Col [ W16 @ W12 ] - { Patin } + Conexión a Momento y Cortante Viga - Col [ W16 @ W12 ] - { Alma } ( incluye Frabricación &amp; Pintura de Taller)</v>
          </cell>
          <cell r="C3468">
            <v>0</v>
          </cell>
          <cell r="E3468" t="str">
            <v>Ud</v>
          </cell>
          <cell r="G3468" t="e">
            <v>#DIV/0!</v>
          </cell>
          <cell r="I3468" t="e">
            <v>#DIV/0!</v>
          </cell>
        </row>
        <row r="3470">
          <cell r="A3470">
            <v>199.25</v>
          </cell>
          <cell r="B3470" t="str">
            <v>Análisis de Precio Unitario de 0.00 Ud de Viga Secundarias C12x3/32 de 7.02 m + Conexión a Momento y Cortante Viga - Col [ W16 @ W12 ] - { Patin } + Conexión a Momento y Cortante Viga - Col [ W16 @ W12 ] - { Alma } ( incluye Frabricación &amp; Pintura de Taller):</v>
          </cell>
          <cell r="H3470" t="str">
            <v>Motorlobby</v>
          </cell>
        </row>
        <row r="3471">
          <cell r="B3471" t="str">
            <v>Materiales</v>
          </cell>
        </row>
        <row r="3472">
          <cell r="A3472" t="str">
            <v>lbm</v>
          </cell>
          <cell r="B3472" t="str">
            <v>Viga Secundarias</v>
          </cell>
          <cell r="C3472">
            <v>7.02</v>
          </cell>
          <cell r="D3472" t="str">
            <v>m</v>
          </cell>
          <cell r="I3472" t="str">
            <v>perimeter</v>
          </cell>
        </row>
        <row r="3473">
          <cell r="A3473">
            <v>4.8</v>
          </cell>
          <cell r="B3473" t="str">
            <v>C12x3/32</v>
          </cell>
          <cell r="C3473">
            <v>0</v>
          </cell>
          <cell r="D3473">
            <v>0</v>
          </cell>
          <cell r="E3473" t="str">
            <v>pl</v>
          </cell>
          <cell r="F3473">
            <v>121.875</v>
          </cell>
          <cell r="G3473">
            <v>21.94</v>
          </cell>
          <cell r="H3473">
            <v>0</v>
          </cell>
          <cell r="I3473">
            <v>2.5</v>
          </cell>
        </row>
        <row r="3474">
          <cell r="B3474" t="str">
            <v>Conexión Moment Plate</v>
          </cell>
        </row>
        <row r="3475">
          <cell r="A3475">
            <v>0</v>
          </cell>
          <cell r="B3475" t="str">
            <v>Conexión a Momento y Cortante Viga - Col [ W16 @ W12 ] - { Patin }</v>
          </cell>
          <cell r="C3475">
            <v>0</v>
          </cell>
          <cell r="D3475">
            <v>0</v>
          </cell>
          <cell r="E3475" t="str">
            <v>Ud</v>
          </cell>
          <cell r="F3475">
            <v>13955.75</v>
          </cell>
          <cell r="G3475">
            <v>0</v>
          </cell>
          <cell r="H3475">
            <v>0</v>
          </cell>
          <cell r="I3475">
            <v>0</v>
          </cell>
        </row>
        <row r="3476">
          <cell r="A3476">
            <v>0</v>
          </cell>
          <cell r="B3476" t="str">
            <v>Conexión a Momento y Cortante Viga - Col [ W16 @ W12 ] - { Alma }</v>
          </cell>
          <cell r="C3476">
            <v>0</v>
          </cell>
          <cell r="D3476">
            <v>0</v>
          </cell>
          <cell r="E3476" t="str">
            <v>Ud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A3477">
            <v>0</v>
          </cell>
          <cell r="B3477" t="str">
            <v>Conexión a Momento y Cortante Viga - Viga [ W16 @ W16 ]</v>
          </cell>
          <cell r="C3477">
            <v>0</v>
          </cell>
          <cell r="D3477">
            <v>0</v>
          </cell>
          <cell r="E3477" t="str">
            <v>Ud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B3478" t="str">
            <v>Mano de Obra</v>
          </cell>
        </row>
        <row r="3479">
          <cell r="B3479" t="str">
            <v>Frabricación</v>
          </cell>
        </row>
        <row r="3480">
          <cell r="B3480" t="str">
            <v>SandBlasting Superficie Metálicas</v>
          </cell>
          <cell r="C3480">
            <v>0</v>
          </cell>
          <cell r="D3480">
            <v>0</v>
          </cell>
          <cell r="E3480" t="str">
            <v>m2</v>
          </cell>
          <cell r="F3480">
            <v>169.5</v>
          </cell>
          <cell r="G3480">
            <v>30.51</v>
          </cell>
          <cell r="H3480">
            <v>0</v>
          </cell>
        </row>
        <row r="3481">
          <cell r="B3481" t="str">
            <v>Fabricación Estructura Metalica - Viga</v>
          </cell>
          <cell r="C3481">
            <v>0</v>
          </cell>
          <cell r="D3481">
            <v>0</v>
          </cell>
          <cell r="E3481" t="str">
            <v>ton</v>
          </cell>
          <cell r="F3481">
            <v>11999.999999999998</v>
          </cell>
          <cell r="G3481">
            <v>2160</v>
          </cell>
          <cell r="H3481">
            <v>0</v>
          </cell>
        </row>
        <row r="3482">
          <cell r="B3482" t="str">
            <v>Fabricación Estructura Metalica - Placa</v>
          </cell>
          <cell r="C3482">
            <v>0</v>
          </cell>
          <cell r="D3482">
            <v>0</v>
          </cell>
          <cell r="E3482" t="str">
            <v>ton</v>
          </cell>
          <cell r="F3482">
            <v>22000</v>
          </cell>
          <cell r="G3482">
            <v>3960</v>
          </cell>
          <cell r="H3482">
            <v>0</v>
          </cell>
        </row>
        <row r="3483">
          <cell r="B3483" t="str">
            <v>Pintura de Taller</v>
          </cell>
        </row>
        <row r="3484">
          <cell r="B3484" t="str">
            <v>MO-1001-12 [PEM] Pintor Estructura Metálica</v>
          </cell>
          <cell r="C3484">
            <v>0</v>
          </cell>
          <cell r="D3484">
            <v>0</v>
          </cell>
          <cell r="E3484" t="str">
            <v>Día</v>
          </cell>
          <cell r="F3484">
            <v>737.38099547511399</v>
          </cell>
          <cell r="G3484">
            <v>132.72999999999999</v>
          </cell>
          <cell r="H3484">
            <v>0</v>
          </cell>
        </row>
        <row r="3485">
          <cell r="B3485" t="str">
            <v>MO-1001-14 [AyEM] Ayudante Estructuras Metálica</v>
          </cell>
          <cell r="C3485">
            <v>0</v>
          </cell>
          <cell r="D3485">
            <v>0</v>
          </cell>
          <cell r="E3485" t="str">
            <v>Día</v>
          </cell>
          <cell r="F3485">
            <v>866.50045248868685</v>
          </cell>
          <cell r="G3485">
            <v>155.97</v>
          </cell>
          <cell r="H3485">
            <v>0</v>
          </cell>
        </row>
        <row r="3486">
          <cell r="B3486" t="str">
            <v>Servicios, Herramientas y Equipos</v>
          </cell>
        </row>
        <row r="3487">
          <cell r="B3487" t="str">
            <v>Compresor p/ Pintura</v>
          </cell>
          <cell r="C3487">
            <v>0</v>
          </cell>
          <cell r="D3487">
            <v>0</v>
          </cell>
          <cell r="E3487" t="str">
            <v>Hr</v>
          </cell>
          <cell r="F3487">
            <v>63.56</v>
          </cell>
          <cell r="G3487">
            <v>11.44</v>
          </cell>
          <cell r="H3487">
            <v>0</v>
          </cell>
        </row>
        <row r="3488">
          <cell r="A3488">
            <v>199.25</v>
          </cell>
          <cell r="B3488" t="str">
            <v>Viga Secundarias C12x3/32 de 7.02 m + Conexión a Momento y Cortante Viga - Col [ W16 @ W12 ] - { Patin } + Conexión a Momento y Cortante Viga - Col [ W16 @ W12 ] - { Alma } ( incluye Frabricación &amp; Pintura de Taller)</v>
          </cell>
          <cell r="C3488">
            <v>0</v>
          </cell>
          <cell r="E3488" t="str">
            <v>Ud</v>
          </cell>
          <cell r="G3488" t="e">
            <v>#DIV/0!</v>
          </cell>
          <cell r="I3488" t="e">
            <v>#DIV/0!</v>
          </cell>
        </row>
        <row r="3490">
          <cell r="A3490">
            <v>200.25</v>
          </cell>
          <cell r="B3490" t="str">
            <v>Análisis de Precio Unitario de 0.00 Ud de Viga Secundarias C12x3/32 de 7.07 m + Conexión a Momento y Cortante Viga - Col [ W16 @ W12 ] - { Patin } + Conexión a Momento y Cortante Viga - Col [ W16 @ W12 ] - { Alma } ( incluye Frabricación &amp; Pintura de Taller):</v>
          </cell>
          <cell r="H3490" t="str">
            <v>Motorlobby</v>
          </cell>
        </row>
        <row r="3491">
          <cell r="B3491" t="str">
            <v>Materiales</v>
          </cell>
        </row>
        <row r="3492">
          <cell r="A3492" t="str">
            <v>lbm</v>
          </cell>
          <cell r="B3492" t="str">
            <v>Viga Secundarias</v>
          </cell>
          <cell r="C3492">
            <v>7.07</v>
          </cell>
          <cell r="D3492" t="str">
            <v>m</v>
          </cell>
          <cell r="I3492" t="str">
            <v>perimeter</v>
          </cell>
        </row>
        <row r="3493">
          <cell r="A3493">
            <v>4.8</v>
          </cell>
          <cell r="B3493" t="str">
            <v>C12x3/32</v>
          </cell>
          <cell r="C3493">
            <v>0</v>
          </cell>
          <cell r="D3493">
            <v>0</v>
          </cell>
          <cell r="E3493" t="str">
            <v>pl</v>
          </cell>
          <cell r="F3493">
            <v>121.875</v>
          </cell>
          <cell r="G3493">
            <v>21.94</v>
          </cell>
          <cell r="H3493">
            <v>0</v>
          </cell>
          <cell r="I3493">
            <v>2.5</v>
          </cell>
        </row>
        <row r="3494">
          <cell r="B3494" t="str">
            <v>Conexión Moment Plate</v>
          </cell>
        </row>
        <row r="3495">
          <cell r="A3495">
            <v>0</v>
          </cell>
          <cell r="B3495" t="str">
            <v>Conexión a Momento y Cortante Viga - Col [ W16 @ W12 ] - { Patin }</v>
          </cell>
          <cell r="C3495">
            <v>0</v>
          </cell>
          <cell r="D3495">
            <v>0</v>
          </cell>
          <cell r="E3495" t="str">
            <v>Ud</v>
          </cell>
          <cell r="F3495">
            <v>13955.75</v>
          </cell>
          <cell r="G3495">
            <v>0</v>
          </cell>
          <cell r="H3495">
            <v>0</v>
          </cell>
          <cell r="I3495">
            <v>0</v>
          </cell>
        </row>
        <row r="3496">
          <cell r="A3496">
            <v>0</v>
          </cell>
          <cell r="B3496" t="str">
            <v>Conexión a Momento y Cortante Viga - Col [ W16 @ W12 ] - { Alma }</v>
          </cell>
          <cell r="C3496">
            <v>0</v>
          </cell>
          <cell r="D3496">
            <v>0</v>
          </cell>
          <cell r="E3496" t="str">
            <v>Ud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A3497">
            <v>0</v>
          </cell>
          <cell r="B3497" t="str">
            <v>Conexión a Momento y Cortante Viga - Viga [ W16 @ W16 ]</v>
          </cell>
          <cell r="C3497">
            <v>0</v>
          </cell>
          <cell r="D3497">
            <v>0</v>
          </cell>
          <cell r="E3497" t="str">
            <v>Ud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B3498" t="str">
            <v>Mano de Obra</v>
          </cell>
        </row>
        <row r="3499">
          <cell r="B3499" t="str">
            <v>Frabricación</v>
          </cell>
        </row>
        <row r="3500">
          <cell r="B3500" t="str">
            <v>SandBlasting Superficie Metálicas</v>
          </cell>
          <cell r="C3500">
            <v>0</v>
          </cell>
          <cell r="D3500">
            <v>0</v>
          </cell>
          <cell r="E3500" t="str">
            <v>m2</v>
          </cell>
          <cell r="F3500">
            <v>169.5</v>
          </cell>
          <cell r="G3500">
            <v>30.51</v>
          </cell>
          <cell r="H3500">
            <v>0</v>
          </cell>
        </row>
        <row r="3501">
          <cell r="B3501" t="str">
            <v>Fabricación Estructura Metalica - Viga</v>
          </cell>
          <cell r="C3501">
            <v>0</v>
          </cell>
          <cell r="D3501">
            <v>0</v>
          </cell>
          <cell r="E3501" t="str">
            <v>ton</v>
          </cell>
          <cell r="F3501">
            <v>11999.999999999998</v>
          </cell>
          <cell r="G3501">
            <v>2160</v>
          </cell>
          <cell r="H3501">
            <v>0</v>
          </cell>
        </row>
        <row r="3502">
          <cell r="B3502" t="str">
            <v>Fabricación Estructura Metalica - Placa</v>
          </cell>
          <cell r="C3502">
            <v>0</v>
          </cell>
          <cell r="D3502">
            <v>0</v>
          </cell>
          <cell r="E3502" t="str">
            <v>ton</v>
          </cell>
          <cell r="F3502">
            <v>22000</v>
          </cell>
          <cell r="G3502">
            <v>3960</v>
          </cell>
          <cell r="H3502">
            <v>0</v>
          </cell>
        </row>
        <row r="3503">
          <cell r="B3503" t="str">
            <v>Pintura de Taller</v>
          </cell>
        </row>
        <row r="3504">
          <cell r="B3504" t="str">
            <v>MO-1001-12 [PEM] Pintor Estructura Metálica</v>
          </cell>
          <cell r="C3504">
            <v>0</v>
          </cell>
          <cell r="D3504">
            <v>0</v>
          </cell>
          <cell r="E3504" t="str">
            <v>Día</v>
          </cell>
          <cell r="F3504">
            <v>737.38099547511399</v>
          </cell>
          <cell r="G3504">
            <v>132.72999999999999</v>
          </cell>
          <cell r="H3504">
            <v>0</v>
          </cell>
        </row>
        <row r="3505">
          <cell r="B3505" t="str">
            <v>MO-1001-14 [AyEM] Ayudante Estructuras Metálica</v>
          </cell>
          <cell r="C3505">
            <v>0</v>
          </cell>
          <cell r="D3505">
            <v>0</v>
          </cell>
          <cell r="E3505" t="str">
            <v>Día</v>
          </cell>
          <cell r="F3505">
            <v>866.50045248868685</v>
          </cell>
          <cell r="G3505">
            <v>155.97</v>
          </cell>
          <cell r="H3505">
            <v>0</v>
          </cell>
        </row>
        <row r="3506">
          <cell r="B3506" t="str">
            <v>Servicios, Herramientas y Equipos</v>
          </cell>
        </row>
        <row r="3507">
          <cell r="B3507" t="str">
            <v>Compresor p/ Pintura</v>
          </cell>
          <cell r="C3507">
            <v>0</v>
          </cell>
          <cell r="D3507">
            <v>0</v>
          </cell>
          <cell r="E3507" t="str">
            <v>Hr</v>
          </cell>
          <cell r="F3507">
            <v>63.56</v>
          </cell>
          <cell r="G3507">
            <v>11.44</v>
          </cell>
          <cell r="H3507">
            <v>0</v>
          </cell>
        </row>
        <row r="3508">
          <cell r="A3508">
            <v>200.25</v>
          </cell>
          <cell r="B3508" t="str">
            <v>Viga Secundarias C12x3/32 de 7.07 m + Conexión a Momento y Cortante Viga - Col [ W16 @ W12 ] - { Patin } + Conexión a Momento y Cortante Viga - Col [ W16 @ W12 ] - { Alma } ( incluye Frabricación &amp; Pintura de Taller)</v>
          </cell>
          <cell r="C3508">
            <v>0</v>
          </cell>
          <cell r="E3508" t="str">
            <v>Ud</v>
          </cell>
          <cell r="G3508" t="e">
            <v>#DIV/0!</v>
          </cell>
          <cell r="I3508" t="e">
            <v>#DIV/0!</v>
          </cell>
        </row>
        <row r="3510">
          <cell r="A3510">
            <v>201.25</v>
          </cell>
          <cell r="B3510" t="str">
            <v>Análisis de Precio Unitario de 0.00 Ud de Viga Secundarias C12x3/32 de 7.13 m + Conexión a Momento y Cortante Viga - Col [ W16 @ W12 ] - { Patin } + Conexión a Momento y Cortante Viga - Col [ W16 @ W12 ] - { Alma } ( incluye Frabricación &amp; Pintura de Taller):</v>
          </cell>
          <cell r="H3510" t="str">
            <v>Motorlobby</v>
          </cell>
        </row>
        <row r="3511">
          <cell r="B3511" t="str">
            <v>Materiales</v>
          </cell>
        </row>
        <row r="3512">
          <cell r="A3512" t="str">
            <v>lbm</v>
          </cell>
          <cell r="B3512" t="str">
            <v>Viga Secundarias</v>
          </cell>
          <cell r="C3512">
            <v>7.13</v>
          </cell>
          <cell r="D3512" t="str">
            <v>m</v>
          </cell>
          <cell r="I3512" t="str">
            <v>perimeter</v>
          </cell>
        </row>
        <row r="3513">
          <cell r="A3513">
            <v>4.8</v>
          </cell>
          <cell r="B3513" t="str">
            <v>C12x3/32</v>
          </cell>
          <cell r="C3513">
            <v>0</v>
          </cell>
          <cell r="D3513">
            <v>0</v>
          </cell>
          <cell r="E3513" t="str">
            <v>pl</v>
          </cell>
          <cell r="F3513">
            <v>121.875</v>
          </cell>
          <cell r="G3513">
            <v>21.94</v>
          </cell>
          <cell r="H3513">
            <v>0</v>
          </cell>
          <cell r="I3513">
            <v>2.5</v>
          </cell>
        </row>
        <row r="3514">
          <cell r="B3514" t="str">
            <v>Conexión Moment Plate</v>
          </cell>
        </row>
        <row r="3515">
          <cell r="A3515">
            <v>0</v>
          </cell>
          <cell r="B3515" t="str">
            <v>Conexión a Momento y Cortante Viga - Col [ W16 @ W12 ] - { Patin }</v>
          </cell>
          <cell r="C3515">
            <v>0</v>
          </cell>
          <cell r="D3515">
            <v>0</v>
          </cell>
          <cell r="E3515" t="str">
            <v>Ud</v>
          </cell>
          <cell r="F3515">
            <v>13955.75</v>
          </cell>
          <cell r="G3515">
            <v>0</v>
          </cell>
          <cell r="H3515">
            <v>0</v>
          </cell>
          <cell r="I3515">
            <v>0</v>
          </cell>
        </row>
        <row r="3516">
          <cell r="A3516">
            <v>0</v>
          </cell>
          <cell r="B3516" t="str">
            <v>Conexión a Momento y Cortante Viga - Col [ W16 @ W12 ] - { Alma }</v>
          </cell>
          <cell r="C3516">
            <v>0</v>
          </cell>
          <cell r="D3516">
            <v>0</v>
          </cell>
          <cell r="E3516" t="str">
            <v>Ud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A3517">
            <v>0</v>
          </cell>
          <cell r="B3517" t="str">
            <v>Conexión a Momento y Cortante Viga - Viga [ W16 @ W16 ]</v>
          </cell>
          <cell r="C3517">
            <v>0</v>
          </cell>
          <cell r="D3517">
            <v>0</v>
          </cell>
          <cell r="E3517" t="str">
            <v>Ud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B3518" t="str">
            <v>Mano de Obra</v>
          </cell>
        </row>
        <row r="3519">
          <cell r="B3519" t="str">
            <v>Frabricación</v>
          </cell>
        </row>
        <row r="3520">
          <cell r="B3520" t="str">
            <v>SandBlasting Superficie Metálicas</v>
          </cell>
          <cell r="C3520">
            <v>0</v>
          </cell>
          <cell r="D3520">
            <v>0</v>
          </cell>
          <cell r="E3520" t="str">
            <v>m2</v>
          </cell>
          <cell r="F3520">
            <v>169.5</v>
          </cell>
          <cell r="G3520">
            <v>30.51</v>
          </cell>
          <cell r="H3520">
            <v>0</v>
          </cell>
        </row>
        <row r="3521">
          <cell r="B3521" t="str">
            <v>Fabricación Estructura Metalica - Viga</v>
          </cell>
          <cell r="C3521">
            <v>0</v>
          </cell>
          <cell r="D3521">
            <v>0</v>
          </cell>
          <cell r="E3521" t="str">
            <v>ton</v>
          </cell>
          <cell r="F3521">
            <v>11999.999999999998</v>
          </cell>
          <cell r="G3521">
            <v>2160</v>
          </cell>
          <cell r="H3521">
            <v>0</v>
          </cell>
        </row>
        <row r="3522">
          <cell r="B3522" t="str">
            <v>Fabricación Estructura Metalica - Placa</v>
          </cell>
          <cell r="C3522">
            <v>0</v>
          </cell>
          <cell r="D3522">
            <v>0</v>
          </cell>
          <cell r="E3522" t="str">
            <v>ton</v>
          </cell>
          <cell r="F3522">
            <v>22000</v>
          </cell>
          <cell r="G3522">
            <v>3960</v>
          </cell>
          <cell r="H3522">
            <v>0</v>
          </cell>
        </row>
        <row r="3523">
          <cell r="B3523" t="str">
            <v>Pintura de Taller</v>
          </cell>
        </row>
        <row r="3524">
          <cell r="B3524" t="str">
            <v>MO-1001-12 [PEM] Pintor Estructura Metálica</v>
          </cell>
          <cell r="C3524">
            <v>0</v>
          </cell>
          <cell r="D3524">
            <v>0</v>
          </cell>
          <cell r="E3524" t="str">
            <v>Día</v>
          </cell>
          <cell r="F3524">
            <v>737.38099547511399</v>
          </cell>
          <cell r="G3524">
            <v>132.72999999999999</v>
          </cell>
          <cell r="H3524">
            <v>0</v>
          </cell>
        </row>
        <row r="3525">
          <cell r="B3525" t="str">
            <v>MO-1001-14 [AyEM] Ayudante Estructuras Metálica</v>
          </cell>
          <cell r="C3525">
            <v>0</v>
          </cell>
          <cell r="D3525">
            <v>0</v>
          </cell>
          <cell r="E3525" t="str">
            <v>Día</v>
          </cell>
          <cell r="F3525">
            <v>866.50045248868685</v>
          </cell>
          <cell r="G3525">
            <v>155.97</v>
          </cell>
          <cell r="H3525">
            <v>0</v>
          </cell>
        </row>
        <row r="3526">
          <cell r="B3526" t="str">
            <v>Servicios, Herramientas y Equipos</v>
          </cell>
        </row>
        <row r="3527">
          <cell r="B3527" t="str">
            <v>Compresor p/ Pintura</v>
          </cell>
          <cell r="C3527">
            <v>0</v>
          </cell>
          <cell r="D3527">
            <v>0</v>
          </cell>
          <cell r="E3527" t="str">
            <v>Hr</v>
          </cell>
          <cell r="F3527">
            <v>63.56</v>
          </cell>
          <cell r="G3527">
            <v>11.44</v>
          </cell>
          <cell r="H3527">
            <v>0</v>
          </cell>
        </row>
        <row r="3528">
          <cell r="A3528">
            <v>201.25</v>
          </cell>
          <cell r="B3528" t="str">
            <v>Viga Secundarias C12x3/32 de 7.13 m + Conexión a Momento y Cortante Viga - Col [ W16 @ W12 ] - { Patin } + Conexión a Momento y Cortante Viga - Col [ W16 @ W12 ] - { Alma } ( incluye Frabricación &amp; Pintura de Taller)</v>
          </cell>
          <cell r="C3528">
            <v>0</v>
          </cell>
          <cell r="E3528" t="str">
            <v>Ud</v>
          </cell>
          <cell r="G3528" t="e">
            <v>#DIV/0!</v>
          </cell>
          <cell r="I3528" t="e">
            <v>#DIV/0!</v>
          </cell>
        </row>
        <row r="3530">
          <cell r="A3530">
            <v>202.25</v>
          </cell>
          <cell r="B3530" t="str">
            <v>Análisis de Precio Unitario de 0.00 Ud de Viga Secundarias C12x3/32 de 7.19 m + Conexión a Momento y Cortante Viga - Col [ W16 @ W12 ] - { Patin } + Conexión a Momento y Cortante Viga - Col [ W16 @ W12 ] - { Alma } ( incluye Frabricación &amp; Pintura de Taller):</v>
          </cell>
          <cell r="H3530" t="str">
            <v>Motorlobby</v>
          </cell>
        </row>
        <row r="3531">
          <cell r="B3531" t="str">
            <v>Materiales</v>
          </cell>
        </row>
        <row r="3532">
          <cell r="A3532" t="str">
            <v>lbm</v>
          </cell>
          <cell r="B3532" t="str">
            <v>Viga Secundarias</v>
          </cell>
          <cell r="C3532">
            <v>7.19</v>
          </cell>
          <cell r="D3532" t="str">
            <v>m</v>
          </cell>
          <cell r="I3532" t="str">
            <v>perimeter</v>
          </cell>
        </row>
        <row r="3533">
          <cell r="A3533">
            <v>4.8</v>
          </cell>
          <cell r="B3533" t="str">
            <v>C12x3/32</v>
          </cell>
          <cell r="C3533">
            <v>0</v>
          </cell>
          <cell r="D3533">
            <v>0</v>
          </cell>
          <cell r="E3533" t="str">
            <v>pl</v>
          </cell>
          <cell r="F3533">
            <v>121.875</v>
          </cell>
          <cell r="G3533">
            <v>21.94</v>
          </cell>
          <cell r="H3533">
            <v>0</v>
          </cell>
          <cell r="I3533">
            <v>2.5</v>
          </cell>
        </row>
        <row r="3534">
          <cell r="B3534" t="str">
            <v>Conexión Moment Plate</v>
          </cell>
        </row>
        <row r="3535">
          <cell r="A3535">
            <v>0</v>
          </cell>
          <cell r="B3535" t="str">
            <v>Conexión a Momento y Cortante Viga - Col [ W16 @ W12 ] - { Patin }</v>
          </cell>
          <cell r="C3535">
            <v>0</v>
          </cell>
          <cell r="D3535">
            <v>0</v>
          </cell>
          <cell r="E3535" t="str">
            <v>Ud</v>
          </cell>
          <cell r="F3535">
            <v>13955.75</v>
          </cell>
          <cell r="G3535">
            <v>0</v>
          </cell>
          <cell r="H3535">
            <v>0</v>
          </cell>
          <cell r="I3535">
            <v>0</v>
          </cell>
        </row>
        <row r="3536">
          <cell r="A3536">
            <v>0</v>
          </cell>
          <cell r="B3536" t="str">
            <v>Conexión a Momento y Cortante Viga - Col [ W16 @ W12 ] - { Alma }</v>
          </cell>
          <cell r="C3536">
            <v>0</v>
          </cell>
          <cell r="D3536">
            <v>0</v>
          </cell>
          <cell r="E3536" t="str">
            <v>Ud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</row>
        <row r="3537">
          <cell r="A3537">
            <v>0</v>
          </cell>
          <cell r="B3537" t="str">
            <v>Conexión a Momento y Cortante Viga - Viga [ W16 @ W16 ]</v>
          </cell>
          <cell r="C3537">
            <v>0</v>
          </cell>
          <cell r="D3537">
            <v>0</v>
          </cell>
          <cell r="E3537" t="str">
            <v>Ud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B3538" t="str">
            <v>Mano de Obra</v>
          </cell>
        </row>
        <row r="3539">
          <cell r="B3539" t="str">
            <v>Frabricación</v>
          </cell>
        </row>
        <row r="3540">
          <cell r="B3540" t="str">
            <v>SandBlasting Superficie Metálicas</v>
          </cell>
          <cell r="C3540">
            <v>0</v>
          </cell>
          <cell r="D3540">
            <v>0</v>
          </cell>
          <cell r="E3540" t="str">
            <v>m2</v>
          </cell>
          <cell r="F3540">
            <v>169.5</v>
          </cell>
          <cell r="G3540">
            <v>30.51</v>
          </cell>
          <cell r="H3540">
            <v>0</v>
          </cell>
        </row>
        <row r="3541">
          <cell r="B3541" t="str">
            <v>Fabricación Estructura Metalica - Viga</v>
          </cell>
          <cell r="C3541">
            <v>0</v>
          </cell>
          <cell r="D3541">
            <v>0</v>
          </cell>
          <cell r="E3541" t="str">
            <v>ton</v>
          </cell>
          <cell r="F3541">
            <v>11999.999999999998</v>
          </cell>
          <cell r="G3541">
            <v>2160</v>
          </cell>
          <cell r="H3541">
            <v>0</v>
          </cell>
        </row>
        <row r="3542">
          <cell r="B3542" t="str">
            <v>Fabricación Estructura Metalica - Placa</v>
          </cell>
          <cell r="C3542">
            <v>0</v>
          </cell>
          <cell r="D3542">
            <v>0</v>
          </cell>
          <cell r="E3542" t="str">
            <v>ton</v>
          </cell>
          <cell r="F3542">
            <v>22000</v>
          </cell>
          <cell r="G3542">
            <v>3960</v>
          </cell>
          <cell r="H3542">
            <v>0</v>
          </cell>
        </row>
        <row r="3543">
          <cell r="B3543" t="str">
            <v>Pintura de Taller</v>
          </cell>
        </row>
        <row r="3544">
          <cell r="B3544" t="str">
            <v>MO-1001-12 [PEM] Pintor Estructura Metálica</v>
          </cell>
          <cell r="C3544">
            <v>0</v>
          </cell>
          <cell r="D3544">
            <v>0</v>
          </cell>
          <cell r="E3544" t="str">
            <v>Día</v>
          </cell>
          <cell r="F3544">
            <v>737.38099547511399</v>
          </cell>
          <cell r="G3544">
            <v>132.72999999999999</v>
          </cell>
          <cell r="H3544">
            <v>0</v>
          </cell>
        </row>
        <row r="3545">
          <cell r="B3545" t="str">
            <v>MO-1001-14 [AyEM] Ayudante Estructuras Metálica</v>
          </cell>
          <cell r="C3545">
            <v>0</v>
          </cell>
          <cell r="D3545">
            <v>0</v>
          </cell>
          <cell r="E3545" t="str">
            <v>Día</v>
          </cell>
          <cell r="F3545">
            <v>866.50045248868685</v>
          </cell>
          <cell r="G3545">
            <v>155.97</v>
          </cell>
          <cell r="H3545">
            <v>0</v>
          </cell>
        </row>
        <row r="3546">
          <cell r="B3546" t="str">
            <v>Servicios, Herramientas y Equipos</v>
          </cell>
        </row>
        <row r="3547">
          <cell r="B3547" t="str">
            <v>Compresor p/ Pintura</v>
          </cell>
          <cell r="C3547">
            <v>0</v>
          </cell>
          <cell r="D3547">
            <v>0</v>
          </cell>
          <cell r="E3547" t="str">
            <v>Hr</v>
          </cell>
          <cell r="F3547">
            <v>63.56</v>
          </cell>
          <cell r="G3547">
            <v>11.44</v>
          </cell>
          <cell r="H3547">
            <v>0</v>
          </cell>
        </row>
        <row r="3548">
          <cell r="A3548">
            <v>202.25</v>
          </cell>
          <cell r="B3548" t="str">
            <v>Viga Secundarias C12x3/32 de 7.19 m + Conexión a Momento y Cortante Viga - Col [ W16 @ W12 ] - { Patin } + Conexión a Momento y Cortante Viga - Col [ W16 @ W12 ] - { Alma } ( incluye Frabricación &amp; Pintura de Taller)</v>
          </cell>
          <cell r="C3548">
            <v>0</v>
          </cell>
          <cell r="E3548" t="str">
            <v>Ud</v>
          </cell>
          <cell r="G3548" t="e">
            <v>#DIV/0!</v>
          </cell>
          <cell r="I3548" t="e">
            <v>#DIV/0!</v>
          </cell>
        </row>
        <row r="3550">
          <cell r="A3550">
            <v>203.25</v>
          </cell>
          <cell r="B3550" t="str">
            <v>Análisis de Precio Unitario de 0.00 Ud de Viga Secundarias C12x3/32 de 7.24 m + Conexión a Momento y Cortante Viga - Col [ W16 @ W12 ] - { Patin } + Conexión a Momento y Cortante Viga - Col [ W16 @ W12 ] - { Alma } ( incluye Frabricación &amp; Pintura de Taller):</v>
          </cell>
          <cell r="H3550" t="str">
            <v>Motorlobby</v>
          </cell>
        </row>
        <row r="3551">
          <cell r="B3551" t="str">
            <v>Materiales</v>
          </cell>
        </row>
        <row r="3552">
          <cell r="A3552" t="str">
            <v>lbm</v>
          </cell>
          <cell r="B3552" t="str">
            <v>Viga Secundarias</v>
          </cell>
          <cell r="C3552">
            <v>7.24</v>
          </cell>
          <cell r="D3552" t="str">
            <v>m</v>
          </cell>
          <cell r="I3552" t="str">
            <v>perimeter</v>
          </cell>
        </row>
        <row r="3553">
          <cell r="A3553">
            <v>4.8</v>
          </cell>
          <cell r="B3553" t="str">
            <v>C12x3/32</v>
          </cell>
          <cell r="C3553">
            <v>0</v>
          </cell>
          <cell r="D3553">
            <v>0</v>
          </cell>
          <cell r="E3553" t="str">
            <v>pl</v>
          </cell>
          <cell r="F3553">
            <v>121.875</v>
          </cell>
          <cell r="G3553">
            <v>21.94</v>
          </cell>
          <cell r="H3553">
            <v>0</v>
          </cell>
          <cell r="I3553">
            <v>2.5</v>
          </cell>
        </row>
        <row r="3554">
          <cell r="B3554" t="str">
            <v>Conexión Moment Plate</v>
          </cell>
        </row>
        <row r="3555">
          <cell r="A3555">
            <v>0</v>
          </cell>
          <cell r="B3555" t="str">
            <v>Conexión a Momento y Cortante Viga - Col [ W16 @ W12 ] - { Patin }</v>
          </cell>
          <cell r="C3555">
            <v>0</v>
          </cell>
          <cell r="D3555">
            <v>0</v>
          </cell>
          <cell r="E3555" t="str">
            <v>Ud</v>
          </cell>
          <cell r="F3555">
            <v>13955.75</v>
          </cell>
          <cell r="G3555">
            <v>0</v>
          </cell>
          <cell r="H3555">
            <v>0</v>
          </cell>
          <cell r="I3555">
            <v>0</v>
          </cell>
        </row>
        <row r="3556">
          <cell r="A3556">
            <v>0</v>
          </cell>
          <cell r="B3556" t="str">
            <v>Conexión a Momento y Cortante Viga - Col [ W16 @ W12 ] - { Alma }</v>
          </cell>
          <cell r="C3556">
            <v>0</v>
          </cell>
          <cell r="D3556">
            <v>0</v>
          </cell>
          <cell r="E3556" t="str">
            <v>Ud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</row>
        <row r="3557">
          <cell r="A3557">
            <v>0</v>
          </cell>
          <cell r="B3557" t="str">
            <v>Conexión a Momento y Cortante Viga - Viga [ W16 @ W16 ]</v>
          </cell>
          <cell r="C3557">
            <v>0</v>
          </cell>
          <cell r="D3557">
            <v>0</v>
          </cell>
          <cell r="E3557" t="str">
            <v>Ud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B3558" t="str">
            <v>Mano de Obra</v>
          </cell>
        </row>
        <row r="3559">
          <cell r="B3559" t="str">
            <v>Frabricación</v>
          </cell>
        </row>
        <row r="3560">
          <cell r="B3560" t="str">
            <v>SandBlasting Superficie Metálicas</v>
          </cell>
          <cell r="C3560">
            <v>0</v>
          </cell>
          <cell r="D3560">
            <v>0</v>
          </cell>
          <cell r="E3560" t="str">
            <v>m2</v>
          </cell>
          <cell r="F3560">
            <v>169.5</v>
          </cell>
          <cell r="G3560">
            <v>30.51</v>
          </cell>
          <cell r="H3560">
            <v>0</v>
          </cell>
        </row>
        <row r="3561">
          <cell r="B3561" t="str">
            <v>Fabricación Estructura Metalica - Viga</v>
          </cell>
          <cell r="C3561">
            <v>0</v>
          </cell>
          <cell r="D3561">
            <v>0</v>
          </cell>
          <cell r="E3561" t="str">
            <v>ton</v>
          </cell>
          <cell r="F3561">
            <v>11999.999999999998</v>
          </cell>
          <cell r="G3561">
            <v>2160</v>
          </cell>
          <cell r="H3561">
            <v>0</v>
          </cell>
        </row>
        <row r="3562">
          <cell r="B3562" t="str">
            <v>Fabricación Estructura Metalica - Placa</v>
          </cell>
          <cell r="C3562">
            <v>0</v>
          </cell>
          <cell r="D3562">
            <v>0</v>
          </cell>
          <cell r="E3562" t="str">
            <v>ton</v>
          </cell>
          <cell r="F3562">
            <v>22000</v>
          </cell>
          <cell r="G3562">
            <v>3960</v>
          </cell>
          <cell r="H3562">
            <v>0</v>
          </cell>
        </row>
        <row r="3563">
          <cell r="B3563" t="str">
            <v>Pintura de Taller</v>
          </cell>
        </row>
        <row r="3564">
          <cell r="B3564" t="str">
            <v>MO-1001-12 [PEM] Pintor Estructura Metálica</v>
          </cell>
          <cell r="C3564">
            <v>0</v>
          </cell>
          <cell r="D3564">
            <v>0</v>
          </cell>
          <cell r="E3564" t="str">
            <v>Día</v>
          </cell>
          <cell r="F3564">
            <v>737.38099547511399</v>
          </cell>
          <cell r="G3564">
            <v>132.72999999999999</v>
          </cell>
          <cell r="H3564">
            <v>0</v>
          </cell>
        </row>
        <row r="3565">
          <cell r="B3565" t="str">
            <v>MO-1001-14 [AyEM] Ayudante Estructuras Metálica</v>
          </cell>
          <cell r="C3565">
            <v>0</v>
          </cell>
          <cell r="D3565">
            <v>0</v>
          </cell>
          <cell r="E3565" t="str">
            <v>Día</v>
          </cell>
          <cell r="F3565">
            <v>866.50045248868685</v>
          </cell>
          <cell r="G3565">
            <v>155.97</v>
          </cell>
          <cell r="H3565">
            <v>0</v>
          </cell>
        </row>
        <row r="3566">
          <cell r="B3566" t="str">
            <v>Servicios, Herramientas y Equipos</v>
          </cell>
        </row>
        <row r="3567">
          <cell r="B3567" t="str">
            <v>Compresor p/ Pintura</v>
          </cell>
          <cell r="C3567">
            <v>0</v>
          </cell>
          <cell r="D3567">
            <v>0</v>
          </cell>
          <cell r="E3567" t="str">
            <v>Hr</v>
          </cell>
          <cell r="F3567">
            <v>63.56</v>
          </cell>
          <cell r="G3567">
            <v>11.44</v>
          </cell>
          <cell r="H3567">
            <v>0</v>
          </cell>
        </row>
        <row r="3568">
          <cell r="A3568">
            <v>203.25</v>
          </cell>
          <cell r="B3568" t="str">
            <v>Viga Secundarias C12x3/32 de 7.24 m + Conexión a Momento y Cortante Viga - Col [ W16 @ W12 ] - { Patin } + Conexión a Momento y Cortante Viga - Col [ W16 @ W12 ] - { Alma } ( incluye Frabricación &amp; Pintura de Taller)</v>
          </cell>
          <cell r="C3568">
            <v>0</v>
          </cell>
          <cell r="E3568" t="str">
            <v>Ud</v>
          </cell>
          <cell r="G3568" t="e">
            <v>#DIV/0!</v>
          </cell>
          <cell r="I3568" t="e">
            <v>#DIV/0!</v>
          </cell>
        </row>
        <row r="3570">
          <cell r="A3570">
            <v>204.25</v>
          </cell>
          <cell r="B3570" t="str">
            <v>Análisis de Precio Unitario de 0.00 Ud de Viga Secundarias C12x3/32 de 7.38 m + Conexión a Momento y Cortante Viga - Col [ W16 @ W12 ] - { Patin } + Conexión a Momento y Cortante Viga - Col [ W16 @ W12 ] - { Alma } ( incluye Frabricación &amp; Pintura de Taller):</v>
          </cell>
          <cell r="H3570" t="str">
            <v>Motorlobby</v>
          </cell>
        </row>
        <row r="3571">
          <cell r="B3571" t="str">
            <v>Materiales</v>
          </cell>
        </row>
        <row r="3572">
          <cell r="A3572" t="str">
            <v>lbm</v>
          </cell>
          <cell r="B3572" t="str">
            <v>Viga Secundarias</v>
          </cell>
          <cell r="C3572">
            <v>7.38</v>
          </cell>
          <cell r="D3572" t="str">
            <v>m</v>
          </cell>
          <cell r="I3572" t="str">
            <v>perimeter</v>
          </cell>
        </row>
        <row r="3573">
          <cell r="A3573">
            <v>4.8</v>
          </cell>
          <cell r="B3573" t="str">
            <v>C12x3/32</v>
          </cell>
          <cell r="C3573">
            <v>0</v>
          </cell>
          <cell r="D3573">
            <v>0</v>
          </cell>
          <cell r="E3573" t="str">
            <v>pl</v>
          </cell>
          <cell r="F3573">
            <v>121.875</v>
          </cell>
          <cell r="G3573">
            <v>21.94</v>
          </cell>
          <cell r="H3573">
            <v>0</v>
          </cell>
          <cell r="I3573">
            <v>2.5</v>
          </cell>
        </row>
        <row r="3574">
          <cell r="B3574" t="str">
            <v>Conexión Moment Plate</v>
          </cell>
        </row>
        <row r="3575">
          <cell r="A3575">
            <v>0</v>
          </cell>
          <cell r="B3575" t="str">
            <v>Conexión a Momento y Cortante Viga - Col [ W16 @ W12 ] - { Patin }</v>
          </cell>
          <cell r="C3575">
            <v>0</v>
          </cell>
          <cell r="D3575">
            <v>0</v>
          </cell>
          <cell r="E3575" t="str">
            <v>Ud</v>
          </cell>
          <cell r="F3575">
            <v>13955.75</v>
          </cell>
          <cell r="G3575">
            <v>0</v>
          </cell>
          <cell r="H3575">
            <v>0</v>
          </cell>
          <cell r="I3575">
            <v>0</v>
          </cell>
        </row>
        <row r="3576">
          <cell r="A3576">
            <v>0</v>
          </cell>
          <cell r="B3576" t="str">
            <v>Conexión a Momento y Cortante Viga - Col [ W16 @ W12 ] - { Alma }</v>
          </cell>
          <cell r="C3576">
            <v>0</v>
          </cell>
          <cell r="D3576">
            <v>0</v>
          </cell>
          <cell r="E3576" t="str">
            <v>Ud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A3577">
            <v>0</v>
          </cell>
          <cell r="B3577" t="str">
            <v>Conexión a Momento y Cortante Viga - Viga [ W16 @ W16 ]</v>
          </cell>
          <cell r="C3577">
            <v>0</v>
          </cell>
          <cell r="D3577">
            <v>0</v>
          </cell>
          <cell r="E3577" t="str">
            <v>Ud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B3578" t="str">
            <v>Mano de Obra</v>
          </cell>
        </row>
        <row r="3579">
          <cell r="B3579" t="str">
            <v>Frabricación</v>
          </cell>
        </row>
        <row r="3580">
          <cell r="B3580" t="str">
            <v>SandBlasting Superficie Metálicas</v>
          </cell>
          <cell r="C3580">
            <v>0</v>
          </cell>
          <cell r="D3580">
            <v>0</v>
          </cell>
          <cell r="E3580" t="str">
            <v>m2</v>
          </cell>
          <cell r="F3580">
            <v>169.5</v>
          </cell>
          <cell r="G3580">
            <v>30.51</v>
          </cell>
          <cell r="H3580">
            <v>0</v>
          </cell>
        </row>
        <row r="3581">
          <cell r="B3581" t="str">
            <v>Fabricación Estructura Metalica - Viga</v>
          </cell>
          <cell r="C3581">
            <v>0</v>
          </cell>
          <cell r="D3581">
            <v>0</v>
          </cell>
          <cell r="E3581" t="str">
            <v>ton</v>
          </cell>
          <cell r="F3581">
            <v>11999.999999999998</v>
          </cell>
          <cell r="G3581">
            <v>2160</v>
          </cell>
          <cell r="H3581">
            <v>0</v>
          </cell>
        </row>
        <row r="3582">
          <cell r="B3582" t="str">
            <v>Fabricación Estructura Metalica - Placa</v>
          </cell>
          <cell r="C3582">
            <v>0</v>
          </cell>
          <cell r="D3582">
            <v>0</v>
          </cell>
          <cell r="E3582" t="str">
            <v>ton</v>
          </cell>
          <cell r="F3582">
            <v>22000</v>
          </cell>
          <cell r="G3582">
            <v>3960</v>
          </cell>
          <cell r="H3582">
            <v>0</v>
          </cell>
        </row>
        <row r="3583">
          <cell r="B3583" t="str">
            <v>Pintura de Taller</v>
          </cell>
        </row>
        <row r="3584">
          <cell r="B3584" t="str">
            <v>MO-1001-12 [PEM] Pintor Estructura Metálica</v>
          </cell>
          <cell r="C3584">
            <v>0</v>
          </cell>
          <cell r="D3584">
            <v>0</v>
          </cell>
          <cell r="E3584" t="str">
            <v>Día</v>
          </cell>
          <cell r="F3584">
            <v>737.38099547511399</v>
          </cell>
          <cell r="G3584">
            <v>132.72999999999999</v>
          </cell>
          <cell r="H3584">
            <v>0</v>
          </cell>
        </row>
        <row r="3585">
          <cell r="B3585" t="str">
            <v>MO-1001-14 [AyEM] Ayudante Estructuras Metálica</v>
          </cell>
          <cell r="C3585">
            <v>0</v>
          </cell>
          <cell r="D3585">
            <v>0</v>
          </cell>
          <cell r="E3585" t="str">
            <v>Día</v>
          </cell>
          <cell r="F3585">
            <v>866.50045248868685</v>
          </cell>
          <cell r="G3585">
            <v>155.97</v>
          </cell>
          <cell r="H3585">
            <v>0</v>
          </cell>
        </row>
        <row r="3586">
          <cell r="B3586" t="str">
            <v>Servicios, Herramientas y Equipos</v>
          </cell>
        </row>
        <row r="3587">
          <cell r="B3587" t="str">
            <v>Compresor p/ Pintura</v>
          </cell>
          <cell r="C3587">
            <v>0</v>
          </cell>
          <cell r="D3587">
            <v>0</v>
          </cell>
          <cell r="E3587" t="str">
            <v>Hr</v>
          </cell>
          <cell r="F3587">
            <v>63.56</v>
          </cell>
          <cell r="G3587">
            <v>11.44</v>
          </cell>
          <cell r="H3587">
            <v>0</v>
          </cell>
        </row>
        <row r="3588">
          <cell r="A3588">
            <v>204.25</v>
          </cell>
          <cell r="B3588" t="str">
            <v>Viga Secundarias C12x3/32 de 7.38 m + Conexión a Momento y Cortante Viga - Col [ W16 @ W12 ] - { Patin } + Conexión a Momento y Cortante Viga - Col [ W16 @ W12 ] - { Alma } ( incluye Frabricación &amp; Pintura de Taller)</v>
          </cell>
          <cell r="C3588">
            <v>0</v>
          </cell>
          <cell r="E3588" t="str">
            <v>Ud</v>
          </cell>
          <cell r="G3588" t="e">
            <v>#DIV/0!</v>
          </cell>
          <cell r="I3588" t="e">
            <v>#DIV/0!</v>
          </cell>
        </row>
        <row r="3590">
          <cell r="A3590">
            <v>205.25</v>
          </cell>
          <cell r="B3590" t="str">
            <v>Análisis de Precio Unitario de 0.00 Ud de Viga Secundarias C12x3/32 de 7.49 m + Conexión a Momento y Cortante Viga - Col [ W16 @ W12 ] - { Patin } + Conexión a Momento y Cortante Viga - Col [ W16 @ W12 ] - { Alma } ( incluye Frabricación &amp; Pintura de Taller):</v>
          </cell>
          <cell r="H3590" t="str">
            <v>Motorlobby</v>
          </cell>
        </row>
        <row r="3591">
          <cell r="B3591" t="str">
            <v>Materiales</v>
          </cell>
        </row>
        <row r="3592">
          <cell r="A3592" t="str">
            <v>lbm</v>
          </cell>
          <cell r="B3592" t="str">
            <v>Viga Secundarias</v>
          </cell>
          <cell r="C3592">
            <v>7.49</v>
          </cell>
          <cell r="D3592" t="str">
            <v>m</v>
          </cell>
          <cell r="I3592" t="str">
            <v>perimeter</v>
          </cell>
        </row>
        <row r="3593">
          <cell r="A3593">
            <v>4.8</v>
          </cell>
          <cell r="B3593" t="str">
            <v>C12x3/32</v>
          </cell>
          <cell r="C3593">
            <v>0</v>
          </cell>
          <cell r="D3593">
            <v>0</v>
          </cell>
          <cell r="E3593" t="str">
            <v>pl</v>
          </cell>
          <cell r="F3593">
            <v>121.875</v>
          </cell>
          <cell r="G3593">
            <v>21.94</v>
          </cell>
          <cell r="H3593">
            <v>0</v>
          </cell>
          <cell r="I3593">
            <v>2.5</v>
          </cell>
        </row>
        <row r="3594">
          <cell r="B3594" t="str">
            <v>Conexión Moment Plate</v>
          </cell>
        </row>
        <row r="3595">
          <cell r="A3595">
            <v>0</v>
          </cell>
          <cell r="B3595" t="str">
            <v>Conexión a Momento y Cortante Viga - Col [ W16 @ W12 ] - { Patin }</v>
          </cell>
          <cell r="C3595">
            <v>0</v>
          </cell>
          <cell r="D3595">
            <v>0</v>
          </cell>
          <cell r="E3595" t="str">
            <v>Ud</v>
          </cell>
          <cell r="F3595">
            <v>13955.75</v>
          </cell>
          <cell r="G3595">
            <v>0</v>
          </cell>
          <cell r="H3595">
            <v>0</v>
          </cell>
          <cell r="I3595">
            <v>0</v>
          </cell>
        </row>
        <row r="3596">
          <cell r="A3596">
            <v>0</v>
          </cell>
          <cell r="B3596" t="str">
            <v>Conexión a Momento y Cortante Viga - Col [ W16 @ W12 ] - { Alma }</v>
          </cell>
          <cell r="C3596">
            <v>0</v>
          </cell>
          <cell r="D3596">
            <v>0</v>
          </cell>
          <cell r="E3596" t="str">
            <v>Ud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A3597">
            <v>0</v>
          </cell>
          <cell r="B3597" t="str">
            <v>Conexión a Momento y Cortante Viga - Viga [ W16 @ W16 ]</v>
          </cell>
          <cell r="C3597">
            <v>0</v>
          </cell>
          <cell r="D3597">
            <v>0</v>
          </cell>
          <cell r="E3597" t="str">
            <v>Ud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</row>
        <row r="3598">
          <cell r="B3598" t="str">
            <v>Mano de Obra</v>
          </cell>
        </row>
        <row r="3599">
          <cell r="B3599" t="str">
            <v>Frabricación</v>
          </cell>
        </row>
        <row r="3600">
          <cell r="B3600" t="str">
            <v>SandBlasting Superficie Metálicas</v>
          </cell>
          <cell r="C3600">
            <v>0</v>
          </cell>
          <cell r="D3600">
            <v>0</v>
          </cell>
          <cell r="E3600" t="str">
            <v>m2</v>
          </cell>
          <cell r="F3600">
            <v>169.5</v>
          </cell>
          <cell r="G3600">
            <v>30.51</v>
          </cell>
          <cell r="H3600">
            <v>0</v>
          </cell>
        </row>
        <row r="3601">
          <cell r="B3601" t="str">
            <v>Fabricación Estructura Metalica - Viga</v>
          </cell>
          <cell r="C3601">
            <v>0</v>
          </cell>
          <cell r="D3601">
            <v>0</v>
          </cell>
          <cell r="E3601" t="str">
            <v>ton</v>
          </cell>
          <cell r="F3601">
            <v>11999.999999999998</v>
          </cell>
          <cell r="G3601">
            <v>2160</v>
          </cell>
          <cell r="H3601">
            <v>0</v>
          </cell>
        </row>
        <row r="3602">
          <cell r="B3602" t="str">
            <v>Fabricación Estructura Metalica - Placa</v>
          </cell>
          <cell r="C3602">
            <v>0</v>
          </cell>
          <cell r="D3602">
            <v>0</v>
          </cell>
          <cell r="E3602" t="str">
            <v>ton</v>
          </cell>
          <cell r="F3602">
            <v>22000</v>
          </cell>
          <cell r="G3602">
            <v>3960</v>
          </cell>
          <cell r="H3602">
            <v>0</v>
          </cell>
        </row>
        <row r="3603">
          <cell r="B3603" t="str">
            <v>Pintura de Taller</v>
          </cell>
        </row>
        <row r="3604">
          <cell r="B3604" t="str">
            <v>MO-1001-12 [PEM] Pintor Estructura Metálica</v>
          </cell>
          <cell r="C3604">
            <v>0</v>
          </cell>
          <cell r="D3604">
            <v>0</v>
          </cell>
          <cell r="E3604" t="str">
            <v>Día</v>
          </cell>
          <cell r="F3604">
            <v>737.38099547511399</v>
          </cell>
          <cell r="G3604">
            <v>132.72999999999999</v>
          </cell>
          <cell r="H3604">
            <v>0</v>
          </cell>
        </row>
        <row r="3605">
          <cell r="B3605" t="str">
            <v>MO-1001-14 [AyEM] Ayudante Estructuras Metálica</v>
          </cell>
          <cell r="C3605">
            <v>0</v>
          </cell>
          <cell r="D3605">
            <v>0</v>
          </cell>
          <cell r="E3605" t="str">
            <v>Día</v>
          </cell>
          <cell r="F3605">
            <v>866.50045248868685</v>
          </cell>
          <cell r="G3605">
            <v>155.97</v>
          </cell>
          <cell r="H3605">
            <v>0</v>
          </cell>
        </row>
        <row r="3606">
          <cell r="B3606" t="str">
            <v>Servicios, Herramientas y Equipos</v>
          </cell>
        </row>
        <row r="3607">
          <cell r="B3607" t="str">
            <v>Compresor p/ Pintura</v>
          </cell>
          <cell r="C3607">
            <v>0</v>
          </cell>
          <cell r="D3607">
            <v>0</v>
          </cell>
          <cell r="E3607" t="str">
            <v>Hr</v>
          </cell>
          <cell r="F3607">
            <v>63.56</v>
          </cell>
          <cell r="G3607">
            <v>11.44</v>
          </cell>
          <cell r="H3607">
            <v>0</v>
          </cell>
        </row>
        <row r="3608">
          <cell r="A3608">
            <v>205.25</v>
          </cell>
          <cell r="B3608" t="str">
            <v>Viga Secundarias C12x3/32 de 7.49 m + Conexión a Momento y Cortante Viga - Col [ W16 @ W12 ] - { Patin } + Conexión a Momento y Cortante Viga - Col [ W16 @ W12 ] - { Alma } ( incluye Frabricación &amp; Pintura de Taller)</v>
          </cell>
          <cell r="C3608">
            <v>0</v>
          </cell>
          <cell r="E3608" t="str">
            <v>Ud</v>
          </cell>
          <cell r="G3608" t="e">
            <v>#DIV/0!</v>
          </cell>
          <cell r="I3608" t="e">
            <v>#DIV/0!</v>
          </cell>
        </row>
        <row r="3610">
          <cell r="A3610">
            <v>206.25</v>
          </cell>
          <cell r="B3610" t="str">
            <v>Análisis de Precio Unitario de 0.00 Ud de Viga Secundarias C12x3/32 de 7.61 m + Conexión a Momento y Cortante Viga - Col [ W16 @ W12 ] - { Patin } + Conexión a Momento y Cortante Viga - Col [ W16 @ W12 ] - { Alma } ( incluye Frabricación &amp; Pintura de Taller):</v>
          </cell>
          <cell r="H3610" t="str">
            <v>Motorlobby</v>
          </cell>
        </row>
        <row r="3611">
          <cell r="B3611" t="str">
            <v>Materiales</v>
          </cell>
        </row>
        <row r="3612">
          <cell r="A3612" t="str">
            <v>lbm</v>
          </cell>
          <cell r="B3612" t="str">
            <v>Viga Secundarias</v>
          </cell>
          <cell r="C3612">
            <v>7.61</v>
          </cell>
          <cell r="D3612" t="str">
            <v>m</v>
          </cell>
          <cell r="I3612" t="str">
            <v>perimeter</v>
          </cell>
        </row>
        <row r="3613">
          <cell r="A3613">
            <v>4.8</v>
          </cell>
          <cell r="B3613" t="str">
            <v>C12x3/32</v>
          </cell>
          <cell r="C3613">
            <v>0</v>
          </cell>
          <cell r="D3613">
            <v>0</v>
          </cell>
          <cell r="E3613" t="str">
            <v>pl</v>
          </cell>
          <cell r="F3613">
            <v>121.875</v>
          </cell>
          <cell r="G3613">
            <v>21.94</v>
          </cell>
          <cell r="H3613">
            <v>0</v>
          </cell>
          <cell r="I3613">
            <v>2.5</v>
          </cell>
        </row>
        <row r="3614">
          <cell r="B3614" t="str">
            <v>Conexión Moment Plate</v>
          </cell>
        </row>
        <row r="3615">
          <cell r="A3615">
            <v>0</v>
          </cell>
          <cell r="B3615" t="str">
            <v>Conexión a Momento y Cortante Viga - Col [ W16 @ W12 ] - { Patin }</v>
          </cell>
          <cell r="C3615">
            <v>0</v>
          </cell>
          <cell r="D3615">
            <v>0</v>
          </cell>
          <cell r="E3615" t="str">
            <v>Ud</v>
          </cell>
          <cell r="F3615">
            <v>13955.75</v>
          </cell>
          <cell r="G3615">
            <v>0</v>
          </cell>
          <cell r="H3615">
            <v>0</v>
          </cell>
          <cell r="I3615">
            <v>0</v>
          </cell>
        </row>
        <row r="3616">
          <cell r="A3616">
            <v>0</v>
          </cell>
          <cell r="B3616" t="str">
            <v>Conexión a Momento y Cortante Viga - Col [ W16 @ W12 ] - { Alma }</v>
          </cell>
          <cell r="C3616">
            <v>0</v>
          </cell>
          <cell r="D3616">
            <v>0</v>
          </cell>
          <cell r="E3616" t="str">
            <v>Ud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A3617">
            <v>0</v>
          </cell>
          <cell r="B3617" t="str">
            <v>Conexión a Momento y Cortante Viga - Viga [ W16 @ W16 ]</v>
          </cell>
          <cell r="C3617">
            <v>0</v>
          </cell>
          <cell r="D3617">
            <v>0</v>
          </cell>
          <cell r="E3617" t="str">
            <v>Ud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B3618" t="str">
            <v>Mano de Obra</v>
          </cell>
        </row>
        <row r="3619">
          <cell r="B3619" t="str">
            <v>Frabricación</v>
          </cell>
        </row>
        <row r="3620">
          <cell r="B3620" t="str">
            <v>SandBlasting Superficie Metálicas</v>
          </cell>
          <cell r="C3620">
            <v>0</v>
          </cell>
          <cell r="D3620">
            <v>0</v>
          </cell>
          <cell r="E3620" t="str">
            <v>m2</v>
          </cell>
          <cell r="F3620">
            <v>169.5</v>
          </cell>
          <cell r="G3620">
            <v>30.51</v>
          </cell>
          <cell r="H3620">
            <v>0</v>
          </cell>
        </row>
        <row r="3621">
          <cell r="B3621" t="str">
            <v>Fabricación Estructura Metalica - Viga</v>
          </cell>
          <cell r="C3621">
            <v>0</v>
          </cell>
          <cell r="D3621">
            <v>0</v>
          </cell>
          <cell r="E3621" t="str">
            <v>ton</v>
          </cell>
          <cell r="F3621">
            <v>11999.999999999998</v>
          </cell>
          <cell r="G3621">
            <v>2160</v>
          </cell>
          <cell r="H3621">
            <v>0</v>
          </cell>
        </row>
        <row r="3622">
          <cell r="B3622" t="str">
            <v>Fabricación Estructura Metalica - Placa</v>
          </cell>
          <cell r="C3622">
            <v>0</v>
          </cell>
          <cell r="D3622">
            <v>0</v>
          </cell>
          <cell r="E3622" t="str">
            <v>ton</v>
          </cell>
          <cell r="F3622">
            <v>22000</v>
          </cell>
          <cell r="G3622">
            <v>3960</v>
          </cell>
          <cell r="H3622">
            <v>0</v>
          </cell>
        </row>
        <row r="3623">
          <cell r="B3623" t="str">
            <v>Pintura de Taller</v>
          </cell>
        </row>
        <row r="3624">
          <cell r="B3624" t="str">
            <v>MO-1001-12 [PEM] Pintor Estructura Metálica</v>
          </cell>
          <cell r="C3624">
            <v>0</v>
          </cell>
          <cell r="D3624">
            <v>0</v>
          </cell>
          <cell r="E3624" t="str">
            <v>Día</v>
          </cell>
          <cell r="F3624">
            <v>737.38099547511399</v>
          </cell>
          <cell r="G3624">
            <v>132.72999999999999</v>
          </cell>
          <cell r="H3624">
            <v>0</v>
          </cell>
        </row>
        <row r="3625">
          <cell r="B3625" t="str">
            <v>MO-1001-14 [AyEM] Ayudante Estructuras Metálica</v>
          </cell>
          <cell r="C3625">
            <v>0</v>
          </cell>
          <cell r="D3625">
            <v>0</v>
          </cell>
          <cell r="E3625" t="str">
            <v>Día</v>
          </cell>
          <cell r="F3625">
            <v>866.50045248868685</v>
          </cell>
          <cell r="G3625">
            <v>155.97</v>
          </cell>
          <cell r="H3625">
            <v>0</v>
          </cell>
        </row>
        <row r="3626">
          <cell r="B3626" t="str">
            <v>Servicios, Herramientas y Equipos</v>
          </cell>
        </row>
        <row r="3627">
          <cell r="B3627" t="str">
            <v>Compresor p/ Pintura</v>
          </cell>
          <cell r="C3627">
            <v>0</v>
          </cell>
          <cell r="D3627">
            <v>0</v>
          </cell>
          <cell r="E3627" t="str">
            <v>Hr</v>
          </cell>
          <cell r="F3627">
            <v>63.56</v>
          </cell>
          <cell r="G3627">
            <v>11.44</v>
          </cell>
          <cell r="H3627">
            <v>0</v>
          </cell>
        </row>
        <row r="3628">
          <cell r="A3628">
            <v>206.25</v>
          </cell>
          <cell r="B3628" t="str">
            <v>Viga Secundarias C12x3/32 de 7.61 m + Conexión a Momento y Cortante Viga - Col [ W16 @ W12 ] - { Patin } + Conexión a Momento y Cortante Viga - Col [ W16 @ W12 ] - { Alma } ( incluye Frabricación &amp; Pintura de Taller)</v>
          </cell>
          <cell r="C3628">
            <v>0</v>
          </cell>
          <cell r="E3628" t="str">
            <v>Ud</v>
          </cell>
          <cell r="G3628" t="e">
            <v>#DIV/0!</v>
          </cell>
          <cell r="I3628" t="e">
            <v>#DIV/0!</v>
          </cell>
        </row>
        <row r="3630">
          <cell r="A3630">
            <v>207.25</v>
          </cell>
          <cell r="B3630" t="str">
            <v>Análisis de Precio Unitario de 0.00 Ud de Viga Secundarias C12x3/32 de 7.86 m + Conexión a Momento y Cortante Viga - Col [ W16 @ W12 ] - { Patin } + Conexión a Momento y Cortante Viga - Col [ W16 @ W12 ] - { Alma } ( incluye Frabricación &amp; Pintura de Taller):</v>
          </cell>
          <cell r="H3630" t="str">
            <v>Motorlobby</v>
          </cell>
        </row>
        <row r="3631">
          <cell r="B3631" t="str">
            <v>Materiales</v>
          </cell>
        </row>
        <row r="3632">
          <cell r="A3632" t="str">
            <v>lbm</v>
          </cell>
          <cell r="B3632" t="str">
            <v>Viga Secundarias</v>
          </cell>
          <cell r="C3632">
            <v>7.86</v>
          </cell>
          <cell r="D3632" t="str">
            <v>m</v>
          </cell>
          <cell r="I3632" t="str">
            <v>perimeter</v>
          </cell>
        </row>
        <row r="3633">
          <cell r="A3633">
            <v>4.8</v>
          </cell>
          <cell r="B3633" t="str">
            <v>C12x3/32</v>
          </cell>
          <cell r="C3633">
            <v>0</v>
          </cell>
          <cell r="D3633">
            <v>0</v>
          </cell>
          <cell r="E3633" t="str">
            <v>pl</v>
          </cell>
          <cell r="F3633">
            <v>121.875</v>
          </cell>
          <cell r="G3633">
            <v>21.94</v>
          </cell>
          <cell r="H3633">
            <v>0</v>
          </cell>
          <cell r="I3633">
            <v>2.5</v>
          </cell>
        </row>
        <row r="3634">
          <cell r="B3634" t="str">
            <v>Conexión Moment Plate</v>
          </cell>
        </row>
        <row r="3635">
          <cell r="A3635">
            <v>0</v>
          </cell>
          <cell r="B3635" t="str">
            <v>Conexión a Momento y Cortante Viga - Col [ W16 @ W12 ] - { Patin }</v>
          </cell>
          <cell r="C3635">
            <v>0</v>
          </cell>
          <cell r="D3635">
            <v>0</v>
          </cell>
          <cell r="E3635" t="str">
            <v>Ud</v>
          </cell>
          <cell r="F3635">
            <v>13955.75</v>
          </cell>
          <cell r="G3635">
            <v>0</v>
          </cell>
          <cell r="H3635">
            <v>0</v>
          </cell>
          <cell r="I3635">
            <v>0</v>
          </cell>
        </row>
        <row r="3636">
          <cell r="A3636">
            <v>0</v>
          </cell>
          <cell r="B3636" t="str">
            <v>Conexión a Momento y Cortante Viga - Col [ W16 @ W12 ] - { Alma }</v>
          </cell>
          <cell r="C3636">
            <v>0</v>
          </cell>
          <cell r="D3636">
            <v>0</v>
          </cell>
          <cell r="E3636" t="str">
            <v>Ud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A3637">
            <v>0</v>
          </cell>
          <cell r="B3637" t="str">
            <v>Conexión a Momento y Cortante Viga - Viga [ W16 @ W16 ]</v>
          </cell>
          <cell r="C3637">
            <v>0</v>
          </cell>
          <cell r="D3637">
            <v>0</v>
          </cell>
          <cell r="E3637" t="str">
            <v>Ud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B3638" t="str">
            <v>Mano de Obra</v>
          </cell>
        </row>
        <row r="3639">
          <cell r="B3639" t="str">
            <v>Frabricación</v>
          </cell>
        </row>
        <row r="3640">
          <cell r="B3640" t="str">
            <v>SandBlasting Superficie Metálicas</v>
          </cell>
          <cell r="C3640">
            <v>0</v>
          </cell>
          <cell r="D3640">
            <v>0</v>
          </cell>
          <cell r="E3640" t="str">
            <v>m2</v>
          </cell>
          <cell r="F3640">
            <v>169.5</v>
          </cell>
          <cell r="G3640">
            <v>30.51</v>
          </cell>
          <cell r="H3640">
            <v>0</v>
          </cell>
        </row>
        <row r="3641">
          <cell r="B3641" t="str">
            <v>Fabricación Estructura Metalica - Viga</v>
          </cell>
          <cell r="C3641">
            <v>0</v>
          </cell>
          <cell r="D3641">
            <v>0</v>
          </cell>
          <cell r="E3641" t="str">
            <v>ton</v>
          </cell>
          <cell r="F3641">
            <v>11999.999999999998</v>
          </cell>
          <cell r="G3641">
            <v>2160</v>
          </cell>
          <cell r="H3641">
            <v>0</v>
          </cell>
        </row>
        <row r="3642">
          <cell r="B3642" t="str">
            <v>Fabricación Estructura Metalica - Placa</v>
          </cell>
          <cell r="C3642">
            <v>0</v>
          </cell>
          <cell r="D3642">
            <v>0</v>
          </cell>
          <cell r="E3642" t="str">
            <v>ton</v>
          </cell>
          <cell r="F3642">
            <v>22000</v>
          </cell>
          <cell r="G3642">
            <v>3960</v>
          </cell>
          <cell r="H3642">
            <v>0</v>
          </cell>
        </row>
        <row r="3643">
          <cell r="B3643" t="str">
            <v>Pintura de Taller</v>
          </cell>
        </row>
        <row r="3644">
          <cell r="B3644" t="str">
            <v>MO-1001-12 [PEM] Pintor Estructura Metálica</v>
          </cell>
          <cell r="C3644">
            <v>0</v>
          </cell>
          <cell r="D3644">
            <v>0</v>
          </cell>
          <cell r="E3644" t="str">
            <v>Día</v>
          </cell>
          <cell r="F3644">
            <v>737.38099547511399</v>
          </cell>
          <cell r="G3644">
            <v>132.72999999999999</v>
          </cell>
          <cell r="H3644">
            <v>0</v>
          </cell>
        </row>
        <row r="3645">
          <cell r="B3645" t="str">
            <v>MO-1001-14 [AyEM] Ayudante Estructuras Metálica</v>
          </cell>
          <cell r="C3645">
            <v>0</v>
          </cell>
          <cell r="D3645">
            <v>0</v>
          </cell>
          <cell r="E3645" t="str">
            <v>Día</v>
          </cell>
          <cell r="F3645">
            <v>866.50045248868685</v>
          </cell>
          <cell r="G3645">
            <v>155.97</v>
          </cell>
          <cell r="H3645">
            <v>0</v>
          </cell>
        </row>
        <row r="3646">
          <cell r="B3646" t="str">
            <v>Servicios, Herramientas y Equipos</v>
          </cell>
        </row>
        <row r="3647">
          <cell r="B3647" t="str">
            <v>Compresor p/ Pintura</v>
          </cell>
          <cell r="C3647">
            <v>0</v>
          </cell>
          <cell r="D3647">
            <v>0</v>
          </cell>
          <cell r="E3647" t="str">
            <v>Hr</v>
          </cell>
          <cell r="F3647">
            <v>63.56</v>
          </cell>
          <cell r="G3647">
            <v>11.44</v>
          </cell>
          <cell r="H3647">
            <v>0</v>
          </cell>
        </row>
        <row r="3648">
          <cell r="A3648">
            <v>207.25</v>
          </cell>
          <cell r="B3648" t="str">
            <v>Viga Secundarias C12x3/32 de 7.86 m + Conexión a Momento y Cortante Viga - Col [ W16 @ W12 ] - { Patin } + Conexión a Momento y Cortante Viga - Col [ W16 @ W12 ] - { Alma } ( incluye Frabricación &amp; Pintura de Taller)</v>
          </cell>
          <cell r="C3648">
            <v>0</v>
          </cell>
          <cell r="E3648" t="str">
            <v>Ud</v>
          </cell>
          <cell r="G3648" t="e">
            <v>#DIV/0!</v>
          </cell>
          <cell r="I3648" t="e">
            <v>#DIV/0!</v>
          </cell>
        </row>
        <row r="3650">
          <cell r="A3650">
            <v>208.25</v>
          </cell>
          <cell r="B3650" t="str">
            <v>Análisis de Precio Unitario de 0.00 Ud de Viga Secundarias C12x3/32 de 7.97 m + Conexión a Momento y Cortante Viga - Col [ W16 @ W12 ] - { Patin } + Conexión a Momento y Cortante Viga - Col [ W16 @ W12 ] - { Alma } ( incluye Frabricación &amp; Pintura de Taller):</v>
          </cell>
          <cell r="H3650" t="str">
            <v>Motorlobby</v>
          </cell>
        </row>
        <row r="3651">
          <cell r="B3651" t="str">
            <v>Materiales</v>
          </cell>
        </row>
        <row r="3652">
          <cell r="A3652" t="str">
            <v>lbm</v>
          </cell>
          <cell r="B3652" t="str">
            <v>Viga Secundarias</v>
          </cell>
          <cell r="C3652">
            <v>7.97</v>
          </cell>
          <cell r="D3652" t="str">
            <v>m</v>
          </cell>
          <cell r="I3652" t="str">
            <v>perimeter</v>
          </cell>
        </row>
        <row r="3653">
          <cell r="A3653">
            <v>4.8</v>
          </cell>
          <cell r="B3653" t="str">
            <v>C12x3/32</v>
          </cell>
          <cell r="C3653">
            <v>0</v>
          </cell>
          <cell r="D3653">
            <v>0</v>
          </cell>
          <cell r="E3653" t="str">
            <v>pl</v>
          </cell>
          <cell r="F3653">
            <v>121.875</v>
          </cell>
          <cell r="G3653">
            <v>21.94</v>
          </cell>
          <cell r="H3653">
            <v>0</v>
          </cell>
          <cell r="I3653">
            <v>2.5</v>
          </cell>
        </row>
        <row r="3654">
          <cell r="B3654" t="str">
            <v>Conexión Moment Plate</v>
          </cell>
        </row>
        <row r="3655">
          <cell r="A3655">
            <v>0</v>
          </cell>
          <cell r="B3655" t="str">
            <v>Conexión a Momento y Cortante Viga - Col [ W16 @ W12 ] - { Patin }</v>
          </cell>
          <cell r="C3655">
            <v>0</v>
          </cell>
          <cell r="D3655">
            <v>0</v>
          </cell>
          <cell r="E3655" t="str">
            <v>Ud</v>
          </cell>
          <cell r="F3655">
            <v>13955.75</v>
          </cell>
          <cell r="G3655">
            <v>0</v>
          </cell>
          <cell r="H3655">
            <v>0</v>
          </cell>
          <cell r="I3655">
            <v>0</v>
          </cell>
        </row>
        <row r="3656">
          <cell r="A3656">
            <v>0</v>
          </cell>
          <cell r="B3656" t="str">
            <v>Conexión a Momento y Cortante Viga - Col [ W16 @ W12 ] - { Alma }</v>
          </cell>
          <cell r="C3656">
            <v>0</v>
          </cell>
          <cell r="D3656">
            <v>0</v>
          </cell>
          <cell r="E3656" t="str">
            <v>Ud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A3657">
            <v>0</v>
          </cell>
          <cell r="B3657" t="str">
            <v>Conexión a Momento y Cortante Viga - Viga [ W16 @ W16 ]</v>
          </cell>
          <cell r="C3657">
            <v>0</v>
          </cell>
          <cell r="D3657">
            <v>0</v>
          </cell>
          <cell r="E3657" t="str">
            <v>Ud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B3658" t="str">
            <v>Mano de Obra</v>
          </cell>
        </row>
        <row r="3659">
          <cell r="B3659" t="str">
            <v>Frabricación</v>
          </cell>
        </row>
        <row r="3660">
          <cell r="B3660" t="str">
            <v>SandBlasting Superficie Metálicas</v>
          </cell>
          <cell r="C3660">
            <v>0</v>
          </cell>
          <cell r="D3660">
            <v>0</v>
          </cell>
          <cell r="E3660" t="str">
            <v>m2</v>
          </cell>
          <cell r="F3660">
            <v>169.5</v>
          </cell>
          <cell r="G3660">
            <v>30.51</v>
          </cell>
          <cell r="H3660">
            <v>0</v>
          </cell>
        </row>
        <row r="3661">
          <cell r="B3661" t="str">
            <v>Fabricación Estructura Metalica - Viga</v>
          </cell>
          <cell r="C3661">
            <v>0</v>
          </cell>
          <cell r="D3661">
            <v>0</v>
          </cell>
          <cell r="E3661" t="str">
            <v>ton</v>
          </cell>
          <cell r="F3661">
            <v>11999.999999999998</v>
          </cell>
          <cell r="G3661">
            <v>2160</v>
          </cell>
          <cell r="H3661">
            <v>0</v>
          </cell>
        </row>
        <row r="3662">
          <cell r="B3662" t="str">
            <v>Fabricación Estructura Metalica - Placa</v>
          </cell>
          <cell r="C3662">
            <v>0</v>
          </cell>
          <cell r="D3662">
            <v>0</v>
          </cell>
          <cell r="E3662" t="str">
            <v>ton</v>
          </cell>
          <cell r="F3662">
            <v>22000</v>
          </cell>
          <cell r="G3662">
            <v>3960</v>
          </cell>
          <cell r="H3662">
            <v>0</v>
          </cell>
        </row>
        <row r="3663">
          <cell r="B3663" t="str">
            <v>Pintura de Taller</v>
          </cell>
        </row>
        <row r="3664">
          <cell r="B3664" t="str">
            <v>MO-1001-12 [PEM] Pintor Estructura Metálica</v>
          </cell>
          <cell r="C3664">
            <v>0</v>
          </cell>
          <cell r="D3664">
            <v>0</v>
          </cell>
          <cell r="E3664" t="str">
            <v>Día</v>
          </cell>
          <cell r="F3664">
            <v>737.38099547511399</v>
          </cell>
          <cell r="G3664">
            <v>132.72999999999999</v>
          </cell>
          <cell r="H3664">
            <v>0</v>
          </cell>
        </row>
        <row r="3665">
          <cell r="B3665" t="str">
            <v>MO-1001-14 [AyEM] Ayudante Estructuras Metálica</v>
          </cell>
          <cell r="C3665">
            <v>0</v>
          </cell>
          <cell r="D3665">
            <v>0</v>
          </cell>
          <cell r="E3665" t="str">
            <v>Día</v>
          </cell>
          <cell r="F3665">
            <v>866.50045248868685</v>
          </cell>
          <cell r="G3665">
            <v>155.97</v>
          </cell>
          <cell r="H3665">
            <v>0</v>
          </cell>
        </row>
        <row r="3666">
          <cell r="B3666" t="str">
            <v>Servicios, Herramientas y Equipos</v>
          </cell>
        </row>
        <row r="3667">
          <cell r="B3667" t="str">
            <v>Compresor p/ Pintura</v>
          </cell>
          <cell r="C3667">
            <v>0</v>
          </cell>
          <cell r="D3667">
            <v>0</v>
          </cell>
          <cell r="E3667" t="str">
            <v>Hr</v>
          </cell>
          <cell r="F3667">
            <v>63.56</v>
          </cell>
          <cell r="G3667">
            <v>11.44</v>
          </cell>
          <cell r="H3667">
            <v>0</v>
          </cell>
        </row>
        <row r="3668">
          <cell r="A3668">
            <v>208.25</v>
          </cell>
          <cell r="B3668" t="str">
            <v>Viga Secundarias C12x3/32 de 7.97 m + Conexión a Momento y Cortante Viga - Col [ W16 @ W12 ] - { Patin } + Conexión a Momento y Cortante Viga - Col [ W16 @ W12 ] - { Alma } ( incluye Frabricación &amp; Pintura de Taller)</v>
          </cell>
          <cell r="C3668">
            <v>0</v>
          </cell>
          <cell r="E3668" t="str">
            <v>Ud</v>
          </cell>
          <cell r="G3668" t="e">
            <v>#DIV/0!</v>
          </cell>
          <cell r="I3668" t="e">
            <v>#DIV/0!</v>
          </cell>
        </row>
        <row r="3670">
          <cell r="A3670">
            <v>209.25</v>
          </cell>
          <cell r="B3670" t="str">
            <v>Análisis de Precio Unitario de 0.00 Ud de Viga Secundarias C12x3/32 de 8.10 m + Conexión a Momento y Cortante Viga - Col [ W16 @ W12 ] - { Patin } + Conexión a Momento y Cortante Viga - Col [ W16 @ W12 ] - { Alma } ( incluye Frabricación &amp; Pintura de Taller):</v>
          </cell>
          <cell r="H3670" t="str">
            <v>Motorlobby</v>
          </cell>
        </row>
        <row r="3671">
          <cell r="B3671" t="str">
            <v>Materiales</v>
          </cell>
        </row>
        <row r="3672">
          <cell r="A3672" t="str">
            <v>lbm</v>
          </cell>
          <cell r="B3672" t="str">
            <v>Viga Secundarias</v>
          </cell>
          <cell r="C3672">
            <v>8.1</v>
          </cell>
          <cell r="D3672" t="str">
            <v>m</v>
          </cell>
          <cell r="I3672" t="str">
            <v>perimeter</v>
          </cell>
        </row>
        <row r="3673">
          <cell r="A3673">
            <v>4.8</v>
          </cell>
          <cell r="B3673" t="str">
            <v>C12x3/32</v>
          </cell>
          <cell r="C3673">
            <v>0</v>
          </cell>
          <cell r="D3673">
            <v>0</v>
          </cell>
          <cell r="E3673" t="str">
            <v>pl</v>
          </cell>
          <cell r="F3673">
            <v>121.875</v>
          </cell>
          <cell r="G3673">
            <v>21.94</v>
          </cell>
          <cell r="H3673">
            <v>0</v>
          </cell>
          <cell r="I3673">
            <v>2.5</v>
          </cell>
        </row>
        <row r="3674">
          <cell r="B3674" t="str">
            <v>Conexión Moment Plate</v>
          </cell>
        </row>
        <row r="3675">
          <cell r="A3675">
            <v>0</v>
          </cell>
          <cell r="B3675" t="str">
            <v>Conexión a Momento y Cortante Viga - Col [ W16 @ W12 ] - { Patin }</v>
          </cell>
          <cell r="C3675">
            <v>0</v>
          </cell>
          <cell r="D3675">
            <v>0</v>
          </cell>
          <cell r="E3675" t="str">
            <v>Ud</v>
          </cell>
          <cell r="F3675">
            <v>13955.75</v>
          </cell>
          <cell r="G3675">
            <v>0</v>
          </cell>
          <cell r="H3675">
            <v>0</v>
          </cell>
          <cell r="I3675">
            <v>0</v>
          </cell>
        </row>
        <row r="3676">
          <cell r="A3676">
            <v>0</v>
          </cell>
          <cell r="B3676" t="str">
            <v>Conexión a Momento y Cortante Viga - Col [ W16 @ W12 ] - { Alma }</v>
          </cell>
          <cell r="C3676">
            <v>0</v>
          </cell>
          <cell r="D3676">
            <v>0</v>
          </cell>
          <cell r="E3676" t="str">
            <v>Ud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A3677">
            <v>0</v>
          </cell>
          <cell r="B3677" t="str">
            <v>Conexión a Momento y Cortante Viga - Viga [ W16 @ W16 ]</v>
          </cell>
          <cell r="C3677">
            <v>0</v>
          </cell>
          <cell r="D3677">
            <v>0</v>
          </cell>
          <cell r="E3677" t="str">
            <v>Ud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</row>
        <row r="3678">
          <cell r="B3678" t="str">
            <v>Mano de Obra</v>
          </cell>
        </row>
        <row r="3679">
          <cell r="B3679" t="str">
            <v>Frabricación</v>
          </cell>
        </row>
        <row r="3680">
          <cell r="B3680" t="str">
            <v>SandBlasting Superficie Metálicas</v>
          </cell>
          <cell r="C3680">
            <v>0</v>
          </cell>
          <cell r="D3680">
            <v>0</v>
          </cell>
          <cell r="E3680" t="str">
            <v>m2</v>
          </cell>
          <cell r="F3680">
            <v>169.5</v>
          </cell>
          <cell r="G3680">
            <v>30.51</v>
          </cell>
          <cell r="H3680">
            <v>0</v>
          </cell>
        </row>
        <row r="3681">
          <cell r="B3681" t="str">
            <v>Fabricación Estructura Metalica - Viga</v>
          </cell>
          <cell r="C3681">
            <v>0</v>
          </cell>
          <cell r="D3681">
            <v>0</v>
          </cell>
          <cell r="E3681" t="str">
            <v>ton</v>
          </cell>
          <cell r="F3681">
            <v>11999.999999999998</v>
          </cell>
          <cell r="G3681">
            <v>2160</v>
          </cell>
          <cell r="H3681">
            <v>0</v>
          </cell>
        </row>
        <row r="3682">
          <cell r="B3682" t="str">
            <v>Fabricación Estructura Metalica - Placa</v>
          </cell>
          <cell r="C3682">
            <v>0</v>
          </cell>
          <cell r="D3682">
            <v>0</v>
          </cell>
          <cell r="E3682" t="str">
            <v>ton</v>
          </cell>
          <cell r="F3682">
            <v>22000</v>
          </cell>
          <cell r="G3682">
            <v>3960</v>
          </cell>
          <cell r="H3682">
            <v>0</v>
          </cell>
        </row>
        <row r="3683">
          <cell r="B3683" t="str">
            <v>Pintura de Taller</v>
          </cell>
        </row>
        <row r="3684">
          <cell r="B3684" t="str">
            <v>MO-1001-12 [PEM] Pintor Estructura Metálica</v>
          </cell>
          <cell r="C3684">
            <v>0</v>
          </cell>
          <cell r="D3684">
            <v>0</v>
          </cell>
          <cell r="E3684" t="str">
            <v>Día</v>
          </cell>
          <cell r="F3684">
            <v>737.38099547511399</v>
          </cell>
          <cell r="G3684">
            <v>132.72999999999999</v>
          </cell>
          <cell r="H3684">
            <v>0</v>
          </cell>
        </row>
        <row r="3685">
          <cell r="B3685" t="str">
            <v>MO-1001-14 [AyEM] Ayudante Estructuras Metálica</v>
          </cell>
          <cell r="C3685">
            <v>0</v>
          </cell>
          <cell r="D3685">
            <v>0</v>
          </cell>
          <cell r="E3685" t="str">
            <v>Día</v>
          </cell>
          <cell r="F3685">
            <v>866.50045248868685</v>
          </cell>
          <cell r="G3685">
            <v>155.97</v>
          </cell>
          <cell r="H3685">
            <v>0</v>
          </cell>
        </row>
        <row r="3686">
          <cell r="B3686" t="str">
            <v>Servicios, Herramientas y Equipos</v>
          </cell>
        </row>
        <row r="3687">
          <cell r="B3687" t="str">
            <v>Compresor p/ Pintura</v>
          </cell>
          <cell r="C3687">
            <v>0</v>
          </cell>
          <cell r="D3687">
            <v>0</v>
          </cell>
          <cell r="E3687" t="str">
            <v>Hr</v>
          </cell>
          <cell r="F3687">
            <v>63.56</v>
          </cell>
          <cell r="G3687">
            <v>11.44</v>
          </cell>
          <cell r="H3687">
            <v>0</v>
          </cell>
        </row>
        <row r="3688">
          <cell r="A3688">
            <v>209.25</v>
          </cell>
          <cell r="B3688" t="str">
            <v>Viga Secundarias C12x3/32 de 8.10 m + Conexión a Momento y Cortante Viga - Col [ W16 @ W12 ] - { Patin } + Conexión a Momento y Cortante Viga - Col [ W16 @ W12 ] - { Alma } ( incluye Frabricación &amp; Pintura de Taller)</v>
          </cell>
          <cell r="C3688">
            <v>0</v>
          </cell>
          <cell r="E3688" t="str">
            <v>Ud</v>
          </cell>
          <cell r="G3688" t="e">
            <v>#DIV/0!</v>
          </cell>
          <cell r="I3688" t="e">
            <v>#DIV/0!</v>
          </cell>
        </row>
        <row r="3690">
          <cell r="A3690">
            <v>210.25</v>
          </cell>
          <cell r="B3690" t="str">
            <v>Análisis de Precio Unitario de 0.00 Ud de Viga Secundarias C12x3/32 de 8.34 m + Conexión a Momento y Cortante Viga - Col [ W16 @ W12 ] - { Patin } + Conexión a Momento y Cortante Viga - Col [ W16 @ W12 ] - { Alma } ( incluye Frabricación &amp; Pintura de Taller):</v>
          </cell>
          <cell r="H3690" t="str">
            <v>Motorlobby</v>
          </cell>
        </row>
        <row r="3691">
          <cell r="B3691" t="str">
            <v>Materiales</v>
          </cell>
        </row>
        <row r="3692">
          <cell r="A3692" t="str">
            <v>lbm</v>
          </cell>
          <cell r="B3692" t="str">
            <v>Viga Secundarias</v>
          </cell>
          <cell r="C3692">
            <v>8.34</v>
          </cell>
          <cell r="D3692" t="str">
            <v>m</v>
          </cell>
          <cell r="I3692" t="str">
            <v>perimeter</v>
          </cell>
        </row>
        <row r="3693">
          <cell r="A3693">
            <v>4.8</v>
          </cell>
          <cell r="B3693" t="str">
            <v>C12x3/32</v>
          </cell>
          <cell r="C3693">
            <v>0</v>
          </cell>
          <cell r="D3693">
            <v>0</v>
          </cell>
          <cell r="E3693" t="str">
            <v>pl</v>
          </cell>
          <cell r="F3693">
            <v>121.875</v>
          </cell>
          <cell r="G3693">
            <v>21.94</v>
          </cell>
          <cell r="H3693">
            <v>0</v>
          </cell>
          <cell r="I3693">
            <v>2.5</v>
          </cell>
        </row>
        <row r="3694">
          <cell r="B3694" t="str">
            <v>Conexión Moment Plate</v>
          </cell>
        </row>
        <row r="3695">
          <cell r="A3695">
            <v>0</v>
          </cell>
          <cell r="B3695" t="str">
            <v>Conexión a Momento y Cortante Viga - Col [ W16 @ W12 ] - { Patin }</v>
          </cell>
          <cell r="C3695">
            <v>0</v>
          </cell>
          <cell r="D3695">
            <v>0</v>
          </cell>
          <cell r="E3695" t="str">
            <v>Ud</v>
          </cell>
          <cell r="F3695">
            <v>13955.75</v>
          </cell>
          <cell r="G3695">
            <v>0</v>
          </cell>
          <cell r="H3695">
            <v>0</v>
          </cell>
          <cell r="I3695">
            <v>0</v>
          </cell>
        </row>
        <row r="3696">
          <cell r="A3696">
            <v>0</v>
          </cell>
          <cell r="B3696" t="str">
            <v>Conexión a Momento y Cortante Viga - Col [ W16 @ W12 ] - { Alma }</v>
          </cell>
          <cell r="C3696">
            <v>0</v>
          </cell>
          <cell r="D3696">
            <v>0</v>
          </cell>
          <cell r="E3696" t="str">
            <v>Ud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A3697">
            <v>0</v>
          </cell>
          <cell r="B3697" t="str">
            <v>Conexión a Momento y Cortante Viga - Viga [ W16 @ W16 ]</v>
          </cell>
          <cell r="C3697">
            <v>0</v>
          </cell>
          <cell r="D3697">
            <v>0</v>
          </cell>
          <cell r="E3697" t="str">
            <v>Ud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B3698" t="str">
            <v>Mano de Obra</v>
          </cell>
        </row>
        <row r="3699">
          <cell r="B3699" t="str">
            <v>Frabricación</v>
          </cell>
        </row>
        <row r="3700">
          <cell r="B3700" t="str">
            <v>SandBlasting Superficie Metálicas</v>
          </cell>
          <cell r="C3700">
            <v>0</v>
          </cell>
          <cell r="D3700">
            <v>0</v>
          </cell>
          <cell r="E3700" t="str">
            <v>m2</v>
          </cell>
          <cell r="F3700">
            <v>169.5</v>
          </cell>
          <cell r="G3700">
            <v>30.51</v>
          </cell>
          <cell r="H3700">
            <v>0</v>
          </cell>
        </row>
        <row r="3701">
          <cell r="B3701" t="str">
            <v>Fabricación Estructura Metalica - Viga</v>
          </cell>
          <cell r="C3701">
            <v>0</v>
          </cell>
          <cell r="D3701">
            <v>0</v>
          </cell>
          <cell r="E3701" t="str">
            <v>ton</v>
          </cell>
          <cell r="F3701">
            <v>11999.999999999998</v>
          </cell>
          <cell r="G3701">
            <v>2160</v>
          </cell>
          <cell r="H3701">
            <v>0</v>
          </cell>
        </row>
        <row r="3702">
          <cell r="B3702" t="str">
            <v>Fabricación Estructura Metalica - Placa</v>
          </cell>
          <cell r="C3702">
            <v>0</v>
          </cell>
          <cell r="D3702">
            <v>0</v>
          </cell>
          <cell r="E3702" t="str">
            <v>ton</v>
          </cell>
          <cell r="F3702">
            <v>22000</v>
          </cell>
          <cell r="G3702">
            <v>3960</v>
          </cell>
          <cell r="H3702">
            <v>0</v>
          </cell>
        </row>
        <row r="3703">
          <cell r="B3703" t="str">
            <v>Pintura de Taller</v>
          </cell>
        </row>
        <row r="3704">
          <cell r="B3704" t="str">
            <v>MO-1001-12 [PEM] Pintor Estructura Metálica</v>
          </cell>
          <cell r="C3704">
            <v>0</v>
          </cell>
          <cell r="D3704">
            <v>0</v>
          </cell>
          <cell r="E3704" t="str">
            <v>Día</v>
          </cell>
          <cell r="F3704">
            <v>737.38099547511399</v>
          </cell>
          <cell r="G3704">
            <v>132.72999999999999</v>
          </cell>
          <cell r="H3704">
            <v>0</v>
          </cell>
        </row>
        <row r="3705">
          <cell r="B3705" t="str">
            <v>MO-1001-14 [AyEM] Ayudante Estructuras Metálica</v>
          </cell>
          <cell r="C3705">
            <v>0</v>
          </cell>
          <cell r="D3705">
            <v>0</v>
          </cell>
          <cell r="E3705" t="str">
            <v>Día</v>
          </cell>
          <cell r="F3705">
            <v>866.50045248868685</v>
          </cell>
          <cell r="G3705">
            <v>155.97</v>
          </cell>
          <cell r="H3705">
            <v>0</v>
          </cell>
        </row>
        <row r="3706">
          <cell r="B3706" t="str">
            <v>Servicios, Herramientas y Equipos</v>
          </cell>
        </row>
        <row r="3707">
          <cell r="B3707" t="str">
            <v>Compresor p/ Pintura</v>
          </cell>
          <cell r="C3707">
            <v>0</v>
          </cell>
          <cell r="D3707">
            <v>0</v>
          </cell>
          <cell r="E3707" t="str">
            <v>Hr</v>
          </cell>
          <cell r="F3707">
            <v>63.56</v>
          </cell>
          <cell r="G3707">
            <v>11.44</v>
          </cell>
          <cell r="H3707">
            <v>0</v>
          </cell>
        </row>
        <row r="3708">
          <cell r="A3708">
            <v>210.25</v>
          </cell>
          <cell r="B3708" t="str">
            <v>Viga Secundarias C12x3/32 de 8.34 m + Conexión a Momento y Cortante Viga - Col [ W16 @ W12 ] - { Patin } + Conexión a Momento y Cortante Viga - Col [ W16 @ W12 ] - { Alma } ( incluye Frabricación &amp; Pintura de Taller)</v>
          </cell>
          <cell r="C3708">
            <v>0</v>
          </cell>
          <cell r="E3708" t="str">
            <v>Ud</v>
          </cell>
          <cell r="G3708" t="e">
            <v>#DIV/0!</v>
          </cell>
          <cell r="I3708" t="e">
            <v>#DIV/0!</v>
          </cell>
        </row>
        <row r="3710">
          <cell r="A3710">
            <v>211.25</v>
          </cell>
          <cell r="B3710" t="str">
            <v>Análisis de Precio Unitario de 0.00 Ud de Viga Secundarias C12x3/32 de 8.46 m + Conexión a Momento y Cortante Viga - Col [ W16 @ W12 ] - { Patin } + Conexión a Momento y Cortante Viga - Col [ W16 @ W12 ] - { Alma } ( incluye Frabricación &amp; Pintura de Taller):</v>
          </cell>
          <cell r="H3710" t="str">
            <v>Motorlobby</v>
          </cell>
        </row>
        <row r="3711">
          <cell r="B3711" t="str">
            <v>Materiales</v>
          </cell>
        </row>
        <row r="3712">
          <cell r="A3712" t="str">
            <v>lbm</v>
          </cell>
          <cell r="B3712" t="str">
            <v>Viga Secundarias</v>
          </cell>
          <cell r="C3712">
            <v>8.4600000000000009</v>
          </cell>
          <cell r="D3712" t="str">
            <v>m</v>
          </cell>
          <cell r="I3712" t="str">
            <v>perimeter</v>
          </cell>
        </row>
        <row r="3713">
          <cell r="A3713">
            <v>4.8</v>
          </cell>
          <cell r="B3713" t="str">
            <v>C12x3/32</v>
          </cell>
          <cell r="C3713">
            <v>0</v>
          </cell>
          <cell r="D3713">
            <v>0</v>
          </cell>
          <cell r="E3713" t="str">
            <v>pl</v>
          </cell>
          <cell r="F3713">
            <v>121.875</v>
          </cell>
          <cell r="G3713">
            <v>21.94</v>
          </cell>
          <cell r="H3713">
            <v>0</v>
          </cell>
          <cell r="I3713">
            <v>2.5</v>
          </cell>
        </row>
        <row r="3714">
          <cell r="B3714" t="str">
            <v>Conexión Moment Plate</v>
          </cell>
        </row>
        <row r="3715">
          <cell r="A3715">
            <v>0</v>
          </cell>
          <cell r="B3715" t="str">
            <v>Conexión a Momento y Cortante Viga - Col [ W16 @ W12 ] - { Patin }</v>
          </cell>
          <cell r="C3715">
            <v>0</v>
          </cell>
          <cell r="D3715">
            <v>0</v>
          </cell>
          <cell r="E3715" t="str">
            <v>Ud</v>
          </cell>
          <cell r="F3715">
            <v>13955.75</v>
          </cell>
          <cell r="G3715">
            <v>0</v>
          </cell>
          <cell r="H3715">
            <v>0</v>
          </cell>
          <cell r="I3715">
            <v>0</v>
          </cell>
        </row>
        <row r="3716">
          <cell r="A3716">
            <v>0</v>
          </cell>
          <cell r="B3716" t="str">
            <v>Conexión a Momento y Cortante Viga - Col [ W16 @ W12 ] - { Alma }</v>
          </cell>
          <cell r="C3716">
            <v>0</v>
          </cell>
          <cell r="D3716">
            <v>0</v>
          </cell>
          <cell r="E3716" t="str">
            <v>Ud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A3717">
            <v>0</v>
          </cell>
          <cell r="B3717" t="str">
            <v>Conexión a Momento y Cortante Viga - Viga [ W16 @ W16 ]</v>
          </cell>
          <cell r="C3717">
            <v>0</v>
          </cell>
          <cell r="D3717">
            <v>0</v>
          </cell>
          <cell r="E3717" t="str">
            <v>Ud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B3718" t="str">
            <v>Mano de Obra</v>
          </cell>
        </row>
        <row r="3719">
          <cell r="B3719" t="str">
            <v>Frabricación</v>
          </cell>
        </row>
        <row r="3720">
          <cell r="B3720" t="str">
            <v>SandBlasting Superficie Metálicas</v>
          </cell>
          <cell r="C3720">
            <v>0</v>
          </cell>
          <cell r="D3720">
            <v>0</v>
          </cell>
          <cell r="E3720" t="str">
            <v>m2</v>
          </cell>
          <cell r="F3720">
            <v>169.5</v>
          </cell>
          <cell r="G3720">
            <v>30.51</v>
          </cell>
          <cell r="H3720">
            <v>0</v>
          </cell>
        </row>
        <row r="3721">
          <cell r="B3721" t="str">
            <v>Fabricación Estructura Metalica - Viga</v>
          </cell>
          <cell r="C3721">
            <v>0</v>
          </cell>
          <cell r="D3721">
            <v>0</v>
          </cell>
          <cell r="E3721" t="str">
            <v>ton</v>
          </cell>
          <cell r="F3721">
            <v>11999.999999999998</v>
          </cell>
          <cell r="G3721">
            <v>2160</v>
          </cell>
          <cell r="H3721">
            <v>0</v>
          </cell>
        </row>
        <row r="3722">
          <cell r="B3722" t="str">
            <v>Fabricación Estructura Metalica - Placa</v>
          </cell>
          <cell r="C3722">
            <v>0</v>
          </cell>
          <cell r="D3722">
            <v>0</v>
          </cell>
          <cell r="E3722" t="str">
            <v>ton</v>
          </cell>
          <cell r="F3722">
            <v>22000</v>
          </cell>
          <cell r="G3722">
            <v>3960</v>
          </cell>
          <cell r="H3722">
            <v>0</v>
          </cell>
        </row>
        <row r="3723">
          <cell r="B3723" t="str">
            <v>Pintura de Taller</v>
          </cell>
        </row>
        <row r="3724">
          <cell r="B3724" t="str">
            <v>MO-1001-12 [PEM] Pintor Estructura Metálica</v>
          </cell>
          <cell r="C3724">
            <v>0</v>
          </cell>
          <cell r="D3724">
            <v>0</v>
          </cell>
          <cell r="E3724" t="str">
            <v>Día</v>
          </cell>
          <cell r="F3724">
            <v>737.38099547511399</v>
          </cell>
          <cell r="G3724">
            <v>132.72999999999999</v>
          </cell>
          <cell r="H3724">
            <v>0</v>
          </cell>
        </row>
        <row r="3725">
          <cell r="B3725" t="str">
            <v>MO-1001-14 [AyEM] Ayudante Estructuras Metálica</v>
          </cell>
          <cell r="C3725">
            <v>0</v>
          </cell>
          <cell r="D3725">
            <v>0</v>
          </cell>
          <cell r="E3725" t="str">
            <v>Día</v>
          </cell>
          <cell r="F3725">
            <v>866.50045248868685</v>
          </cell>
          <cell r="G3725">
            <v>155.97</v>
          </cell>
          <cell r="H3725">
            <v>0</v>
          </cell>
        </row>
        <row r="3726">
          <cell r="B3726" t="str">
            <v>Servicios, Herramientas y Equipos</v>
          </cell>
        </row>
        <row r="3727">
          <cell r="B3727" t="str">
            <v>Compresor p/ Pintura</v>
          </cell>
          <cell r="C3727">
            <v>0</v>
          </cell>
          <cell r="D3727">
            <v>0</v>
          </cell>
          <cell r="E3727" t="str">
            <v>Hr</v>
          </cell>
          <cell r="F3727">
            <v>63.56</v>
          </cell>
          <cell r="G3727">
            <v>11.44</v>
          </cell>
          <cell r="H3727">
            <v>0</v>
          </cell>
        </row>
        <row r="3728">
          <cell r="A3728">
            <v>211.25</v>
          </cell>
          <cell r="B3728" t="str">
            <v>Viga Secundarias C12x3/32 de 8.46 m + Conexión a Momento y Cortante Viga - Col [ W16 @ W12 ] - { Patin } + Conexión a Momento y Cortante Viga - Col [ W16 @ W12 ] - { Alma } ( incluye Frabricación &amp; Pintura de Taller)</v>
          </cell>
          <cell r="C3728">
            <v>0</v>
          </cell>
          <cell r="E3728" t="str">
            <v>Ud</v>
          </cell>
          <cell r="G3728" t="e">
            <v>#DIV/0!</v>
          </cell>
          <cell r="I3728" t="e">
            <v>#DIV/0!</v>
          </cell>
        </row>
        <row r="3730">
          <cell r="A3730">
            <v>212.25</v>
          </cell>
          <cell r="B3730" t="str">
            <v>Análisis de Precio Unitario de 0.00 Ud de Viga Secundarias C12x3/32 de 8.58 m + Conexión a Momento y Cortante Viga - Col [ W16 @ W12 ] - { Patin } + Conexión a Momento y Cortante Viga - Col [ W16 @ W12 ] - { Alma } ( incluye Frabricación &amp; Pintura de Taller):</v>
          </cell>
          <cell r="H3730" t="str">
            <v>Motorlobby</v>
          </cell>
        </row>
        <row r="3731">
          <cell r="B3731" t="str">
            <v>Materiales</v>
          </cell>
        </row>
        <row r="3732">
          <cell r="A3732" t="str">
            <v>lbm</v>
          </cell>
          <cell r="B3732" t="str">
            <v>Viga Secundarias</v>
          </cell>
          <cell r="C3732">
            <v>8.58</v>
          </cell>
          <cell r="D3732" t="str">
            <v>m</v>
          </cell>
          <cell r="I3732" t="str">
            <v>perimeter</v>
          </cell>
        </row>
        <row r="3733">
          <cell r="A3733">
            <v>4.8</v>
          </cell>
          <cell r="B3733" t="str">
            <v>C12x3/32</v>
          </cell>
          <cell r="C3733">
            <v>0</v>
          </cell>
          <cell r="D3733">
            <v>0</v>
          </cell>
          <cell r="E3733" t="str">
            <v>pl</v>
          </cell>
          <cell r="F3733">
            <v>121.875</v>
          </cell>
          <cell r="G3733">
            <v>21.94</v>
          </cell>
          <cell r="H3733">
            <v>0</v>
          </cell>
          <cell r="I3733">
            <v>2.5</v>
          </cell>
        </row>
        <row r="3734">
          <cell r="B3734" t="str">
            <v>Conexión Moment Plate</v>
          </cell>
        </row>
        <row r="3735">
          <cell r="A3735">
            <v>0</v>
          </cell>
          <cell r="B3735" t="str">
            <v>Conexión a Momento y Cortante Viga - Col [ W16 @ W12 ] - { Patin }</v>
          </cell>
          <cell r="C3735">
            <v>0</v>
          </cell>
          <cell r="D3735">
            <v>0</v>
          </cell>
          <cell r="E3735" t="str">
            <v>Ud</v>
          </cell>
          <cell r="F3735">
            <v>13955.75</v>
          </cell>
          <cell r="G3735">
            <v>0</v>
          </cell>
          <cell r="H3735">
            <v>0</v>
          </cell>
          <cell r="I3735">
            <v>0</v>
          </cell>
        </row>
        <row r="3736">
          <cell r="A3736">
            <v>0</v>
          </cell>
          <cell r="B3736" t="str">
            <v>Conexión a Momento y Cortante Viga - Col [ W16 @ W12 ] - { Alma }</v>
          </cell>
          <cell r="C3736">
            <v>0</v>
          </cell>
          <cell r="D3736">
            <v>0</v>
          </cell>
          <cell r="E3736" t="str">
            <v>Ud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A3737">
            <v>0</v>
          </cell>
          <cell r="B3737" t="str">
            <v>Conexión a Momento y Cortante Viga - Viga [ W16 @ W16 ]</v>
          </cell>
          <cell r="C3737">
            <v>0</v>
          </cell>
          <cell r="D3737">
            <v>0</v>
          </cell>
          <cell r="E3737" t="str">
            <v>Ud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B3738" t="str">
            <v>Mano de Obra</v>
          </cell>
        </row>
        <row r="3739">
          <cell r="B3739" t="str">
            <v>Frabricación</v>
          </cell>
        </row>
        <row r="3740">
          <cell r="B3740" t="str">
            <v>SandBlasting Superficie Metálicas</v>
          </cell>
          <cell r="C3740">
            <v>0</v>
          </cell>
          <cell r="D3740">
            <v>0</v>
          </cell>
          <cell r="E3740" t="str">
            <v>m2</v>
          </cell>
          <cell r="F3740">
            <v>169.5</v>
          </cell>
          <cell r="G3740">
            <v>30.51</v>
          </cell>
          <cell r="H3740">
            <v>0</v>
          </cell>
        </row>
        <row r="3741">
          <cell r="B3741" t="str">
            <v>Fabricación Estructura Metalica - Viga</v>
          </cell>
          <cell r="C3741">
            <v>0</v>
          </cell>
          <cell r="D3741">
            <v>0</v>
          </cell>
          <cell r="E3741" t="str">
            <v>ton</v>
          </cell>
          <cell r="F3741">
            <v>11999.999999999998</v>
          </cell>
          <cell r="G3741">
            <v>2160</v>
          </cell>
          <cell r="H3741">
            <v>0</v>
          </cell>
        </row>
        <row r="3742">
          <cell r="B3742" t="str">
            <v>Fabricación Estructura Metalica - Placa</v>
          </cell>
          <cell r="C3742">
            <v>0</v>
          </cell>
          <cell r="D3742">
            <v>0</v>
          </cell>
          <cell r="E3742" t="str">
            <v>ton</v>
          </cell>
          <cell r="F3742">
            <v>22000</v>
          </cell>
          <cell r="G3742">
            <v>3960</v>
          </cell>
          <cell r="H3742">
            <v>0</v>
          </cell>
        </row>
        <row r="3743">
          <cell r="B3743" t="str">
            <v>Pintura de Taller</v>
          </cell>
        </row>
        <row r="3744">
          <cell r="B3744" t="str">
            <v>MO-1001-12 [PEM] Pintor Estructura Metálica</v>
          </cell>
          <cell r="C3744">
            <v>0</v>
          </cell>
          <cell r="D3744">
            <v>0</v>
          </cell>
          <cell r="E3744" t="str">
            <v>Día</v>
          </cell>
          <cell r="F3744">
            <v>737.38099547511399</v>
          </cell>
          <cell r="G3744">
            <v>132.72999999999999</v>
          </cell>
          <cell r="H3744">
            <v>0</v>
          </cell>
        </row>
        <row r="3745">
          <cell r="B3745" t="str">
            <v>MO-1001-14 [AyEM] Ayudante Estructuras Metálica</v>
          </cell>
          <cell r="C3745">
            <v>0</v>
          </cell>
          <cell r="D3745">
            <v>0</v>
          </cell>
          <cell r="E3745" t="str">
            <v>Día</v>
          </cell>
          <cell r="F3745">
            <v>866.50045248868685</v>
          </cell>
          <cell r="G3745">
            <v>155.97</v>
          </cell>
          <cell r="H3745">
            <v>0</v>
          </cell>
        </row>
        <row r="3746">
          <cell r="B3746" t="str">
            <v>Servicios, Herramientas y Equipos</v>
          </cell>
        </row>
        <row r="3747">
          <cell r="B3747" t="str">
            <v>Compresor p/ Pintura</v>
          </cell>
          <cell r="C3747">
            <v>0</v>
          </cell>
          <cell r="D3747">
            <v>0</v>
          </cell>
          <cell r="E3747" t="str">
            <v>Hr</v>
          </cell>
          <cell r="F3747">
            <v>63.56</v>
          </cell>
          <cell r="G3747">
            <v>11.44</v>
          </cell>
          <cell r="H3747">
            <v>0</v>
          </cell>
        </row>
        <row r="3748">
          <cell r="A3748">
            <v>212.25</v>
          </cell>
          <cell r="B3748" t="str">
            <v>Viga Secundarias C12x3/32 de 8.58 m + Conexión a Momento y Cortante Viga - Col [ W16 @ W12 ] - { Patin } + Conexión a Momento y Cortante Viga - Col [ W16 @ W12 ] - { Alma } ( incluye Frabricación &amp; Pintura de Taller)</v>
          </cell>
          <cell r="C3748">
            <v>0</v>
          </cell>
          <cell r="E3748" t="str">
            <v>Ud</v>
          </cell>
          <cell r="G3748" t="e">
            <v>#DIV/0!</v>
          </cell>
          <cell r="I3748" t="e">
            <v>#DIV/0!</v>
          </cell>
        </row>
        <row r="3750">
          <cell r="A3750">
            <v>213.25</v>
          </cell>
          <cell r="B3750" t="str">
            <v>Análisis de Precio Unitario de 0.00 Ud de Viga Secundarias C12x3/32 de 8.75 m + Conexión a Momento y Cortante Viga - Col [ W16 @ W12 ] - { Patin } + Conexión a Momento y Cortante Viga - Col [ W16 @ W12 ] - { Alma } ( incluye Frabricación &amp; Pintura de Taller):</v>
          </cell>
          <cell r="H3750" t="str">
            <v>Motorlobby</v>
          </cell>
        </row>
        <row r="3751">
          <cell r="B3751" t="str">
            <v>Materiales</v>
          </cell>
        </row>
        <row r="3752">
          <cell r="A3752" t="str">
            <v>lbm</v>
          </cell>
          <cell r="B3752" t="str">
            <v>Viga Secundarias</v>
          </cell>
          <cell r="C3752">
            <v>8.75</v>
          </cell>
          <cell r="D3752" t="str">
            <v>m</v>
          </cell>
          <cell r="I3752" t="str">
            <v>perimeter</v>
          </cell>
        </row>
        <row r="3753">
          <cell r="A3753">
            <v>4.8</v>
          </cell>
          <cell r="B3753" t="str">
            <v>C12x3/32</v>
          </cell>
          <cell r="C3753">
            <v>0</v>
          </cell>
          <cell r="D3753">
            <v>0</v>
          </cell>
          <cell r="E3753" t="str">
            <v>pl</v>
          </cell>
          <cell r="F3753">
            <v>121.875</v>
          </cell>
          <cell r="G3753">
            <v>21.94</v>
          </cell>
          <cell r="H3753">
            <v>0</v>
          </cell>
          <cell r="I3753">
            <v>2.5</v>
          </cell>
        </row>
        <row r="3754">
          <cell r="B3754" t="str">
            <v>Conexión Moment Plate</v>
          </cell>
        </row>
        <row r="3755">
          <cell r="A3755">
            <v>0</v>
          </cell>
          <cell r="B3755" t="str">
            <v>Conexión a Momento y Cortante Viga - Col [ W16 @ W12 ] - { Patin }</v>
          </cell>
          <cell r="C3755">
            <v>0</v>
          </cell>
          <cell r="D3755">
            <v>0</v>
          </cell>
          <cell r="E3755" t="str">
            <v>Ud</v>
          </cell>
          <cell r="F3755">
            <v>13955.75</v>
          </cell>
          <cell r="G3755">
            <v>0</v>
          </cell>
          <cell r="H3755">
            <v>0</v>
          </cell>
          <cell r="I3755">
            <v>0</v>
          </cell>
        </row>
        <row r="3756">
          <cell r="A3756">
            <v>0</v>
          </cell>
          <cell r="B3756" t="str">
            <v>Conexión a Momento y Cortante Viga - Col [ W16 @ W12 ] - { Alma }</v>
          </cell>
          <cell r="C3756">
            <v>0</v>
          </cell>
          <cell r="D3756">
            <v>0</v>
          </cell>
          <cell r="E3756" t="str">
            <v>Ud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A3757">
            <v>0</v>
          </cell>
          <cell r="B3757" t="str">
            <v>Conexión a Momento y Cortante Viga - Viga [ W16 @ W16 ]</v>
          </cell>
          <cell r="C3757">
            <v>0</v>
          </cell>
          <cell r="D3757">
            <v>0</v>
          </cell>
          <cell r="E3757" t="str">
            <v>Ud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</row>
        <row r="3758">
          <cell r="B3758" t="str">
            <v>Mano de Obra</v>
          </cell>
        </row>
        <row r="3759">
          <cell r="B3759" t="str">
            <v>Frabricación</v>
          </cell>
        </row>
        <row r="3760">
          <cell r="B3760" t="str">
            <v>SandBlasting Superficie Metálicas</v>
          </cell>
          <cell r="C3760">
            <v>0</v>
          </cell>
          <cell r="D3760">
            <v>0</v>
          </cell>
          <cell r="E3760" t="str">
            <v>m2</v>
          </cell>
          <cell r="F3760">
            <v>169.5</v>
          </cell>
          <cell r="G3760">
            <v>30.51</v>
          </cell>
          <cell r="H3760">
            <v>0</v>
          </cell>
        </row>
        <row r="3761">
          <cell r="B3761" t="str">
            <v>Fabricación Estructura Metalica - Viga</v>
          </cell>
          <cell r="C3761">
            <v>0</v>
          </cell>
          <cell r="D3761">
            <v>0</v>
          </cell>
          <cell r="E3761" t="str">
            <v>ton</v>
          </cell>
          <cell r="F3761">
            <v>11999.999999999998</v>
          </cell>
          <cell r="G3761">
            <v>2160</v>
          </cell>
          <cell r="H3761">
            <v>0</v>
          </cell>
        </row>
        <row r="3762">
          <cell r="B3762" t="str">
            <v>Fabricación Estructura Metalica - Placa</v>
          </cell>
          <cell r="C3762">
            <v>0</v>
          </cell>
          <cell r="D3762">
            <v>0</v>
          </cell>
          <cell r="E3762" t="str">
            <v>ton</v>
          </cell>
          <cell r="F3762">
            <v>22000</v>
          </cell>
          <cell r="G3762">
            <v>3960</v>
          </cell>
          <cell r="H3762">
            <v>0</v>
          </cell>
        </row>
        <row r="3763">
          <cell r="B3763" t="str">
            <v>Pintura de Taller</v>
          </cell>
        </row>
        <row r="3764">
          <cell r="B3764" t="str">
            <v>MO-1001-12 [PEM] Pintor Estructura Metálica</v>
          </cell>
          <cell r="C3764">
            <v>0</v>
          </cell>
          <cell r="D3764">
            <v>0</v>
          </cell>
          <cell r="E3764" t="str">
            <v>Día</v>
          </cell>
          <cell r="F3764">
            <v>737.38099547511399</v>
          </cell>
          <cell r="G3764">
            <v>132.72999999999999</v>
          </cell>
          <cell r="H3764">
            <v>0</v>
          </cell>
        </row>
        <row r="3765">
          <cell r="B3765" t="str">
            <v>MO-1001-14 [AyEM] Ayudante Estructuras Metálica</v>
          </cell>
          <cell r="C3765">
            <v>0</v>
          </cell>
          <cell r="D3765">
            <v>0</v>
          </cell>
          <cell r="E3765" t="str">
            <v>Día</v>
          </cell>
          <cell r="F3765">
            <v>866.50045248868685</v>
          </cell>
          <cell r="G3765">
            <v>155.97</v>
          </cell>
          <cell r="H3765">
            <v>0</v>
          </cell>
        </row>
        <row r="3766">
          <cell r="B3766" t="str">
            <v>Servicios, Herramientas y Equipos</v>
          </cell>
        </row>
        <row r="3767">
          <cell r="B3767" t="str">
            <v>Compresor p/ Pintura</v>
          </cell>
          <cell r="C3767">
            <v>0</v>
          </cell>
          <cell r="D3767">
            <v>0</v>
          </cell>
          <cell r="E3767" t="str">
            <v>Hr</v>
          </cell>
          <cell r="F3767">
            <v>63.56</v>
          </cell>
          <cell r="G3767">
            <v>11.44</v>
          </cell>
          <cell r="H3767">
            <v>0</v>
          </cell>
        </row>
        <row r="3768">
          <cell r="A3768">
            <v>213.25</v>
          </cell>
          <cell r="B3768" t="str">
            <v>Viga Secundarias C12x3/32 de 8.75 m + Conexión a Momento y Cortante Viga - Col [ W16 @ W12 ] - { Patin } + Conexión a Momento y Cortante Viga - Col [ W16 @ W12 ] - { Alma } ( incluye Frabricación &amp; Pintura de Taller)</v>
          </cell>
          <cell r="C3768">
            <v>0</v>
          </cell>
          <cell r="E3768" t="str">
            <v>Ud</v>
          </cell>
          <cell r="G3768" t="e">
            <v>#DIV/0!</v>
          </cell>
          <cell r="I3768" t="e">
            <v>#DIV/0!</v>
          </cell>
        </row>
        <row r="3770">
          <cell r="A3770">
            <v>214.25</v>
          </cell>
          <cell r="B3770" t="str">
            <v>Análisis de Precio Unitario de 0.00 Ud de Viga Secundarias C12x3/32 de 8.86 m + Conexión a Momento y Cortante Viga - Col [ W16 @ W12 ] - { Patin } + Conexión a Momento y Cortante Viga - Col [ W16 @ W12 ] - { Alma } ( incluye Frabricación &amp; Pintura de Taller):</v>
          </cell>
          <cell r="H3770" t="str">
            <v>Motorlobby</v>
          </cell>
        </row>
        <row r="3771">
          <cell r="B3771" t="str">
            <v>Materiales</v>
          </cell>
        </row>
        <row r="3772">
          <cell r="A3772" t="str">
            <v>lbm</v>
          </cell>
          <cell r="B3772" t="str">
            <v>Viga Secundarias</v>
          </cell>
          <cell r="C3772">
            <v>8.86</v>
          </cell>
          <cell r="D3772" t="str">
            <v>m</v>
          </cell>
          <cell r="I3772" t="str">
            <v>perimeter</v>
          </cell>
        </row>
        <row r="3773">
          <cell r="A3773">
            <v>4.8</v>
          </cell>
          <cell r="B3773" t="str">
            <v>C12x3/32</v>
          </cell>
          <cell r="C3773">
            <v>0</v>
          </cell>
          <cell r="D3773">
            <v>0</v>
          </cell>
          <cell r="E3773" t="str">
            <v>pl</v>
          </cell>
          <cell r="F3773">
            <v>121.875</v>
          </cell>
          <cell r="G3773">
            <v>21.94</v>
          </cell>
          <cell r="H3773">
            <v>0</v>
          </cell>
          <cell r="I3773">
            <v>2.5</v>
          </cell>
        </row>
        <row r="3774">
          <cell r="B3774" t="str">
            <v>Conexión Moment Plate</v>
          </cell>
        </row>
        <row r="3775">
          <cell r="A3775">
            <v>0</v>
          </cell>
          <cell r="B3775" t="str">
            <v>Conexión a Momento y Cortante Viga - Col [ W16 @ W12 ] - { Patin }</v>
          </cell>
          <cell r="C3775">
            <v>0</v>
          </cell>
          <cell r="D3775">
            <v>0</v>
          </cell>
          <cell r="E3775" t="str">
            <v>Ud</v>
          </cell>
          <cell r="F3775">
            <v>13955.75</v>
          </cell>
          <cell r="G3775">
            <v>0</v>
          </cell>
          <cell r="H3775">
            <v>0</v>
          </cell>
          <cell r="I3775">
            <v>0</v>
          </cell>
        </row>
        <row r="3776">
          <cell r="A3776">
            <v>0</v>
          </cell>
          <cell r="B3776" t="str">
            <v>Conexión a Momento y Cortante Viga - Col [ W16 @ W12 ] - { Alma }</v>
          </cell>
          <cell r="C3776">
            <v>0</v>
          </cell>
          <cell r="D3776">
            <v>0</v>
          </cell>
          <cell r="E3776" t="str">
            <v>Ud</v>
          </cell>
          <cell r="F3776">
            <v>0</v>
          </cell>
          <cell r="G3776">
            <v>0</v>
          </cell>
          <cell r="H3776">
            <v>0</v>
          </cell>
          <cell r="I3776">
            <v>0</v>
          </cell>
        </row>
        <row r="3777">
          <cell r="A3777">
            <v>0</v>
          </cell>
          <cell r="B3777" t="str">
            <v>Conexión a Momento y Cortante Viga - Viga [ W16 @ W16 ]</v>
          </cell>
          <cell r="C3777">
            <v>0</v>
          </cell>
          <cell r="D3777">
            <v>0</v>
          </cell>
          <cell r="E3777" t="str">
            <v>Ud</v>
          </cell>
          <cell r="F3777">
            <v>0</v>
          </cell>
          <cell r="G3777">
            <v>0</v>
          </cell>
          <cell r="H3777">
            <v>0</v>
          </cell>
          <cell r="I3777">
            <v>0</v>
          </cell>
        </row>
        <row r="3778">
          <cell r="B3778" t="str">
            <v>Mano de Obra</v>
          </cell>
        </row>
        <row r="3779">
          <cell r="B3779" t="str">
            <v>Frabricación</v>
          </cell>
        </row>
        <row r="3780">
          <cell r="B3780" t="str">
            <v>SandBlasting Superficie Metálicas</v>
          </cell>
          <cell r="C3780">
            <v>0</v>
          </cell>
          <cell r="D3780">
            <v>0</v>
          </cell>
          <cell r="E3780" t="str">
            <v>m2</v>
          </cell>
          <cell r="F3780">
            <v>169.5</v>
          </cell>
          <cell r="G3780">
            <v>30.51</v>
          </cell>
          <cell r="H3780">
            <v>0</v>
          </cell>
        </row>
        <row r="3781">
          <cell r="B3781" t="str">
            <v>Fabricación Estructura Metalica - Viga</v>
          </cell>
          <cell r="C3781">
            <v>0</v>
          </cell>
          <cell r="D3781">
            <v>0</v>
          </cell>
          <cell r="E3781" t="str">
            <v>ton</v>
          </cell>
          <cell r="F3781">
            <v>11999.999999999998</v>
          </cell>
          <cell r="G3781">
            <v>2160</v>
          </cell>
          <cell r="H3781">
            <v>0</v>
          </cell>
        </row>
        <row r="3782">
          <cell r="B3782" t="str">
            <v>Fabricación Estructura Metalica - Placa</v>
          </cell>
          <cell r="C3782">
            <v>0</v>
          </cell>
          <cell r="D3782">
            <v>0</v>
          </cell>
          <cell r="E3782" t="str">
            <v>ton</v>
          </cell>
          <cell r="F3782">
            <v>22000</v>
          </cell>
          <cell r="G3782">
            <v>3960</v>
          </cell>
          <cell r="H3782">
            <v>0</v>
          </cell>
        </row>
        <row r="3783">
          <cell r="B3783" t="str">
            <v>Pintura de Taller</v>
          </cell>
        </row>
        <row r="3784">
          <cell r="B3784" t="str">
            <v>MO-1001-12 [PEM] Pintor Estructura Metálica</v>
          </cell>
          <cell r="C3784">
            <v>0</v>
          </cell>
          <cell r="D3784">
            <v>0</v>
          </cell>
          <cell r="E3784" t="str">
            <v>Día</v>
          </cell>
          <cell r="F3784">
            <v>737.38099547511399</v>
          </cell>
          <cell r="G3784">
            <v>132.72999999999999</v>
          </cell>
          <cell r="H3784">
            <v>0</v>
          </cell>
        </row>
        <row r="3785">
          <cell r="B3785" t="str">
            <v>MO-1001-14 [AyEM] Ayudante Estructuras Metálica</v>
          </cell>
          <cell r="C3785">
            <v>0</v>
          </cell>
          <cell r="D3785">
            <v>0</v>
          </cell>
          <cell r="E3785" t="str">
            <v>Día</v>
          </cell>
          <cell r="F3785">
            <v>866.50045248868685</v>
          </cell>
          <cell r="G3785">
            <v>155.97</v>
          </cell>
          <cell r="H3785">
            <v>0</v>
          </cell>
        </row>
        <row r="3786">
          <cell r="B3786" t="str">
            <v>Servicios, Herramientas y Equipos</v>
          </cell>
        </row>
        <row r="3787">
          <cell r="B3787" t="str">
            <v>Compresor p/ Pintura</v>
          </cell>
          <cell r="C3787">
            <v>0</v>
          </cell>
          <cell r="D3787">
            <v>0</v>
          </cell>
          <cell r="E3787" t="str">
            <v>Hr</v>
          </cell>
          <cell r="F3787">
            <v>63.56</v>
          </cell>
          <cell r="G3787">
            <v>11.44</v>
          </cell>
          <cell r="H3787">
            <v>0</v>
          </cell>
        </row>
        <row r="3788">
          <cell r="A3788">
            <v>214.25</v>
          </cell>
          <cell r="B3788" t="str">
            <v>Viga Secundarias C12x3/32 de 8.86 m + Conexión a Momento y Cortante Viga - Col [ W16 @ W12 ] - { Patin } + Conexión a Momento y Cortante Viga - Col [ W16 @ W12 ] - { Alma } ( incluye Frabricación &amp; Pintura de Taller)</v>
          </cell>
          <cell r="C3788">
            <v>0</v>
          </cell>
          <cell r="E3788" t="str">
            <v>Ud</v>
          </cell>
          <cell r="G3788" t="e">
            <v>#DIV/0!</v>
          </cell>
          <cell r="I3788" t="e">
            <v>#DIV/0!</v>
          </cell>
        </row>
        <row r="3790">
          <cell r="A3790">
            <v>215.25</v>
          </cell>
          <cell r="B3790" t="str">
            <v>Análisis de Precio Unitario de 112.00 m2 de Estructura de Fachada HSS8X8X3/8 + HSS4X4X1/4 de 5.00 m + Plate 3/8 '' + Plate 3/8 '' ( incluye Frabricación &amp; Pintura de Taller):</v>
          </cell>
          <cell r="H3790" t="str">
            <v>Terminal</v>
          </cell>
        </row>
        <row r="3791">
          <cell r="B3791" t="str">
            <v>Materiales</v>
          </cell>
        </row>
        <row r="3792">
          <cell r="A3792" t="str">
            <v>lbm</v>
          </cell>
          <cell r="B3792" t="str">
            <v>Estructura de Fachada</v>
          </cell>
          <cell r="C3792">
            <v>5</v>
          </cell>
          <cell r="D3792" t="str">
            <v>m</v>
          </cell>
          <cell r="I3792" t="str">
            <v>perimeter</v>
          </cell>
        </row>
        <row r="3793">
          <cell r="A3793">
            <v>37.614126502748881</v>
          </cell>
          <cell r="B3793" t="str">
            <v>HSS8X8X3/8</v>
          </cell>
          <cell r="C3793">
            <v>0</v>
          </cell>
          <cell r="D3793">
            <v>0</v>
          </cell>
          <cell r="E3793" t="str">
            <v>pl</v>
          </cell>
          <cell r="F3793">
            <v>995.7627500000001</v>
          </cell>
          <cell r="G3793">
            <v>179.24</v>
          </cell>
          <cell r="H3793">
            <v>0</v>
          </cell>
          <cell r="I3793">
            <v>2.6666666666666665</v>
          </cell>
        </row>
        <row r="3794">
          <cell r="A3794">
            <v>12.180793525340155</v>
          </cell>
          <cell r="B3794" t="str">
            <v>HSS4X4X1/4</v>
          </cell>
          <cell r="C3794">
            <v>0</v>
          </cell>
          <cell r="D3794">
            <v>0</v>
          </cell>
          <cell r="E3794" t="str">
            <v>pl</v>
          </cell>
          <cell r="F3794">
            <v>356.25</v>
          </cell>
          <cell r="G3794">
            <v>64.13</v>
          </cell>
          <cell r="H3794">
            <v>0</v>
          </cell>
          <cell r="I3794">
            <v>1.3333333333333333</v>
          </cell>
        </row>
        <row r="3795">
          <cell r="A3795" t="str">
            <v>lbm</v>
          </cell>
          <cell r="B3795" t="str">
            <v>Viga</v>
          </cell>
          <cell r="C3795">
            <v>22.4</v>
          </cell>
          <cell r="D3795" t="str">
            <v>m</v>
          </cell>
          <cell r="I3795" t="str">
            <v>perimeter</v>
          </cell>
        </row>
        <row r="3796">
          <cell r="A3796">
            <v>37.614126502748881</v>
          </cell>
          <cell r="B3796" t="str">
            <v>HSS8X8X3/8</v>
          </cell>
          <cell r="C3796">
            <v>0</v>
          </cell>
          <cell r="D3796">
            <v>0</v>
          </cell>
          <cell r="E3796" t="str">
            <v>pl</v>
          </cell>
          <cell r="F3796">
            <v>995.7627500000001</v>
          </cell>
          <cell r="G3796">
            <v>179.24</v>
          </cell>
          <cell r="H3796">
            <v>0</v>
          </cell>
          <cell r="I3796">
            <v>2.6666666666666665</v>
          </cell>
        </row>
        <row r="3797">
          <cell r="A3797" t="str">
            <v>lbm</v>
          </cell>
          <cell r="B3797" t="str">
            <v>Riostra</v>
          </cell>
          <cell r="C3797">
            <v>5.3851648071345037</v>
          </cell>
          <cell r="D3797" t="str">
            <v>m</v>
          </cell>
          <cell r="I3797" t="str">
            <v>perimeter</v>
          </cell>
        </row>
        <row r="3798">
          <cell r="A3798">
            <v>12.180793525340155</v>
          </cell>
          <cell r="B3798" t="str">
            <v>HSS4X4X1/4</v>
          </cell>
          <cell r="C3798">
            <v>0</v>
          </cell>
          <cell r="D3798">
            <v>0</v>
          </cell>
          <cell r="E3798" t="str">
            <v>pl</v>
          </cell>
          <cell r="F3798">
            <v>356.25</v>
          </cell>
          <cell r="G3798">
            <v>64.13</v>
          </cell>
          <cell r="H3798">
            <v>0</v>
          </cell>
          <cell r="I3798">
            <v>1.3333333333333333</v>
          </cell>
        </row>
        <row r="3799">
          <cell r="A3799" t="str">
            <v>lbm</v>
          </cell>
          <cell r="B3799" t="str">
            <v>Riostra</v>
          </cell>
          <cell r="C3799">
            <v>6.2801273872430325</v>
          </cell>
          <cell r="D3799" t="str">
            <v>m</v>
          </cell>
          <cell r="I3799" t="str">
            <v>perimeter</v>
          </cell>
        </row>
        <row r="3800">
          <cell r="A3800">
            <v>12.180793525340155</v>
          </cell>
          <cell r="B3800" t="str">
            <v>HSS4X4X1/4</v>
          </cell>
          <cell r="C3800">
            <v>0</v>
          </cell>
          <cell r="D3800">
            <v>0</v>
          </cell>
          <cell r="E3800" t="str">
            <v>pl</v>
          </cell>
          <cell r="F3800">
            <v>356.25</v>
          </cell>
          <cell r="G3800">
            <v>64.13</v>
          </cell>
          <cell r="H3800">
            <v>0</v>
          </cell>
          <cell r="I3800">
            <v>1.3333333333333333</v>
          </cell>
        </row>
        <row r="3801">
          <cell r="A3801" t="str">
            <v>lbm</v>
          </cell>
          <cell r="B3801" t="str">
            <v>Riostra</v>
          </cell>
          <cell r="C3801">
            <v>5.2497618993626753</v>
          </cell>
          <cell r="D3801" t="str">
            <v>m</v>
          </cell>
          <cell r="I3801" t="str">
            <v>perimeter</v>
          </cell>
        </row>
        <row r="3802">
          <cell r="A3802">
            <v>12.180793525340155</v>
          </cell>
          <cell r="B3802" t="str">
            <v>HSS4X4X1/4</v>
          </cell>
          <cell r="C3802">
            <v>0</v>
          </cell>
          <cell r="D3802">
            <v>0</v>
          </cell>
          <cell r="E3802" t="str">
            <v>pl</v>
          </cell>
          <cell r="F3802">
            <v>356.25</v>
          </cell>
          <cell r="G3802">
            <v>64.13</v>
          </cell>
          <cell r="H3802">
            <v>0</v>
          </cell>
          <cell r="I3802">
            <v>1.3333333333333333</v>
          </cell>
        </row>
        <row r="3803">
          <cell r="B3803" t="str">
            <v>Conexión  Plate</v>
          </cell>
        </row>
        <row r="3804">
          <cell r="A3804">
            <v>15.3125</v>
          </cell>
          <cell r="B3804" t="str">
            <v>Plate 3/8 ''</v>
          </cell>
          <cell r="C3804">
            <v>12.083333333333334</v>
          </cell>
          <cell r="D3804">
            <v>1.3793103448276548E-3</v>
          </cell>
          <cell r="E3804" t="str">
            <v>p2</v>
          </cell>
          <cell r="F3804">
            <v>352.1875</v>
          </cell>
          <cell r="G3804">
            <v>63.39</v>
          </cell>
          <cell r="H3804">
            <v>5028.49</v>
          </cell>
          <cell r="I3804">
            <v>2</v>
          </cell>
        </row>
        <row r="3805">
          <cell r="A3805">
            <v>15.3125</v>
          </cell>
          <cell r="B3805" t="str">
            <v>Plate 3/8 ''</v>
          </cell>
          <cell r="C3805">
            <v>5.5555555555555554</v>
          </cell>
          <cell r="D3805">
            <v>8.000000000000132E-3</v>
          </cell>
          <cell r="E3805" t="str">
            <v>p2</v>
          </cell>
          <cell r="F3805">
            <v>352.1875</v>
          </cell>
          <cell r="G3805">
            <v>63.39</v>
          </cell>
          <cell r="H3805">
            <v>2327.23</v>
          </cell>
          <cell r="I3805">
            <v>2</v>
          </cell>
        </row>
        <row r="3806">
          <cell r="A3806">
            <v>15.3125</v>
          </cell>
          <cell r="B3806" t="str">
            <v>Plate 3/8 ''</v>
          </cell>
          <cell r="C3806">
            <v>0.88888888888888884</v>
          </cell>
          <cell r="D3806">
            <v>1.250000000000008E-2</v>
          </cell>
          <cell r="E3806" t="str">
            <v>p2</v>
          </cell>
          <cell r="F3806">
            <v>352.1875</v>
          </cell>
          <cell r="G3806">
            <v>63.39</v>
          </cell>
          <cell r="H3806">
            <v>374.02</v>
          </cell>
          <cell r="I3806">
            <v>2</v>
          </cell>
        </row>
        <row r="3807">
          <cell r="A3807">
            <v>15.3125</v>
          </cell>
          <cell r="B3807" t="str">
            <v>Plate 3/8 ''</v>
          </cell>
          <cell r="C3807">
            <v>6.25</v>
          </cell>
          <cell r="D3807">
            <v>8.0000000000001129E-3</v>
          </cell>
          <cell r="E3807" t="str">
            <v>p2</v>
          </cell>
          <cell r="F3807">
            <v>352.1875</v>
          </cell>
          <cell r="G3807">
            <v>63.39</v>
          </cell>
          <cell r="H3807">
            <v>2618.14</v>
          </cell>
          <cell r="I3807">
            <v>2</v>
          </cell>
        </row>
        <row r="3808">
          <cell r="B3808" t="str">
            <v>Casquillos</v>
          </cell>
        </row>
        <row r="3809">
          <cell r="A3809">
            <v>15.3125</v>
          </cell>
          <cell r="B3809" t="str">
            <v>Plate 3/8 ''</v>
          </cell>
          <cell r="C3809">
            <v>17.5</v>
          </cell>
          <cell r="D3809">
            <v>0</v>
          </cell>
          <cell r="E3809" t="str">
            <v>p2</v>
          </cell>
          <cell r="F3809">
            <v>352.1875</v>
          </cell>
          <cell r="G3809">
            <v>63.39</v>
          </cell>
          <cell r="H3809">
            <v>7272.61</v>
          </cell>
          <cell r="I3809">
            <v>2</v>
          </cell>
        </row>
        <row r="3810">
          <cell r="A3810">
            <v>0</v>
          </cell>
          <cell r="B3810" t="str">
            <v>Tornillo Autotaladrante 1 1/4" x 12</v>
          </cell>
          <cell r="C3810">
            <v>240</v>
          </cell>
          <cell r="D3810">
            <v>0</v>
          </cell>
          <cell r="E3810" t="str">
            <v>ud</v>
          </cell>
          <cell r="F3810">
            <v>2.77</v>
          </cell>
          <cell r="G3810">
            <v>0.5</v>
          </cell>
          <cell r="H3810">
            <v>784.8</v>
          </cell>
          <cell r="I3810">
            <v>0</v>
          </cell>
        </row>
        <row r="3811">
          <cell r="B3811" t="str">
            <v>Correa</v>
          </cell>
          <cell r="C3811">
            <v>22.4</v>
          </cell>
        </row>
        <row r="3812">
          <cell r="A3812">
            <v>4.8</v>
          </cell>
          <cell r="B3812" t="str">
            <v>C12x3/32</v>
          </cell>
          <cell r="C3812">
            <v>0</v>
          </cell>
          <cell r="D3812">
            <v>0</v>
          </cell>
          <cell r="E3812" t="str">
            <v>pl</v>
          </cell>
          <cell r="F3812">
            <v>121.875</v>
          </cell>
          <cell r="G3812">
            <v>21.94</v>
          </cell>
          <cell r="H3812">
            <v>0</v>
          </cell>
          <cell r="I3812">
            <v>0.20833333333333334</v>
          </cell>
        </row>
        <row r="3813">
          <cell r="B3813" t="str">
            <v>Conexión  Plate</v>
          </cell>
          <cell r="C3813">
            <v>22.4</v>
          </cell>
        </row>
        <row r="3814">
          <cell r="A3814">
            <v>0</v>
          </cell>
          <cell r="B3814" t="str">
            <v>Conexión Shear plate Viga + Fachada [ HSS8 @ W24 ]</v>
          </cell>
          <cell r="C3814">
            <v>8</v>
          </cell>
          <cell r="D3814">
            <v>0</v>
          </cell>
          <cell r="E3814" t="str">
            <v>Ud</v>
          </cell>
          <cell r="F3814">
            <v>5283.66</v>
          </cell>
          <cell r="G3814">
            <v>0</v>
          </cell>
          <cell r="H3814">
            <v>42269.279999999999</v>
          </cell>
          <cell r="I3814">
            <v>0</v>
          </cell>
        </row>
        <row r="3815">
          <cell r="A3815">
            <v>0</v>
          </cell>
          <cell r="B3815" t="str">
            <v>Conexión Shear plate Viga + Fachada [ HSS4 @ W24 ]</v>
          </cell>
          <cell r="C3815">
            <v>6</v>
          </cell>
          <cell r="D3815">
            <v>0</v>
          </cell>
          <cell r="E3815" t="str">
            <v>Ud</v>
          </cell>
          <cell r="F3815">
            <v>5283.66</v>
          </cell>
          <cell r="G3815">
            <v>0</v>
          </cell>
          <cell r="H3815">
            <v>31701.96</v>
          </cell>
          <cell r="I3815">
            <v>0</v>
          </cell>
        </row>
        <row r="3816">
          <cell r="B3816" t="str">
            <v>Casquillos</v>
          </cell>
        </row>
        <row r="3817">
          <cell r="A3817">
            <v>15.3125</v>
          </cell>
          <cell r="B3817" t="str">
            <v>Plate 3/8 ''</v>
          </cell>
          <cell r="C3817">
            <v>17.5</v>
          </cell>
          <cell r="D3817">
            <v>0</v>
          </cell>
          <cell r="E3817" t="str">
            <v>p2</v>
          </cell>
          <cell r="F3817">
            <v>352.1875</v>
          </cell>
          <cell r="G3817">
            <v>63.39</v>
          </cell>
          <cell r="H3817">
            <v>7272.61</v>
          </cell>
          <cell r="I3817">
            <v>2</v>
          </cell>
        </row>
        <row r="3818">
          <cell r="A3818">
            <v>0</v>
          </cell>
          <cell r="B3818" t="str">
            <v>Tornillo Autotaladrante 1 1/4" x 12</v>
          </cell>
          <cell r="C3818">
            <v>240</v>
          </cell>
          <cell r="D3818">
            <v>0</v>
          </cell>
          <cell r="E3818" t="str">
            <v>ud</v>
          </cell>
          <cell r="F3818">
            <v>2.77</v>
          </cell>
          <cell r="G3818">
            <v>0.5</v>
          </cell>
          <cell r="H3818">
            <v>784.8</v>
          </cell>
          <cell r="I3818">
            <v>0</v>
          </cell>
        </row>
        <row r="3819">
          <cell r="B3819" t="str">
            <v>Cubierta</v>
          </cell>
        </row>
        <row r="3820">
          <cell r="A3820">
            <v>0</v>
          </cell>
          <cell r="B3820" t="str">
            <v>STANDING SEAM NATURAL</v>
          </cell>
          <cell r="C3820">
            <v>112</v>
          </cell>
          <cell r="D3820">
            <v>0</v>
          </cell>
          <cell r="E3820" t="str">
            <v>m2</v>
          </cell>
          <cell r="F3820">
            <v>750</v>
          </cell>
          <cell r="G3820">
            <v>135</v>
          </cell>
          <cell r="H3820">
            <v>99120</v>
          </cell>
          <cell r="I3820">
            <v>0</v>
          </cell>
        </row>
        <row r="3821">
          <cell r="A3821">
            <v>0</v>
          </cell>
          <cell r="B3821" t="str">
            <v>Tornillo Autotaladrante 1 1/2" x 10</v>
          </cell>
          <cell r="C3821">
            <v>380</v>
          </cell>
          <cell r="D3821">
            <v>0</v>
          </cell>
          <cell r="E3821" t="str">
            <v>ud</v>
          </cell>
          <cell r="F3821">
            <v>2.2400000000000002</v>
          </cell>
          <cell r="G3821">
            <v>0.4</v>
          </cell>
          <cell r="H3821">
            <v>1003.2</v>
          </cell>
          <cell r="I3821">
            <v>0</v>
          </cell>
        </row>
        <row r="3822">
          <cell r="B3822" t="str">
            <v>Mano de Obra</v>
          </cell>
        </row>
        <row r="3823">
          <cell r="B3823" t="str">
            <v>Frabricación</v>
          </cell>
        </row>
        <row r="3824">
          <cell r="B3824" t="str">
            <v>SandBlasting Superficie Metálicas</v>
          </cell>
          <cell r="C3824">
            <v>7.85546816</v>
          </cell>
          <cell r="D3824">
            <v>5.7690259927172655E-4</v>
          </cell>
          <cell r="E3824" t="str">
            <v>m2</v>
          </cell>
          <cell r="F3824">
            <v>169.5</v>
          </cell>
          <cell r="G3824">
            <v>30.51</v>
          </cell>
          <cell r="H3824">
            <v>1572.08</v>
          </cell>
        </row>
        <row r="3825">
          <cell r="B3825" t="str">
            <v>Fabricación Estructura Metalica - Columna</v>
          </cell>
          <cell r="C3825">
            <v>0</v>
          </cell>
          <cell r="D3825">
            <v>0</v>
          </cell>
          <cell r="E3825" t="str">
            <v>ton</v>
          </cell>
          <cell r="F3825">
            <v>11999.999999999998</v>
          </cell>
          <cell r="G3825">
            <v>2160</v>
          </cell>
          <cell r="H3825">
            <v>0</v>
          </cell>
        </row>
        <row r="3826">
          <cell r="B3826" t="str">
            <v>Fabricación Estructura Metalica - Viga</v>
          </cell>
          <cell r="C3826">
            <v>0.13398437499999993</v>
          </cell>
          <cell r="D3826">
            <v>4.4897959183674091E-2</v>
          </cell>
          <cell r="E3826" t="str">
            <v>ton</v>
          </cell>
          <cell r="F3826">
            <v>11999.999999999998</v>
          </cell>
          <cell r="G3826">
            <v>2160</v>
          </cell>
          <cell r="H3826">
            <v>1982.4</v>
          </cell>
        </row>
        <row r="3827">
          <cell r="B3827" t="str">
            <v>Fabricación Estructura Metalica - Placa</v>
          </cell>
          <cell r="C3827">
            <v>0.18970486111111112</v>
          </cell>
          <cell r="D3827">
            <v>1.5557792623775472E-3</v>
          </cell>
          <cell r="E3827" t="str">
            <v>ton</v>
          </cell>
          <cell r="F3827">
            <v>22000</v>
          </cell>
          <cell r="G3827">
            <v>3960</v>
          </cell>
          <cell r="H3827">
            <v>4932.3999999999996</v>
          </cell>
        </row>
        <row r="3828">
          <cell r="B3828" t="str">
            <v>Pintura de Taller</v>
          </cell>
        </row>
        <row r="3829">
          <cell r="B3829" t="str">
            <v>MO-1001-13 [AEM] Armadores Estructuras Metálica</v>
          </cell>
          <cell r="C3829">
            <v>2</v>
          </cell>
          <cell r="D3829">
            <v>0</v>
          </cell>
          <cell r="E3829" t="str">
            <v>Día</v>
          </cell>
          <cell r="F3829">
            <v>1124.7393665158368</v>
          </cell>
          <cell r="G3829">
            <v>202.45</v>
          </cell>
          <cell r="H3829">
            <v>2654.38</v>
          </cell>
        </row>
        <row r="3830">
          <cell r="B3830" t="str">
            <v>MO-1001-11 [SEM] Soldadores - Estructura Metálica</v>
          </cell>
          <cell r="C3830">
            <v>7</v>
          </cell>
          <cell r="D3830">
            <v>0</v>
          </cell>
          <cell r="E3830" t="str">
            <v>Día</v>
          </cell>
          <cell r="F3830">
            <v>1283.4162895927611</v>
          </cell>
          <cell r="G3830">
            <v>231.01</v>
          </cell>
          <cell r="H3830">
            <v>10600.98</v>
          </cell>
        </row>
        <row r="3831">
          <cell r="B3831" t="str">
            <v>MO-1001-12 [PEM] Pintor Estructura Metálica</v>
          </cell>
          <cell r="C3831">
            <v>3</v>
          </cell>
          <cell r="D3831">
            <v>0</v>
          </cell>
          <cell r="E3831" t="str">
            <v>Día</v>
          </cell>
          <cell r="F3831">
            <v>737.38099547511399</v>
          </cell>
          <cell r="G3831">
            <v>132.72999999999999</v>
          </cell>
          <cell r="H3831">
            <v>2610.33</v>
          </cell>
        </row>
        <row r="3832">
          <cell r="B3832" t="str">
            <v>MO-1001-14 [AyEM] Ayudante Estructuras Metálica</v>
          </cell>
          <cell r="C3832">
            <v>3</v>
          </cell>
          <cell r="D3832">
            <v>0</v>
          </cell>
          <cell r="E3832" t="str">
            <v>Día</v>
          </cell>
          <cell r="F3832">
            <v>866.50045248868685</v>
          </cell>
          <cell r="G3832">
            <v>155.97</v>
          </cell>
          <cell r="H3832">
            <v>3067.41</v>
          </cell>
        </row>
        <row r="3833">
          <cell r="B3833" t="str">
            <v>Servicios, Herramientas y Equipos</v>
          </cell>
        </row>
        <row r="3834">
          <cell r="B3834" t="str">
            <v>Compresor p/ Pintura</v>
          </cell>
          <cell r="C3834">
            <v>24</v>
          </cell>
          <cell r="D3834">
            <v>0</v>
          </cell>
          <cell r="E3834" t="str">
            <v>Hr</v>
          </cell>
          <cell r="F3834">
            <v>63.56</v>
          </cell>
          <cell r="G3834">
            <v>11.44</v>
          </cell>
          <cell r="H3834">
            <v>1800</v>
          </cell>
        </row>
        <row r="3835">
          <cell r="A3835">
            <v>215.25</v>
          </cell>
          <cell r="B3835" t="str">
            <v>Estructura de Fachada HSS8X8X3/8 + HSS4X4X1/4 de 5.00 m + Plate 3/8 '' + Plate 3/8 '' ( incluye Frabricación &amp; Pintura de Taller)</v>
          </cell>
          <cell r="C3835">
            <v>112</v>
          </cell>
          <cell r="E3835" t="str">
            <v>m2</v>
          </cell>
          <cell r="G3835">
            <v>354.93475587975007</v>
          </cell>
          <cell r="I3835">
            <v>2051.58</v>
          </cell>
        </row>
        <row r="3838">
          <cell r="A3838">
            <v>216.25</v>
          </cell>
          <cell r="B3838" t="str">
            <v>Análisis de Precio Unitario de 2.00 Semana de Izaje de Estructuras Metalicas:</v>
          </cell>
        </row>
        <row r="3839">
          <cell r="B3839" t="str">
            <v>Materiales</v>
          </cell>
        </row>
        <row r="3840">
          <cell r="B3840" t="str">
            <v>Mano de Obra</v>
          </cell>
        </row>
        <row r="3841">
          <cell r="B3841" t="str">
            <v>Izaje</v>
          </cell>
        </row>
        <row r="3842">
          <cell r="B3842" t="str">
            <v>Grúa de 40 Tonelada</v>
          </cell>
          <cell r="C3842">
            <v>80</v>
          </cell>
          <cell r="D3842">
            <v>0</v>
          </cell>
          <cell r="E3842" t="str">
            <v>hr</v>
          </cell>
          <cell r="F3842">
            <v>5750</v>
          </cell>
          <cell r="G3842">
            <v>1035</v>
          </cell>
          <cell r="H3842">
            <v>542800</v>
          </cell>
        </row>
        <row r="3843">
          <cell r="B3843" t="str">
            <v>Grúa de 80 Tonelada</v>
          </cell>
          <cell r="C3843">
            <v>0</v>
          </cell>
          <cell r="D3843">
            <v>0</v>
          </cell>
          <cell r="E3843" t="str">
            <v>hr</v>
          </cell>
          <cell r="F3843">
            <v>7500</v>
          </cell>
          <cell r="G3843">
            <v>1350</v>
          </cell>
          <cell r="H3843">
            <v>0</v>
          </cell>
        </row>
        <row r="3844">
          <cell r="B3844" t="str">
            <v>Grúa de 20 Tonelada</v>
          </cell>
          <cell r="C3844">
            <v>80</v>
          </cell>
          <cell r="D3844">
            <v>0</v>
          </cell>
          <cell r="E3844" t="str">
            <v>hr</v>
          </cell>
          <cell r="F3844">
            <v>3177.9661016949153</v>
          </cell>
          <cell r="G3844">
            <v>572.03</v>
          </cell>
          <cell r="H3844">
            <v>299999.69</v>
          </cell>
        </row>
        <row r="3845">
          <cell r="B3845" t="str">
            <v>Operadores</v>
          </cell>
        </row>
        <row r="3846">
          <cell r="B3846" t="str">
            <v>MO-1001-10 [OPE] Operador de Equipo Pesado (GRÚA)</v>
          </cell>
          <cell r="C3846">
            <v>10</v>
          </cell>
          <cell r="D3846">
            <v>0</v>
          </cell>
          <cell r="E3846" t="str">
            <v>Día</v>
          </cell>
          <cell r="F3846">
            <v>1605.4371040723984</v>
          </cell>
          <cell r="G3846">
            <v>288.98</v>
          </cell>
          <cell r="H3846">
            <v>18944.169999999998</v>
          </cell>
        </row>
        <row r="3847">
          <cell r="B3847" t="str">
            <v>MO-1001-11 [SEM] Soldadores - Estructura Metálica</v>
          </cell>
          <cell r="C3847">
            <v>10</v>
          </cell>
          <cell r="D3847">
            <v>0</v>
          </cell>
          <cell r="E3847" t="str">
            <v>Día</v>
          </cell>
          <cell r="F3847">
            <v>1283.4162895927611</v>
          </cell>
          <cell r="G3847">
            <v>231.01</v>
          </cell>
          <cell r="H3847">
            <v>15144.26</v>
          </cell>
        </row>
        <row r="3848">
          <cell r="B3848" t="str">
            <v>MO-1001-13 [AEM] Armadores Estructuras Metálica</v>
          </cell>
          <cell r="C3848">
            <v>10</v>
          </cell>
          <cell r="D3848">
            <v>0</v>
          </cell>
          <cell r="E3848" t="str">
            <v>Día</v>
          </cell>
          <cell r="F3848">
            <v>1124.7393665158368</v>
          </cell>
          <cell r="G3848">
            <v>202.45</v>
          </cell>
          <cell r="H3848">
            <v>13271.89</v>
          </cell>
        </row>
        <row r="3849">
          <cell r="B3849" t="str">
            <v>MO-1001-14 [AyEM] Ayudante Estructuras Metálica</v>
          </cell>
          <cell r="C3849">
            <v>10</v>
          </cell>
          <cell r="D3849">
            <v>0</v>
          </cell>
          <cell r="E3849" t="str">
            <v>Día</v>
          </cell>
          <cell r="F3849">
            <v>866.50045248868685</v>
          </cell>
          <cell r="G3849">
            <v>155.97</v>
          </cell>
          <cell r="H3849">
            <v>10224.700000000001</v>
          </cell>
        </row>
        <row r="3850">
          <cell r="B3850" t="str">
            <v>Servicios, Herramientas y Equipos</v>
          </cell>
        </row>
        <row r="3851">
          <cell r="B3851" t="str">
            <v>Plataforma</v>
          </cell>
          <cell r="C3851">
            <v>80</v>
          </cell>
          <cell r="D3851">
            <v>0</v>
          </cell>
          <cell r="E3851" t="str">
            <v>Hr</v>
          </cell>
          <cell r="F3851">
            <v>1800</v>
          </cell>
          <cell r="G3851">
            <v>324</v>
          </cell>
          <cell r="H3851">
            <v>169920</v>
          </cell>
        </row>
        <row r="3852">
          <cell r="B3852" t="str">
            <v>Pistola Neumática P/ Tornilleria</v>
          </cell>
          <cell r="C3852">
            <v>80</v>
          </cell>
          <cell r="D3852">
            <v>0</v>
          </cell>
          <cell r="E3852" t="str">
            <v>Hr</v>
          </cell>
          <cell r="F3852">
            <v>74.152542372881356</v>
          </cell>
          <cell r="G3852">
            <v>13.35</v>
          </cell>
          <cell r="H3852">
            <v>7000.2</v>
          </cell>
        </row>
        <row r="3853">
          <cell r="A3853">
            <v>216.25</v>
          </cell>
          <cell r="B3853" t="str">
            <v>Izaje de Estructuras Metalicas</v>
          </cell>
          <cell r="C3853">
            <v>2</v>
          </cell>
          <cell r="E3853" t="str">
            <v>Semana</v>
          </cell>
          <cell r="I3853">
            <v>538652.46</v>
          </cell>
        </row>
      </sheetData>
      <sheetData sheetId="8" refreshError="1"/>
      <sheetData sheetId="9" refreshError="1"/>
      <sheetData sheetId="10" refreshError="1"/>
      <sheetData sheetId="11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2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D2" t="str">
            <v>Agregados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Aditivos para Hormigón y Mortero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D30" t="str">
            <v>Hormigón Industrial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D36" t="str">
            <v>Bloques de Hormigón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D42" t="str">
            <v>Aceros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C3X5</v>
          </cell>
          <cell r="E69" t="str">
            <v>pl</v>
          </cell>
          <cell r="F69">
            <v>135</v>
          </cell>
          <cell r="G69">
            <v>24.3</v>
          </cell>
          <cell r="H69">
            <v>159.30000000000001</v>
          </cell>
        </row>
        <row r="70">
          <cell r="D70" t="str">
            <v>C6X8.2</v>
          </cell>
          <cell r="E70" t="str">
            <v>pl</v>
          </cell>
          <cell r="F70">
            <v>221.39999999999998</v>
          </cell>
          <cell r="G70">
            <v>39.851999999999997</v>
          </cell>
          <cell r="H70">
            <v>261.25199999999995</v>
          </cell>
        </row>
        <row r="71">
          <cell r="D71" t="str">
            <v>C10x15.3</v>
          </cell>
          <cell r="E71" t="str">
            <v>pl</v>
          </cell>
          <cell r="F71">
            <v>306</v>
          </cell>
          <cell r="G71">
            <v>55.08</v>
          </cell>
          <cell r="H71">
            <v>361.08</v>
          </cell>
        </row>
        <row r="72">
          <cell r="D72" t="str">
            <v>W27X114</v>
          </cell>
          <cell r="E72" t="str">
            <v>pl</v>
          </cell>
          <cell r="F72">
            <v>2280</v>
          </cell>
          <cell r="G72">
            <v>410.4</v>
          </cell>
          <cell r="H72">
            <v>2690.4</v>
          </cell>
        </row>
        <row r="73">
          <cell r="A73">
            <v>43178</v>
          </cell>
          <cell r="B73" t="str">
            <v>Valiente Fernandez</v>
          </cell>
          <cell r="C73" t="str">
            <v>Cot-0069897-1</v>
          </cell>
          <cell r="D73" t="str">
            <v>W24X94</v>
          </cell>
          <cell r="E73" t="str">
            <v>pl</v>
          </cell>
          <cell r="F73">
            <v>1991.5253333333335</v>
          </cell>
          <cell r="G73">
            <v>358.47456</v>
          </cell>
          <cell r="H73">
            <v>2349.9998933333336</v>
          </cell>
        </row>
        <row r="74">
          <cell r="A74">
            <v>43178</v>
          </cell>
          <cell r="B74" t="str">
            <v>Casa Rodriguez</v>
          </cell>
          <cell r="C74">
            <v>200013753</v>
          </cell>
          <cell r="D74" t="str">
            <v>W24X94</v>
          </cell>
          <cell r="E74" t="str">
            <v>pl</v>
          </cell>
          <cell r="F74">
            <v>1895.4803333333334</v>
          </cell>
          <cell r="G74">
            <v>341.18646000000001</v>
          </cell>
          <cell r="H74">
            <v>2236.6667933333333</v>
          </cell>
        </row>
        <row r="75">
          <cell r="D75" t="str">
            <v>W24X84</v>
          </cell>
          <cell r="E75" t="str">
            <v>pl</v>
          </cell>
          <cell r="F75">
            <v>1680</v>
          </cell>
          <cell r="G75">
            <v>302.39999999999998</v>
          </cell>
          <cell r="H75">
            <v>1982.4</v>
          </cell>
        </row>
        <row r="76">
          <cell r="D76" t="str">
            <v>W24X76</v>
          </cell>
          <cell r="E76" t="str">
            <v>pl</v>
          </cell>
          <cell r="F76">
            <v>1520</v>
          </cell>
          <cell r="G76">
            <v>273.59999999999997</v>
          </cell>
          <cell r="H76">
            <v>1793.6</v>
          </cell>
        </row>
        <row r="77">
          <cell r="A77">
            <v>43206</v>
          </cell>
          <cell r="B77" t="str">
            <v>Valiente Fernandez</v>
          </cell>
          <cell r="C77" t="str">
            <v>Cot-0071567-1</v>
          </cell>
          <cell r="D77" t="str">
            <v>W24X68</v>
          </cell>
          <cell r="E77" t="str">
            <v>pl</v>
          </cell>
          <cell r="F77">
            <v>1584.7453333333333</v>
          </cell>
          <cell r="G77">
            <v>285.25415999999996</v>
          </cell>
          <cell r="H77">
            <v>1869.9994933333332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1440.6779999999999</v>
          </cell>
          <cell r="G78">
            <v>259.32203999999996</v>
          </cell>
          <cell r="H78">
            <v>1700.0000399999999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1384.1806666666666</v>
          </cell>
          <cell r="G79">
            <v>249.15251999999998</v>
          </cell>
          <cell r="H79">
            <v>1633.3331866666667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1370.0563333333334</v>
          </cell>
          <cell r="G80">
            <v>246.61014</v>
          </cell>
          <cell r="H80">
            <v>1616.6664733333334</v>
          </cell>
        </row>
        <row r="81">
          <cell r="D81" t="str">
            <v>W21X62</v>
          </cell>
          <cell r="E81" t="str">
            <v>pl</v>
          </cell>
          <cell r="F81">
            <v>1240</v>
          </cell>
          <cell r="G81">
            <v>223.2</v>
          </cell>
          <cell r="H81">
            <v>1463.2</v>
          </cell>
        </row>
        <row r="82">
          <cell r="D82" t="str">
            <v>W21X57</v>
          </cell>
          <cell r="E82" t="str">
            <v>pl</v>
          </cell>
          <cell r="F82">
            <v>1140</v>
          </cell>
          <cell r="G82">
            <v>205.2</v>
          </cell>
          <cell r="H82">
            <v>1345.2</v>
          </cell>
        </row>
        <row r="83">
          <cell r="D83" t="str">
            <v>W21X44</v>
          </cell>
          <cell r="E83" t="str">
            <v>pl</v>
          </cell>
          <cell r="F83">
            <v>880</v>
          </cell>
          <cell r="G83">
            <v>158.4</v>
          </cell>
          <cell r="H83">
            <v>1038.4000000000001</v>
          </cell>
        </row>
        <row r="84">
          <cell r="D84" t="str">
            <v>W16X26</v>
          </cell>
          <cell r="E84" t="str">
            <v>pl</v>
          </cell>
          <cell r="F84">
            <v>550.94000000000005</v>
          </cell>
          <cell r="G84">
            <v>99.169200000000004</v>
          </cell>
          <cell r="H84">
            <v>650.1092000000001</v>
          </cell>
        </row>
        <row r="85">
          <cell r="D85" t="str">
            <v>W16X31</v>
          </cell>
          <cell r="E85" t="str">
            <v>pl</v>
          </cell>
          <cell r="F85">
            <v>656.89</v>
          </cell>
          <cell r="G85">
            <v>118.24019999999999</v>
          </cell>
          <cell r="H85">
            <v>775.13019999999995</v>
          </cell>
        </row>
        <row r="86">
          <cell r="D86" t="str">
            <v>W14X74</v>
          </cell>
          <cell r="E86" t="str">
            <v>pl</v>
          </cell>
          <cell r="F86">
            <v>1480</v>
          </cell>
          <cell r="G86">
            <v>266.39999999999998</v>
          </cell>
          <cell r="H86">
            <v>1746.4</v>
          </cell>
        </row>
        <row r="87">
          <cell r="D87" t="str">
            <v>W14X48</v>
          </cell>
          <cell r="E87" t="str">
            <v>pl</v>
          </cell>
          <cell r="F87">
            <v>960</v>
          </cell>
          <cell r="G87">
            <v>172.79999999999998</v>
          </cell>
          <cell r="H87">
            <v>1132.8</v>
          </cell>
        </row>
        <row r="88">
          <cell r="D88" t="str">
            <v>W14X34</v>
          </cell>
          <cell r="E88" t="str">
            <v>pl</v>
          </cell>
          <cell r="F88">
            <v>918</v>
          </cell>
          <cell r="G88">
            <v>165.23999999999998</v>
          </cell>
          <cell r="H88">
            <v>1083.24</v>
          </cell>
        </row>
        <row r="89">
          <cell r="A89">
            <v>43178</v>
          </cell>
          <cell r="B89" t="str">
            <v>Valiente Fernandez</v>
          </cell>
          <cell r="C89" t="str">
            <v>Cot-0069897-1</v>
          </cell>
          <cell r="D89" t="str">
            <v>W14X26</v>
          </cell>
          <cell r="E89" t="str">
            <v>pl</v>
          </cell>
          <cell r="F89">
            <v>550.84733333333327</v>
          </cell>
          <cell r="G89">
            <v>99.152519999999981</v>
          </cell>
          <cell r="H89">
            <v>649.99985333333325</v>
          </cell>
        </row>
        <row r="90">
          <cell r="A90">
            <v>43178</v>
          </cell>
          <cell r="B90" t="str">
            <v>Manuel Corripio S,A.S</v>
          </cell>
          <cell r="C90">
            <v>671133</v>
          </cell>
          <cell r="D90" t="str">
            <v>W14X26</v>
          </cell>
          <cell r="E90" t="str">
            <v>pl</v>
          </cell>
          <cell r="F90">
            <v>531.07333333333338</v>
          </cell>
          <cell r="G90">
            <v>95.59320000000001</v>
          </cell>
          <cell r="H90">
            <v>626.6665333333334</v>
          </cell>
        </row>
        <row r="91">
          <cell r="A91">
            <v>43178</v>
          </cell>
          <cell r="B91" t="str">
            <v>Casa Rodriguez</v>
          </cell>
          <cell r="C91">
            <v>200013753</v>
          </cell>
          <cell r="D91" t="str">
            <v>W14X26</v>
          </cell>
          <cell r="E91" t="str">
            <v>pl</v>
          </cell>
          <cell r="F91">
            <v>516.94899999999996</v>
          </cell>
          <cell r="G91">
            <v>93.050819999999987</v>
          </cell>
          <cell r="H91">
            <v>609.99982</v>
          </cell>
        </row>
        <row r="92">
          <cell r="D92" t="str">
            <v>W14X22</v>
          </cell>
          <cell r="E92" t="str">
            <v>pl</v>
          </cell>
          <cell r="F92">
            <v>440</v>
          </cell>
          <cell r="G92">
            <v>79.2</v>
          </cell>
          <cell r="H92">
            <v>519.20000000000005</v>
          </cell>
        </row>
        <row r="93">
          <cell r="D93" t="str">
            <v>W12X45</v>
          </cell>
          <cell r="E93" t="str">
            <v>pl</v>
          </cell>
          <cell r="F93">
            <v>900</v>
          </cell>
          <cell r="G93">
            <v>162</v>
          </cell>
          <cell r="H93">
            <v>1062</v>
          </cell>
        </row>
        <row r="94">
          <cell r="D94" t="str">
            <v>W12X30</v>
          </cell>
          <cell r="E94" t="str">
            <v>pl</v>
          </cell>
          <cell r="F94">
            <v>810</v>
          </cell>
          <cell r="G94">
            <v>145.79999999999998</v>
          </cell>
          <cell r="H94">
            <v>955.8</v>
          </cell>
        </row>
        <row r="95">
          <cell r="D95" t="str">
            <v>W10X49</v>
          </cell>
          <cell r="E95" t="str">
            <v>pl</v>
          </cell>
          <cell r="F95">
            <v>980</v>
          </cell>
          <cell r="G95">
            <v>176.4</v>
          </cell>
          <cell r="H95">
            <v>1156.4000000000001</v>
          </cell>
        </row>
        <row r="96">
          <cell r="D96" t="str">
            <v>W8X10</v>
          </cell>
          <cell r="E96" t="str">
            <v>pl</v>
          </cell>
          <cell r="F96">
            <v>362.25</v>
          </cell>
          <cell r="G96">
            <v>65.204999999999998</v>
          </cell>
          <cell r="H96">
            <v>427.45499999999998</v>
          </cell>
        </row>
        <row r="97">
          <cell r="D97" t="str">
            <v>W8X21</v>
          </cell>
          <cell r="E97" t="str">
            <v>pl</v>
          </cell>
          <cell r="F97">
            <v>420</v>
          </cell>
          <cell r="G97">
            <v>75.599999999999994</v>
          </cell>
          <cell r="H97">
            <v>495.6</v>
          </cell>
        </row>
        <row r="98">
          <cell r="D98" t="str">
            <v>W8X35</v>
          </cell>
          <cell r="E98" t="str">
            <v>pl</v>
          </cell>
          <cell r="F98">
            <v>700</v>
          </cell>
          <cell r="G98">
            <v>126</v>
          </cell>
          <cell r="H98">
            <v>826</v>
          </cell>
        </row>
        <row r="99">
          <cell r="D99" t="str">
            <v>W8X40</v>
          </cell>
          <cell r="E99" t="str">
            <v>pl</v>
          </cell>
          <cell r="F99">
            <v>800</v>
          </cell>
          <cell r="G99">
            <v>144</v>
          </cell>
          <cell r="H99">
            <v>944</v>
          </cell>
        </row>
        <row r="100">
          <cell r="D100" t="str">
            <v>W6X15</v>
          </cell>
          <cell r="E100" t="str">
            <v>pl</v>
          </cell>
          <cell r="F100">
            <v>405</v>
          </cell>
          <cell r="G100">
            <v>72.899999999999991</v>
          </cell>
          <cell r="H100">
            <v>477.9</v>
          </cell>
        </row>
        <row r="101">
          <cell r="D101" t="str">
            <v>L3X3X1/4</v>
          </cell>
          <cell r="E101" t="str">
            <v>pl</v>
          </cell>
          <cell r="F101">
            <v>106</v>
          </cell>
          <cell r="G101">
            <v>19.079999999999998</v>
          </cell>
          <cell r="H101">
            <v>125.08</v>
          </cell>
        </row>
        <row r="102">
          <cell r="D102" t="str">
            <v>L3X3X3/8</v>
          </cell>
          <cell r="E102" t="str">
            <v>pl</v>
          </cell>
          <cell r="F102">
            <v>170</v>
          </cell>
          <cell r="G102">
            <v>30.599999999999998</v>
          </cell>
          <cell r="H102">
            <v>200.6</v>
          </cell>
        </row>
        <row r="103">
          <cell r="D103" t="str">
            <v>L4X4X5/16</v>
          </cell>
          <cell r="E103" t="str">
            <v>pl</v>
          </cell>
          <cell r="F103">
            <v>170</v>
          </cell>
          <cell r="G103">
            <v>30.599999999999998</v>
          </cell>
          <cell r="H103">
            <v>200.6</v>
          </cell>
        </row>
        <row r="104">
          <cell r="D104" t="str">
            <v>L4X4X3/8</v>
          </cell>
          <cell r="E104" t="str">
            <v>pl</v>
          </cell>
          <cell r="F104">
            <v>225</v>
          </cell>
          <cell r="G104">
            <v>40.5</v>
          </cell>
          <cell r="H104">
            <v>265.5</v>
          </cell>
        </row>
        <row r="105">
          <cell r="D105" t="str">
            <v>L2X2X1/4</v>
          </cell>
          <cell r="E105" t="str">
            <v>pl</v>
          </cell>
          <cell r="F105">
            <v>69</v>
          </cell>
          <cell r="G105">
            <v>12.42</v>
          </cell>
          <cell r="H105">
            <v>81.42</v>
          </cell>
        </row>
        <row r="106">
          <cell r="D106" t="str">
            <v>2L4X4X5/8</v>
          </cell>
          <cell r="E106" t="str">
            <v>pl</v>
          </cell>
          <cell r="F106">
            <v>340</v>
          </cell>
          <cell r="G106">
            <v>61.199999999999996</v>
          </cell>
          <cell r="H106">
            <v>401.2</v>
          </cell>
        </row>
        <row r="107">
          <cell r="D107" t="str">
            <v>2L4X4X3/8</v>
          </cell>
          <cell r="E107" t="str">
            <v>pl</v>
          </cell>
          <cell r="F107">
            <v>450</v>
          </cell>
          <cell r="G107">
            <v>81</v>
          </cell>
          <cell r="H107">
            <v>531</v>
          </cell>
        </row>
        <row r="108">
          <cell r="D108" t="str">
            <v>HSS6X4X1/4</v>
          </cell>
          <cell r="E108" t="str">
            <v>pl</v>
          </cell>
          <cell r="F108">
            <v>356.25</v>
          </cell>
          <cell r="G108">
            <v>64.125</v>
          </cell>
          <cell r="H108">
            <v>420.375</v>
          </cell>
        </row>
        <row r="109">
          <cell r="D109" t="str">
            <v>HSS4X4X1/4</v>
          </cell>
          <cell r="E109" t="str">
            <v>pl</v>
          </cell>
          <cell r="F109">
            <v>356.25</v>
          </cell>
          <cell r="G109">
            <v>64.125</v>
          </cell>
          <cell r="H109">
            <v>420.375</v>
          </cell>
        </row>
        <row r="110">
          <cell r="A110">
            <v>43206</v>
          </cell>
          <cell r="B110" t="str">
            <v>Valiente Fernandez</v>
          </cell>
          <cell r="C110" t="str">
            <v>Cot-0071567-1</v>
          </cell>
          <cell r="D110" t="str">
            <v>HSS6X6X3/8</v>
          </cell>
          <cell r="E110" t="str">
            <v>pl</v>
          </cell>
          <cell r="F110">
            <v>724.15249999999992</v>
          </cell>
          <cell r="G110">
            <v>130.34744999999998</v>
          </cell>
          <cell r="H110">
            <v>854.4999499999999</v>
          </cell>
        </row>
        <row r="111">
          <cell r="A111">
            <v>43206</v>
          </cell>
          <cell r="B111" t="str">
            <v>Valiente Fernandez</v>
          </cell>
          <cell r="C111" t="str">
            <v>Cot-0071567-1</v>
          </cell>
          <cell r="D111" t="str">
            <v>HSS8X8X3/8</v>
          </cell>
          <cell r="E111" t="str">
            <v>pl</v>
          </cell>
          <cell r="F111">
            <v>995.7627500000001</v>
          </cell>
          <cell r="G111">
            <v>179.23729500000002</v>
          </cell>
          <cell r="H111">
            <v>1175.0000450000002</v>
          </cell>
        </row>
        <row r="112">
          <cell r="D112" t="str">
            <v>HSS10X10X3/8</v>
          </cell>
          <cell r="E112" t="str">
            <v>pl</v>
          </cell>
          <cell r="F112">
            <v>42.37</v>
          </cell>
          <cell r="G112">
            <v>7.6265999999999989</v>
          </cell>
          <cell r="H112">
            <v>49.996599999999994</v>
          </cell>
        </row>
        <row r="113">
          <cell r="D113" t="str">
            <v>HSS10X10X1/2</v>
          </cell>
          <cell r="E113" t="str">
            <v>pl</v>
          </cell>
          <cell r="F113">
            <v>42.37</v>
          </cell>
          <cell r="G113">
            <v>7.6265999999999989</v>
          </cell>
          <cell r="H113">
            <v>49.996599999999994</v>
          </cell>
        </row>
        <row r="114">
          <cell r="A114">
            <v>43206</v>
          </cell>
          <cell r="B114" t="str">
            <v>Valiente Fernandez</v>
          </cell>
          <cell r="C114" t="str">
            <v>Cot-0071567-1</v>
          </cell>
          <cell r="D114" t="str">
            <v>HSS12X12X1/2</v>
          </cell>
          <cell r="E114" t="str">
            <v>pl</v>
          </cell>
          <cell r="F114">
            <v>1970.3389999999999</v>
          </cell>
          <cell r="G114">
            <v>354.66101999999995</v>
          </cell>
          <cell r="H114">
            <v>2325.0000199999999</v>
          </cell>
        </row>
        <row r="115">
          <cell r="D115" t="str">
            <v>Pipe6STD</v>
          </cell>
          <cell r="E115" t="str">
            <v>pl</v>
          </cell>
          <cell r="F115">
            <v>513</v>
          </cell>
          <cell r="G115">
            <v>92.34</v>
          </cell>
          <cell r="H115">
            <v>605.34</v>
          </cell>
        </row>
        <row r="116">
          <cell r="D116" t="str">
            <v>Plate 1/4 ''</v>
          </cell>
          <cell r="E116" t="str">
            <v>p2</v>
          </cell>
          <cell r="F116">
            <v>234.79166666666663</v>
          </cell>
          <cell r="G116">
            <v>42.262499999999989</v>
          </cell>
          <cell r="H116">
            <v>277.05416666666662</v>
          </cell>
        </row>
        <row r="117">
          <cell r="D117" t="str">
            <v>Plate 3/8 ''</v>
          </cell>
          <cell r="E117" t="str">
            <v>p2</v>
          </cell>
          <cell r="F117">
            <v>352.1875</v>
          </cell>
          <cell r="G117">
            <v>63.393749999999997</v>
          </cell>
          <cell r="H117">
            <v>415.58125000000001</v>
          </cell>
        </row>
        <row r="118">
          <cell r="D118" t="str">
            <v>Plate 7/16''</v>
          </cell>
          <cell r="E118" t="str">
            <v>p2</v>
          </cell>
          <cell r="F118">
            <v>410.88541666666674</v>
          </cell>
          <cell r="G118">
            <v>73.959375000000009</v>
          </cell>
          <cell r="H118">
            <v>484.84479166666677</v>
          </cell>
        </row>
        <row r="119">
          <cell r="D119" t="str">
            <v>Plate 1/2 ''</v>
          </cell>
          <cell r="E119" t="str">
            <v>p2</v>
          </cell>
          <cell r="F119">
            <v>469.58333333333326</v>
          </cell>
          <cell r="G119">
            <v>84.524999999999977</v>
          </cell>
          <cell r="H119">
            <v>554.10833333333323</v>
          </cell>
        </row>
        <row r="120">
          <cell r="D120" t="str">
            <v>Plate 9/16''</v>
          </cell>
          <cell r="E120" t="str">
            <v>p2</v>
          </cell>
          <cell r="F120">
            <v>528.28125</v>
          </cell>
          <cell r="G120">
            <v>95.090625000000003</v>
          </cell>
          <cell r="H120">
            <v>623.37187500000005</v>
          </cell>
        </row>
        <row r="121">
          <cell r="D121" t="str">
            <v>Plate 5/8 ''</v>
          </cell>
          <cell r="E121" t="str">
            <v>p2</v>
          </cell>
          <cell r="F121">
            <v>586.97916666666674</v>
          </cell>
          <cell r="G121">
            <v>105.65625000000001</v>
          </cell>
          <cell r="H121">
            <v>692.63541666666674</v>
          </cell>
        </row>
        <row r="122">
          <cell r="D122" t="str">
            <v>Plate 11/16''</v>
          </cell>
          <cell r="E122" t="str">
            <v>p2</v>
          </cell>
          <cell r="F122">
            <v>645.67708333333326</v>
          </cell>
          <cell r="G122">
            <v>116.22187499999998</v>
          </cell>
          <cell r="H122">
            <v>761.89895833333321</v>
          </cell>
        </row>
        <row r="123">
          <cell r="D123" t="str">
            <v>Plate 3/4 ''</v>
          </cell>
          <cell r="E123" t="str">
            <v>p2</v>
          </cell>
          <cell r="F123">
            <v>704.375</v>
          </cell>
          <cell r="G123">
            <v>126.78749999999999</v>
          </cell>
          <cell r="H123">
            <v>831.16250000000002</v>
          </cell>
        </row>
        <row r="124">
          <cell r="D124" t="str">
            <v>Plate 13/16''</v>
          </cell>
          <cell r="E124" t="str">
            <v>p2</v>
          </cell>
          <cell r="F124">
            <v>763.07291666666652</v>
          </cell>
          <cell r="G124">
            <v>137.35312499999998</v>
          </cell>
          <cell r="H124">
            <v>900.42604166666649</v>
          </cell>
        </row>
        <row r="125">
          <cell r="D125" t="str">
            <v>Plate 7/8 ''</v>
          </cell>
          <cell r="E125" t="str">
            <v>p2</v>
          </cell>
          <cell r="F125">
            <v>821.77083333333348</v>
          </cell>
          <cell r="G125">
            <v>147.91875000000002</v>
          </cell>
          <cell r="H125">
            <v>969.68958333333353</v>
          </cell>
        </row>
        <row r="126">
          <cell r="D126" t="str">
            <v>Plate 15/16''</v>
          </cell>
          <cell r="E126" t="str">
            <v>p2</v>
          </cell>
          <cell r="F126">
            <v>880.46875</v>
          </cell>
          <cell r="G126">
            <v>158.484375</v>
          </cell>
          <cell r="H126">
            <v>1038.953125</v>
          </cell>
        </row>
        <row r="127">
          <cell r="D127" t="str">
            <v>Plate 1/1 ''</v>
          </cell>
          <cell r="E127" t="str">
            <v>p2</v>
          </cell>
          <cell r="F127">
            <v>939.16666666666652</v>
          </cell>
          <cell r="G127">
            <v>169.04999999999995</v>
          </cell>
          <cell r="H127">
            <v>1108.2166666666665</v>
          </cell>
        </row>
        <row r="128">
          <cell r="D128" t="str">
            <v>Plate 3/2 ''</v>
          </cell>
          <cell r="E128" t="str">
            <v>p2</v>
          </cell>
          <cell r="F128">
            <v>1408.75</v>
          </cell>
          <cell r="G128">
            <v>253.57499999999999</v>
          </cell>
          <cell r="H128">
            <v>1662.325</v>
          </cell>
        </row>
        <row r="129">
          <cell r="D129" t="str">
            <v>Plate 2/1 ''</v>
          </cell>
          <cell r="E129" t="str">
            <v>p2</v>
          </cell>
          <cell r="F129">
            <v>1878.333333333333</v>
          </cell>
          <cell r="G129">
            <v>338.09999999999991</v>
          </cell>
          <cell r="H129">
            <v>2216.4333333333329</v>
          </cell>
        </row>
        <row r="130">
          <cell r="D130" t="str">
            <v>Plate 21/8 ''</v>
          </cell>
          <cell r="E130" t="str">
            <v>p2</v>
          </cell>
          <cell r="F130">
            <v>2465.3125</v>
          </cell>
          <cell r="G130">
            <v>443.75624999999997</v>
          </cell>
          <cell r="H130">
            <v>2909.0687499999999</v>
          </cell>
        </row>
        <row r="131">
          <cell r="D131" t="str">
            <v>Plate 23/8 ''</v>
          </cell>
          <cell r="E131" t="str">
            <v>p2</v>
          </cell>
          <cell r="F131">
            <v>2700.104166666667</v>
          </cell>
          <cell r="G131">
            <v>486.01875000000001</v>
          </cell>
          <cell r="H131">
            <v>3186.1229166666672</v>
          </cell>
        </row>
        <row r="132">
          <cell r="D132" t="str">
            <v>Perfiles Glavanizados</v>
          </cell>
        </row>
        <row r="133">
          <cell r="D133" t="str">
            <v>C12x3/32</v>
          </cell>
          <cell r="E133" t="str">
            <v>pl</v>
          </cell>
          <cell r="F133">
            <v>121.875</v>
          </cell>
          <cell r="G133">
            <v>21.9375</v>
          </cell>
          <cell r="H133">
            <v>143.8125</v>
          </cell>
        </row>
        <row r="134">
          <cell r="D134" t="str">
            <v>Sistemas de Fijación y Tornillería</v>
          </cell>
        </row>
        <row r="135">
          <cell r="D135" t="str">
            <v>Anclaje HAS B7, Ø3/4'' x 12''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B7, Ø3/4'' x 14''</v>
          </cell>
          <cell r="E136" t="str">
            <v>ud</v>
          </cell>
          <cell r="F136">
            <v>350.85</v>
          </cell>
          <cell r="G136">
            <v>63.152999999999999</v>
          </cell>
          <cell r="H136">
            <v>414.00300000000004</v>
          </cell>
        </row>
        <row r="137">
          <cell r="D137" t="str">
            <v>Anclaje HAS Ø 1'' x 10''</v>
          </cell>
          <cell r="E137" t="str">
            <v>ud</v>
          </cell>
          <cell r="F137">
            <v>500</v>
          </cell>
          <cell r="G137">
            <v>90</v>
          </cell>
          <cell r="H137">
            <v>590</v>
          </cell>
        </row>
        <row r="138">
          <cell r="D138" t="str">
            <v>Anclaje HILTY Kwik Bolt III Ø 1/2'' x 3''</v>
          </cell>
          <cell r="E138" t="str">
            <v>ud</v>
          </cell>
          <cell r="F138">
            <v>89.83</v>
          </cell>
          <cell r="G138">
            <v>16.1694</v>
          </cell>
          <cell r="H138">
            <v>105.99939999999999</v>
          </cell>
        </row>
        <row r="139">
          <cell r="D139" t="str">
            <v>Anclaje HILTY Kwik Bolt TZ-55316 Ø 5/8'' x 4''</v>
          </cell>
          <cell r="E139" t="str">
            <v>ud</v>
          </cell>
          <cell r="F139">
            <v>179.66</v>
          </cell>
          <cell r="G139">
            <v>32.338799999999999</v>
          </cell>
          <cell r="H139">
            <v>211.99879999999999</v>
          </cell>
        </row>
        <row r="140">
          <cell r="D140" t="str">
            <v>Anclaje HILTY Kwik Bolt TZ-CS Ø 3/4'' x 4 3/4''</v>
          </cell>
          <cell r="E140" t="str">
            <v>ud</v>
          </cell>
          <cell r="F140">
            <v>359.32</v>
          </cell>
          <cell r="G140">
            <v>64.677599999999998</v>
          </cell>
          <cell r="H140">
            <v>423.99759999999998</v>
          </cell>
        </row>
        <row r="141">
          <cell r="D141" t="str">
            <v>Clavos de Acero 2 1/2''</v>
          </cell>
          <cell r="E141" t="str">
            <v>Lbs</v>
          </cell>
          <cell r="F141">
            <v>44.07</v>
          </cell>
          <cell r="G141">
            <v>7.9325999999999999</v>
          </cell>
          <cell r="H141">
            <v>52.002600000000001</v>
          </cell>
        </row>
        <row r="142">
          <cell r="D142" t="str">
            <v>Tornillo Autotaladrante 1 1/2" x 10</v>
          </cell>
          <cell r="E142" t="str">
            <v>ud</v>
          </cell>
          <cell r="F142">
            <v>2.2400000000000002</v>
          </cell>
          <cell r="G142">
            <v>0.4032</v>
          </cell>
          <cell r="H142">
            <v>2.6432000000000002</v>
          </cell>
        </row>
        <row r="143">
          <cell r="D143" t="str">
            <v>Tornillo Autotaladrante 1 1/4" x 12</v>
          </cell>
          <cell r="E143" t="str">
            <v>ud</v>
          </cell>
          <cell r="F143">
            <v>2.77</v>
          </cell>
          <cell r="G143">
            <v>0.49859999999999999</v>
          </cell>
          <cell r="H143">
            <v>3.2686000000000002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D184" t="str">
            <v>Combustibles y Lubricantes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D191" t="str">
            <v>Equipos Pesados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D222" t="str">
            <v>Malla Ciclónica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D238" t="str">
            <v>Herramientas, Equipos y Servicios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D259" t="str">
            <v>Cubiertas</v>
          </cell>
        </row>
        <row r="260">
          <cell r="D260" t="str">
            <v>Aluzinc cal. 26</v>
          </cell>
          <cell r="E260" t="str">
            <v>pl</v>
          </cell>
          <cell r="F260">
            <v>35.99</v>
          </cell>
          <cell r="G260">
            <v>6.4782000000000002</v>
          </cell>
          <cell r="H260">
            <v>42.468200000000003</v>
          </cell>
        </row>
        <row r="261">
          <cell r="D261" t="str">
            <v>Aluzinc cal. 22</v>
          </cell>
          <cell r="E261" t="str">
            <v>pl</v>
          </cell>
          <cell r="F261">
            <v>299.91666666666669</v>
          </cell>
          <cell r="G261">
            <v>53.984999999999999</v>
          </cell>
          <cell r="H261">
            <v>353.9016666666667</v>
          </cell>
        </row>
        <row r="262">
          <cell r="D262" t="str">
            <v xml:space="preserve">Caballete </v>
          </cell>
          <cell r="E262" t="str">
            <v xml:space="preserve"> Ud </v>
          </cell>
          <cell r="F262">
            <v>359.90000000000003</v>
          </cell>
          <cell r="G262">
            <v>64.782000000000011</v>
          </cell>
          <cell r="H262">
            <v>424.68200000000002</v>
          </cell>
        </row>
        <row r="263">
          <cell r="D263" t="str">
            <v>Caballete de Barro Rojo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Caballetes Naranja Basicos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Teja de Barro Rojo Tipo 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Tejas basica Naranja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Plafón Aplacados Exteriores [Antihumedad]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[Durock]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Interiores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Comercial Acústico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de PVC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Metálico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STANDING SEAM NATURAL</v>
          </cell>
          <cell r="E273" t="str">
            <v>m2</v>
          </cell>
          <cell r="F273">
            <v>750</v>
          </cell>
          <cell r="G273">
            <v>135</v>
          </cell>
          <cell r="H273">
            <v>885</v>
          </cell>
        </row>
        <row r="274">
          <cell r="D274" t="str">
            <v>Pinturas</v>
          </cell>
        </row>
        <row r="275">
          <cell r="D275" t="str">
            <v>Pintura Acrílica</v>
          </cell>
          <cell r="E275" t="str">
            <v>Gls</v>
          </cell>
          <cell r="F275">
            <v>35.99</v>
          </cell>
          <cell r="G275">
            <v>6.4782000000000002</v>
          </cell>
          <cell r="H275">
            <v>42.468200000000003</v>
          </cell>
        </row>
        <row r="276">
          <cell r="D276" t="str">
            <v>Pintura anti-oxido</v>
          </cell>
          <cell r="E276" t="str">
            <v>Gls</v>
          </cell>
          <cell r="F276">
            <v>299.91666666666669</v>
          </cell>
          <cell r="G276">
            <v>53.984999999999999</v>
          </cell>
          <cell r="H276">
            <v>353.9016666666667</v>
          </cell>
        </row>
        <row r="277">
          <cell r="D277" t="str">
            <v>Pintura anti-oxido [1/4 Gls]</v>
          </cell>
          <cell r="E277" t="str">
            <v>Gls</v>
          </cell>
          <cell r="F277">
            <v>359.90000000000003</v>
          </cell>
          <cell r="G277">
            <v>64.782000000000011</v>
          </cell>
          <cell r="H277">
            <v>424.68200000000002</v>
          </cell>
        </row>
        <row r="278">
          <cell r="D278" t="str">
            <v>Pintura de Barniz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Mantenimiento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 [1/4 Gls]</v>
          </cell>
          <cell r="E280" t="str">
            <v>Gls</v>
          </cell>
          <cell r="F280">
            <v>35.99</v>
          </cell>
          <cell r="G280">
            <v>6.4782000000000002</v>
          </cell>
          <cell r="H280">
            <v>42.468200000000003</v>
          </cell>
        </row>
        <row r="281">
          <cell r="D281" t="str">
            <v>Pintura Multi-Purpose Epoxy Haze Gray</v>
          </cell>
          <cell r="E281" t="str">
            <v>cub</v>
          </cell>
          <cell r="F281">
            <v>5925.0254237288136</v>
          </cell>
          <cell r="G281">
            <v>1066.5045762711864</v>
          </cell>
          <cell r="H281">
            <v>6991.53</v>
          </cell>
        </row>
        <row r="282">
          <cell r="D282" t="str">
            <v>Pintura High Gloss Urethane Gris Perla</v>
          </cell>
          <cell r="E282" t="str">
            <v>Gls</v>
          </cell>
          <cell r="F282">
            <v>2154.5508474576272</v>
          </cell>
          <cell r="G282">
            <v>387.81915254237288</v>
          </cell>
          <cell r="H282">
            <v>2542.37</v>
          </cell>
        </row>
        <row r="283">
          <cell r="D283" t="str">
            <v>Pintura de Tráfico</v>
          </cell>
          <cell r="E283" t="str">
            <v>Gls</v>
          </cell>
          <cell r="F283">
            <v>299.91666666666669</v>
          </cell>
          <cell r="G283">
            <v>53.984999999999999</v>
          </cell>
          <cell r="H283">
            <v>353.9016666666667</v>
          </cell>
        </row>
        <row r="284">
          <cell r="D284" t="str">
            <v>Pintura Económica</v>
          </cell>
          <cell r="E284" t="str">
            <v>Gls</v>
          </cell>
          <cell r="F284">
            <v>359.90000000000003</v>
          </cell>
          <cell r="G284">
            <v>64.782000000000011</v>
          </cell>
          <cell r="H284">
            <v>424.68200000000002</v>
          </cell>
        </row>
        <row r="285">
          <cell r="D285" t="str">
            <v>Pintura Epóxica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Naranja - Caballetes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Satinada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Semi Gloss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Madera, Encofrado y Desencofrado</v>
          </cell>
        </row>
        <row r="291">
          <cell r="D291" t="str">
            <v xml:space="preserve">Madera de Pino Bruta </v>
          </cell>
          <cell r="E291" t="str">
            <v xml:space="preserve"> p2 </v>
          </cell>
          <cell r="F291">
            <v>35.99</v>
          </cell>
          <cell r="G291">
            <v>6.4782000000000002</v>
          </cell>
          <cell r="H291">
            <v>42.468200000000003</v>
          </cell>
        </row>
        <row r="292">
          <cell r="D292" t="str">
            <v xml:space="preserve">Madera 1" x  10" x 10' </v>
          </cell>
          <cell r="E292" t="str">
            <v xml:space="preserve"> Ud </v>
          </cell>
          <cell r="F292">
            <v>299.91666666666669</v>
          </cell>
          <cell r="G292">
            <v>53.984999999999999</v>
          </cell>
          <cell r="H292">
            <v>353.9016666666667</v>
          </cell>
        </row>
        <row r="293">
          <cell r="D293" t="str">
            <v xml:space="preserve">Madera 1" x  10" x 12' </v>
          </cell>
          <cell r="E293" t="str">
            <v xml:space="preserve"> Ud </v>
          </cell>
          <cell r="F293">
            <v>359.90000000000003</v>
          </cell>
          <cell r="G293">
            <v>64.782000000000011</v>
          </cell>
          <cell r="H293">
            <v>424.68200000000002</v>
          </cell>
        </row>
        <row r="294">
          <cell r="D294" t="str">
            <v xml:space="preserve">Madera 1" x  10" x 16' </v>
          </cell>
          <cell r="E294" t="str">
            <v xml:space="preserve"> Ud </v>
          </cell>
          <cell r="F294">
            <v>479.86666666666667</v>
          </cell>
          <cell r="G294">
            <v>86.376000000000005</v>
          </cell>
          <cell r="H294">
            <v>566.24266666666665</v>
          </cell>
        </row>
        <row r="295">
          <cell r="D295" t="str">
            <v xml:space="preserve">Madera 1" x  10" x 8' </v>
          </cell>
          <cell r="E295" t="str">
            <v xml:space="preserve"> Ud </v>
          </cell>
          <cell r="F295">
            <v>239.93333333333334</v>
          </cell>
          <cell r="G295">
            <v>43.188000000000002</v>
          </cell>
          <cell r="H295">
            <v>283.12133333333333</v>
          </cell>
        </row>
        <row r="296">
          <cell r="D296" t="str">
            <v xml:space="preserve">Madera 1" x  12" x 10' </v>
          </cell>
          <cell r="E296" t="str">
            <v xml:space="preserve"> Ud </v>
          </cell>
          <cell r="F296">
            <v>359.90000000000003</v>
          </cell>
          <cell r="G296">
            <v>64.782000000000011</v>
          </cell>
          <cell r="H296">
            <v>424.68200000000002</v>
          </cell>
        </row>
        <row r="297">
          <cell r="D297" t="str">
            <v xml:space="preserve">Madera 1" x  12" x 12' </v>
          </cell>
          <cell r="E297" t="str">
            <v xml:space="preserve"> Ud </v>
          </cell>
          <cell r="F297">
            <v>431.88</v>
          </cell>
          <cell r="G297">
            <v>77.738399999999999</v>
          </cell>
          <cell r="H297">
            <v>509.61840000000001</v>
          </cell>
        </row>
        <row r="298">
          <cell r="D298" t="str">
            <v xml:space="preserve">Madera 1" x  12" x 16' </v>
          </cell>
          <cell r="E298" t="str">
            <v xml:space="preserve"> Ud </v>
          </cell>
          <cell r="F298">
            <v>575.83999999999992</v>
          </cell>
          <cell r="G298">
            <v>103.65119999999997</v>
          </cell>
          <cell r="H298">
            <v>679.49119999999994</v>
          </cell>
        </row>
        <row r="299">
          <cell r="D299" t="str">
            <v xml:space="preserve">Madera 1" x  12" x 8' </v>
          </cell>
          <cell r="E299" t="str">
            <v xml:space="preserve"> Ud </v>
          </cell>
          <cell r="F299">
            <v>287.91999999999996</v>
          </cell>
          <cell r="G299">
            <v>51.825599999999987</v>
          </cell>
          <cell r="H299">
            <v>339.74559999999997</v>
          </cell>
        </row>
        <row r="300">
          <cell r="D300" t="str">
            <v xml:space="preserve">Madera 1" x  4" x 10' </v>
          </cell>
          <cell r="E300" t="str">
            <v xml:space="preserve"> Ud </v>
          </cell>
          <cell r="F300">
            <v>119.96666666666668</v>
          </cell>
          <cell r="G300">
            <v>21.594000000000001</v>
          </cell>
          <cell r="H300">
            <v>141.56066666666669</v>
          </cell>
        </row>
        <row r="301">
          <cell r="D301" t="str">
            <v xml:space="preserve">Madera 1" x  4" x 12' </v>
          </cell>
          <cell r="E301" t="str">
            <v xml:space="preserve"> Ud </v>
          </cell>
          <cell r="F301">
            <v>143.96</v>
          </cell>
          <cell r="G301">
            <v>25.912800000000001</v>
          </cell>
          <cell r="H301">
            <v>169.87280000000001</v>
          </cell>
        </row>
        <row r="302">
          <cell r="D302" t="str">
            <v xml:space="preserve">Madera 1" x  4" x 16' </v>
          </cell>
          <cell r="E302" t="str">
            <v xml:space="preserve"> Ud </v>
          </cell>
          <cell r="F302">
            <v>191.94666666666666</v>
          </cell>
          <cell r="G302">
            <v>34.550399999999996</v>
          </cell>
          <cell r="H302">
            <v>226.49706666666665</v>
          </cell>
        </row>
        <row r="303">
          <cell r="D303" t="str">
            <v xml:space="preserve">Madera 1" x  4" x 8' </v>
          </cell>
          <cell r="E303" t="str">
            <v xml:space="preserve"> Ud </v>
          </cell>
          <cell r="F303">
            <v>95.973333333333329</v>
          </cell>
          <cell r="G303">
            <v>17.275199999999998</v>
          </cell>
          <cell r="H303">
            <v>113.24853333333333</v>
          </cell>
        </row>
        <row r="304">
          <cell r="D304" t="str">
            <v xml:space="preserve">Madera 1" x  6" x 8' </v>
          </cell>
          <cell r="E304" t="str">
            <v xml:space="preserve"> Ud </v>
          </cell>
          <cell r="F304">
            <v>143.95999999999998</v>
          </cell>
          <cell r="G304">
            <v>25.912799999999994</v>
          </cell>
          <cell r="H304">
            <v>169.87279999999998</v>
          </cell>
        </row>
        <row r="305">
          <cell r="D305" t="str">
            <v xml:space="preserve">Madera 1" x  8" x 8' </v>
          </cell>
          <cell r="E305" t="str">
            <v xml:space="preserve"> Ud </v>
          </cell>
          <cell r="F305">
            <v>191.94666666666666</v>
          </cell>
          <cell r="G305">
            <v>34.550399999999996</v>
          </cell>
          <cell r="H305">
            <v>226.49706666666665</v>
          </cell>
        </row>
        <row r="306">
          <cell r="D306" t="str">
            <v xml:space="preserve">Madera 2" x  4" x 10' </v>
          </cell>
          <cell r="E306" t="str">
            <v xml:space="preserve"> Ud </v>
          </cell>
          <cell r="F306">
            <v>239.93333333333337</v>
          </cell>
          <cell r="G306">
            <v>43.188000000000002</v>
          </cell>
          <cell r="H306">
            <v>283.12133333333338</v>
          </cell>
        </row>
        <row r="307">
          <cell r="D307" t="str">
            <v xml:space="preserve">Madera 2" x  4" x 12' </v>
          </cell>
          <cell r="E307" t="str">
            <v xml:space="preserve"> Ud </v>
          </cell>
          <cell r="F307">
            <v>287.92</v>
          </cell>
          <cell r="G307">
            <v>51.825600000000001</v>
          </cell>
          <cell r="H307">
            <v>339.74560000000002</v>
          </cell>
        </row>
        <row r="308">
          <cell r="D308" t="str">
            <v xml:space="preserve">Madera 2" x  4" x 16' </v>
          </cell>
          <cell r="E308" t="str">
            <v xml:space="preserve"> Ud </v>
          </cell>
          <cell r="F308">
            <v>383.89333333333332</v>
          </cell>
          <cell r="G308">
            <v>69.100799999999992</v>
          </cell>
          <cell r="H308">
            <v>452.99413333333331</v>
          </cell>
        </row>
        <row r="309">
          <cell r="D309" t="str">
            <v xml:space="preserve">Madera 2" x  4" x 8' </v>
          </cell>
          <cell r="E309" t="str">
            <v xml:space="preserve"> Ud </v>
          </cell>
          <cell r="F309">
            <v>191.94666666666666</v>
          </cell>
          <cell r="G309">
            <v>34.550399999999996</v>
          </cell>
          <cell r="H309">
            <v>226.49706666666665</v>
          </cell>
        </row>
        <row r="310">
          <cell r="D310" t="str">
            <v xml:space="preserve">Madera 2" x  8" x 10' </v>
          </cell>
          <cell r="E310" t="str">
            <v xml:space="preserve"> Ud </v>
          </cell>
          <cell r="F310">
            <v>479.86666666666673</v>
          </cell>
          <cell r="G310">
            <v>86.376000000000005</v>
          </cell>
          <cell r="H310">
            <v>566.24266666666676</v>
          </cell>
        </row>
        <row r="311">
          <cell r="D311" t="str">
            <v xml:space="preserve">Madera 2" x  8" x 12' </v>
          </cell>
          <cell r="E311" t="str">
            <v xml:space="preserve"> Ud </v>
          </cell>
          <cell r="F311">
            <v>575.84</v>
          </cell>
          <cell r="G311">
            <v>103.6512</v>
          </cell>
          <cell r="H311">
            <v>679.49120000000005</v>
          </cell>
        </row>
        <row r="312">
          <cell r="D312" t="str">
            <v xml:space="preserve">Madera 2" x  8" x 16' </v>
          </cell>
          <cell r="E312" t="str">
            <v xml:space="preserve"> Ud </v>
          </cell>
          <cell r="F312">
            <v>767.78666666666663</v>
          </cell>
          <cell r="G312">
            <v>138.20159999999998</v>
          </cell>
          <cell r="H312">
            <v>905.98826666666662</v>
          </cell>
        </row>
        <row r="313">
          <cell r="D313" t="str">
            <v xml:space="preserve">Madera 2" x  8" x 8' </v>
          </cell>
          <cell r="E313" t="str">
            <v xml:space="preserve"> Ud </v>
          </cell>
          <cell r="F313">
            <v>383.89333333333332</v>
          </cell>
          <cell r="G313">
            <v>69.100799999999992</v>
          </cell>
          <cell r="H313">
            <v>452.99413333333331</v>
          </cell>
        </row>
        <row r="314">
          <cell r="D314" t="str">
            <v xml:space="preserve">Madera 4" x  4" x 12' </v>
          </cell>
          <cell r="E314" t="str">
            <v xml:space="preserve"> Ud </v>
          </cell>
          <cell r="F314">
            <v>575.84</v>
          </cell>
          <cell r="G314">
            <v>103.6512</v>
          </cell>
          <cell r="H314">
            <v>679.49120000000005</v>
          </cell>
        </row>
        <row r="315">
          <cell r="D315" t="str">
            <v xml:space="preserve">Madera 4" x  4" x 8' </v>
          </cell>
          <cell r="E315" t="str">
            <v xml:space="preserve"> Ud </v>
          </cell>
          <cell r="F315">
            <v>383.89333333333332</v>
          </cell>
          <cell r="G315">
            <v>69.100799999999992</v>
          </cell>
          <cell r="H315">
            <v>452.99413333333331</v>
          </cell>
        </row>
        <row r="316">
          <cell r="D316" t="str">
            <v>Plywood de 4'x8'x1/2"</v>
          </cell>
          <cell r="E316" t="str">
            <v xml:space="preserve"> Ud </v>
          </cell>
          <cell r="F316">
            <v>1200</v>
          </cell>
          <cell r="G316">
            <v>216</v>
          </cell>
          <cell r="H316">
            <v>1416</v>
          </cell>
        </row>
        <row r="317">
          <cell r="D317" t="str">
            <v>Plywood de 4'x8'x1/4"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4'x8'x3/4"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Enc. &amp; Desenc. Colu [ 0.15 x 0.15 ] m</v>
          </cell>
          <cell r="E319" t="str">
            <v>ml</v>
          </cell>
          <cell r="F319">
            <v>474.57627118644069</v>
          </cell>
          <cell r="G319">
            <v>85.423728813559322</v>
          </cell>
          <cell r="H319">
            <v>560</v>
          </cell>
        </row>
        <row r="320">
          <cell r="D320" t="str">
            <v>Enc. &amp; Desenc. Colu [ 0.15 x 0.20 ]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0.30 ] m</v>
          </cell>
          <cell r="E321" t="str">
            <v>ml</v>
          </cell>
          <cell r="F321">
            <v>530.50847457627117</v>
          </cell>
          <cell r="G321">
            <v>95.491525423728802</v>
          </cell>
          <cell r="H321">
            <v>626</v>
          </cell>
        </row>
        <row r="322">
          <cell r="D322" t="str">
            <v>Enc. &amp; Desenc. Colu [ 0.20 x 0.20 ] m</v>
          </cell>
          <cell r="E322" t="str">
            <v>ml</v>
          </cell>
          <cell r="F322">
            <v>474.57627118644069</v>
          </cell>
          <cell r="G322">
            <v>85.423728813559322</v>
          </cell>
          <cell r="H322">
            <v>560</v>
          </cell>
        </row>
        <row r="323">
          <cell r="D323" t="str">
            <v>Enc. &amp; Desenc. Colu [ 0.20 x 0.25 ]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0.30 ]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0.35 ] m</v>
          </cell>
          <cell r="E325" t="str">
            <v>ml</v>
          </cell>
          <cell r="F325">
            <v>502.54237288135596</v>
          </cell>
          <cell r="G325">
            <v>90.457627118644069</v>
          </cell>
          <cell r="H325">
            <v>593</v>
          </cell>
        </row>
        <row r="326">
          <cell r="D326" t="str">
            <v>Enc. &amp; Desenc. Colu [ 0.20 x 0.40 ] m</v>
          </cell>
          <cell r="E326" t="str">
            <v>ml</v>
          </cell>
          <cell r="F326">
            <v>530.50847457627117</v>
          </cell>
          <cell r="G326">
            <v>95.491525423728802</v>
          </cell>
          <cell r="H326">
            <v>626</v>
          </cell>
        </row>
        <row r="327">
          <cell r="D327" t="str">
            <v>Enc. &amp; Desenc. Colu [ 0.20 x 0.45 ] m</v>
          </cell>
          <cell r="E327" t="str">
            <v>ml</v>
          </cell>
          <cell r="F327">
            <v>558.47457627118649</v>
          </cell>
          <cell r="G327">
            <v>100.52542372881356</v>
          </cell>
          <cell r="H327">
            <v>659</v>
          </cell>
        </row>
        <row r="328">
          <cell r="D328" t="str">
            <v>Enc. &amp; Desenc. Colu [ 0.20 x 0.50 ] m</v>
          </cell>
          <cell r="E328" t="str">
            <v>ml</v>
          </cell>
          <cell r="F328">
            <v>586.4406779661017</v>
          </cell>
          <cell r="G328">
            <v>105.5593220338983</v>
          </cell>
          <cell r="H328">
            <v>692</v>
          </cell>
        </row>
        <row r="329">
          <cell r="D329" t="str">
            <v>Enc. &amp; Desenc. Colu [ 0.20 x 0.55 ] m</v>
          </cell>
          <cell r="E329" t="str">
            <v>ml</v>
          </cell>
          <cell r="F329">
            <v>614.40677966101703</v>
          </cell>
          <cell r="G329">
            <v>110.59322033898306</v>
          </cell>
          <cell r="H329">
            <v>725.00000000000011</v>
          </cell>
        </row>
        <row r="330">
          <cell r="D330" t="str">
            <v>Enc. &amp; Desenc. Colu [ 0.20 x 0.60 ] m</v>
          </cell>
          <cell r="E330" t="str">
            <v>ml</v>
          </cell>
          <cell r="F330">
            <v>642.37288135593224</v>
          </cell>
          <cell r="G330">
            <v>115.62711864406779</v>
          </cell>
          <cell r="H330">
            <v>758</v>
          </cell>
        </row>
        <row r="331">
          <cell r="D331" t="str">
            <v>Enc. &amp; Desenc. Colu [ 0.20 x 0.65 ] m</v>
          </cell>
          <cell r="E331" t="str">
            <v>ml</v>
          </cell>
          <cell r="F331">
            <v>670.33898305084745</v>
          </cell>
          <cell r="G331">
            <v>120.66101694915254</v>
          </cell>
          <cell r="H331">
            <v>791</v>
          </cell>
        </row>
        <row r="332">
          <cell r="D332" t="str">
            <v>Enc. &amp; Desenc. Colu [ 0.20 x 0.70 ] m</v>
          </cell>
          <cell r="E332" t="str">
            <v>ml</v>
          </cell>
          <cell r="F332">
            <v>698.30508474576277</v>
          </cell>
          <cell r="G332">
            <v>125.69491525423729</v>
          </cell>
          <cell r="H332">
            <v>824</v>
          </cell>
        </row>
        <row r="333">
          <cell r="D333" t="str">
            <v>Enc. &amp; Desenc. Colu [ 0.20 x 0.75 ] m</v>
          </cell>
          <cell r="E333" t="str">
            <v>ml</v>
          </cell>
          <cell r="F333">
            <v>726.27118644067798</v>
          </cell>
          <cell r="G333">
            <v>130.72881355932202</v>
          </cell>
          <cell r="H333">
            <v>857</v>
          </cell>
        </row>
        <row r="334">
          <cell r="D334" t="str">
            <v>Enc. &amp; Desenc. Colu [ 0.20 x 0.80 ] m</v>
          </cell>
          <cell r="E334" t="str">
            <v>ml</v>
          </cell>
          <cell r="F334">
            <v>754.2372881355933</v>
          </cell>
          <cell r="G334">
            <v>135.76271186440678</v>
          </cell>
          <cell r="H334">
            <v>890.00000000000011</v>
          </cell>
        </row>
        <row r="335">
          <cell r="D335" t="str">
            <v>Enc. &amp; Desenc. Colu [ 0.25 x 0.25 ] m</v>
          </cell>
          <cell r="E335" t="str">
            <v>ml</v>
          </cell>
          <cell r="F335">
            <v>474.57627118644069</v>
          </cell>
          <cell r="G335">
            <v>85.423728813559322</v>
          </cell>
          <cell r="H335">
            <v>560</v>
          </cell>
        </row>
        <row r="336">
          <cell r="D336" t="str">
            <v>Enc. &amp; Desenc. Colu [ 0.25 x 0.30 ]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0.35 ] m</v>
          </cell>
          <cell r="E337" t="str">
            <v>ml</v>
          </cell>
          <cell r="F337">
            <v>502.54237288135596</v>
          </cell>
          <cell r="G337">
            <v>90.457627118644069</v>
          </cell>
          <cell r="H337">
            <v>593</v>
          </cell>
        </row>
        <row r="338">
          <cell r="D338" t="str">
            <v>Enc. &amp; Desenc. Colu [ 0.25 x 0.40 ] m</v>
          </cell>
          <cell r="E338" t="str">
            <v>ml</v>
          </cell>
          <cell r="F338">
            <v>530.50847457627117</v>
          </cell>
          <cell r="G338">
            <v>95.491525423728802</v>
          </cell>
          <cell r="H338">
            <v>626</v>
          </cell>
        </row>
        <row r="339">
          <cell r="D339" t="str">
            <v>Enc. &amp; Desenc. Colu [ 0.25 x 0.45 ] m</v>
          </cell>
          <cell r="E339" t="str">
            <v>ml</v>
          </cell>
          <cell r="F339">
            <v>558.47457627118649</v>
          </cell>
          <cell r="G339">
            <v>100.52542372881356</v>
          </cell>
          <cell r="H339">
            <v>659</v>
          </cell>
        </row>
        <row r="340">
          <cell r="D340" t="str">
            <v>Enc. &amp; Desenc. Colu [ 0.25 x 0.50 ] m</v>
          </cell>
          <cell r="E340" t="str">
            <v>ml</v>
          </cell>
          <cell r="F340">
            <v>586.4406779661017</v>
          </cell>
          <cell r="G340">
            <v>105.5593220338983</v>
          </cell>
          <cell r="H340">
            <v>692</v>
          </cell>
        </row>
        <row r="341">
          <cell r="D341" t="str">
            <v>Enc. &amp; Desenc. Colu [ 0.25 x 0.55 ] m</v>
          </cell>
          <cell r="E341" t="str">
            <v>ml</v>
          </cell>
          <cell r="F341">
            <v>614.40677966101703</v>
          </cell>
          <cell r="G341">
            <v>110.59322033898306</v>
          </cell>
          <cell r="H341">
            <v>725.00000000000011</v>
          </cell>
        </row>
        <row r="342">
          <cell r="D342" t="str">
            <v>Enc. &amp; Desenc. Colu [ 0.25 x 0.60 ] m</v>
          </cell>
          <cell r="E342" t="str">
            <v>ml</v>
          </cell>
          <cell r="F342">
            <v>642.37288135593224</v>
          </cell>
          <cell r="G342">
            <v>115.62711864406779</v>
          </cell>
          <cell r="H342">
            <v>758</v>
          </cell>
        </row>
        <row r="343">
          <cell r="D343" t="str">
            <v>Enc. &amp; Desenc. Colu [ 0.25 x 0.65 ] m</v>
          </cell>
          <cell r="E343" t="str">
            <v>ml</v>
          </cell>
          <cell r="F343">
            <v>670.33898305084745</v>
          </cell>
          <cell r="G343">
            <v>120.66101694915254</v>
          </cell>
          <cell r="H343">
            <v>791</v>
          </cell>
        </row>
        <row r="344">
          <cell r="D344" t="str">
            <v>Enc. &amp; Desenc. Colu [ 0.25 x 0.70 ] m</v>
          </cell>
          <cell r="E344" t="str">
            <v>ml</v>
          </cell>
          <cell r="F344">
            <v>698.30508474576277</v>
          </cell>
          <cell r="G344">
            <v>125.69491525423729</v>
          </cell>
          <cell r="H344">
            <v>824</v>
          </cell>
        </row>
        <row r="345">
          <cell r="D345" t="str">
            <v>Enc. &amp; Desenc. Colu [ 0.25 x 0.75 ] m</v>
          </cell>
          <cell r="E345" t="str">
            <v>ml</v>
          </cell>
          <cell r="F345">
            <v>726.27118644067798</v>
          </cell>
          <cell r="G345">
            <v>130.72881355932202</v>
          </cell>
          <cell r="H345">
            <v>857</v>
          </cell>
        </row>
        <row r="346">
          <cell r="D346" t="str">
            <v>Enc. &amp; Desenc. Colu [ 0.25 x 0.80 ] m</v>
          </cell>
          <cell r="E346" t="str">
            <v>ml</v>
          </cell>
          <cell r="F346">
            <v>754.2372881355933</v>
          </cell>
          <cell r="G346">
            <v>135.76271186440678</v>
          </cell>
          <cell r="H346">
            <v>890.00000000000011</v>
          </cell>
        </row>
        <row r="347">
          <cell r="D347" t="str">
            <v>Enc. &amp; Desenc. Colu [ 0.30 x 0.30 ] m</v>
          </cell>
          <cell r="E347" t="str">
            <v>ml</v>
          </cell>
          <cell r="F347">
            <v>474.57627118644069</v>
          </cell>
          <cell r="G347">
            <v>85.423728813559322</v>
          </cell>
          <cell r="H347">
            <v>560</v>
          </cell>
        </row>
        <row r="348">
          <cell r="D348" t="str">
            <v>Enc. &amp; Desenc. Colu [ 0.30 x 0.35 ] m</v>
          </cell>
          <cell r="E348" t="str">
            <v>ml</v>
          </cell>
          <cell r="F348">
            <v>502.54237288135596</v>
          </cell>
          <cell r="G348">
            <v>90.457627118644069</v>
          </cell>
          <cell r="H348">
            <v>593</v>
          </cell>
        </row>
        <row r="349">
          <cell r="D349" t="str">
            <v>Enc. &amp; Desenc. Colu [ 0.30 x 0.40 ] m</v>
          </cell>
          <cell r="E349" t="str">
            <v>ml</v>
          </cell>
          <cell r="F349">
            <v>530.50847457627117</v>
          </cell>
          <cell r="G349">
            <v>95.491525423728802</v>
          </cell>
          <cell r="H349">
            <v>626</v>
          </cell>
        </row>
        <row r="350">
          <cell r="D350" t="str">
            <v>Enc. &amp; Desenc. Colu [ 0.30 x 0.45 ] m</v>
          </cell>
          <cell r="E350" t="str">
            <v>ml</v>
          </cell>
          <cell r="F350">
            <v>558.47457627118649</v>
          </cell>
          <cell r="G350">
            <v>100.52542372881356</v>
          </cell>
          <cell r="H350">
            <v>659</v>
          </cell>
        </row>
        <row r="351">
          <cell r="D351" t="str">
            <v>Enc. &amp; Desenc. Colu [ 0.30 x 0.50 ] m</v>
          </cell>
          <cell r="E351" t="str">
            <v>ml</v>
          </cell>
          <cell r="F351">
            <v>586.4406779661017</v>
          </cell>
          <cell r="G351">
            <v>105.5593220338983</v>
          </cell>
          <cell r="H351">
            <v>692</v>
          </cell>
        </row>
        <row r="352">
          <cell r="D352" t="str">
            <v>Enc. &amp; Desenc. Colu [ 0.30 x 0.55 ] m</v>
          </cell>
          <cell r="E352" t="str">
            <v>ml</v>
          </cell>
          <cell r="F352">
            <v>614.40677966101703</v>
          </cell>
          <cell r="G352">
            <v>110.59322033898306</v>
          </cell>
          <cell r="H352">
            <v>725.00000000000011</v>
          </cell>
        </row>
        <row r="353">
          <cell r="D353" t="str">
            <v>Enc. &amp; Desenc. Colu [ 0.30 x 0.60 ] m</v>
          </cell>
          <cell r="E353" t="str">
            <v>ml</v>
          </cell>
          <cell r="F353">
            <v>642.37288135593224</v>
          </cell>
          <cell r="G353">
            <v>115.62711864406779</v>
          </cell>
          <cell r="H353">
            <v>758</v>
          </cell>
        </row>
        <row r="354">
          <cell r="D354" t="str">
            <v>Enc. &amp; Desenc. Colu [ 0.30 x 0.65 ] m</v>
          </cell>
          <cell r="E354" t="str">
            <v>ml</v>
          </cell>
          <cell r="F354">
            <v>670.33898305084745</v>
          </cell>
          <cell r="G354">
            <v>120.66101694915254</v>
          </cell>
          <cell r="H354">
            <v>791</v>
          </cell>
        </row>
        <row r="355">
          <cell r="D355" t="str">
            <v>Enc. &amp; Desenc. Colu [ 0.30 x 0.70 ] m</v>
          </cell>
          <cell r="E355" t="str">
            <v>ml</v>
          </cell>
          <cell r="F355">
            <v>698.30508474576277</v>
          </cell>
          <cell r="G355">
            <v>125.69491525423729</v>
          </cell>
          <cell r="H355">
            <v>824</v>
          </cell>
        </row>
        <row r="356">
          <cell r="D356" t="str">
            <v>Enc. &amp; Desenc. Colu [ 0.30 x 0.75 ] m</v>
          </cell>
          <cell r="E356" t="str">
            <v>ml</v>
          </cell>
          <cell r="F356">
            <v>726.27118644067798</v>
          </cell>
          <cell r="G356">
            <v>130.72881355932202</v>
          </cell>
          <cell r="H356">
            <v>857</v>
          </cell>
        </row>
        <row r="357">
          <cell r="D357" t="str">
            <v>Enc. &amp; Desenc. Colu [ 0.30 x 0.80 ] m</v>
          </cell>
          <cell r="E357" t="str">
            <v>ml</v>
          </cell>
          <cell r="F357">
            <v>754.2372881355933</v>
          </cell>
          <cell r="G357">
            <v>135.76271186440678</v>
          </cell>
          <cell r="H357">
            <v>890.00000000000011</v>
          </cell>
        </row>
        <row r="358">
          <cell r="D358" t="str">
            <v>Enc. &amp; Desenc. Colu [ 0.35 x 0.35 ] m</v>
          </cell>
          <cell r="E358" t="str">
            <v>ml</v>
          </cell>
          <cell r="F358">
            <v>530.50847457627117</v>
          </cell>
          <cell r="G358">
            <v>95.491525423728802</v>
          </cell>
          <cell r="H358">
            <v>626</v>
          </cell>
        </row>
        <row r="359">
          <cell r="D359" t="str">
            <v>Enc. &amp; Desenc. Colu [ 0.35 x 0.40 ] m</v>
          </cell>
          <cell r="E359" t="str">
            <v>ml</v>
          </cell>
          <cell r="F359">
            <v>558.47457627118649</v>
          </cell>
          <cell r="G359">
            <v>100.52542372881356</v>
          </cell>
          <cell r="H359">
            <v>659</v>
          </cell>
        </row>
        <row r="360">
          <cell r="D360" t="str">
            <v>Enc. &amp; Desenc. Colu [ 0.35 x 0.45 ] m</v>
          </cell>
          <cell r="E360" t="str">
            <v>ml</v>
          </cell>
          <cell r="F360">
            <v>614.40677966101703</v>
          </cell>
          <cell r="G360">
            <v>110.59322033898306</v>
          </cell>
          <cell r="H360">
            <v>725.00000000000011</v>
          </cell>
        </row>
        <row r="361">
          <cell r="D361" t="str">
            <v>Enc. &amp; Desenc. Colu [ 0.35 x 0.50 ] m</v>
          </cell>
          <cell r="E361" t="str">
            <v>ml</v>
          </cell>
          <cell r="F361">
            <v>642.37288135593224</v>
          </cell>
          <cell r="G361">
            <v>115.62711864406779</v>
          </cell>
          <cell r="H361">
            <v>758</v>
          </cell>
        </row>
        <row r="362">
          <cell r="D362" t="str">
            <v>Enc. &amp; Desenc. Colu [ 0.35 x 0.55 ] m</v>
          </cell>
          <cell r="E362" t="str">
            <v>ml</v>
          </cell>
          <cell r="F362">
            <v>670.33898305084745</v>
          </cell>
          <cell r="G362">
            <v>120.66101694915254</v>
          </cell>
          <cell r="H362">
            <v>791</v>
          </cell>
        </row>
        <row r="363">
          <cell r="D363" t="str">
            <v>Enc. &amp; Desenc. Colu [ 0.35 x 0.60 ] m</v>
          </cell>
          <cell r="E363" t="str">
            <v>ml</v>
          </cell>
          <cell r="F363">
            <v>698.30508474576277</v>
          </cell>
          <cell r="G363">
            <v>125.69491525423729</v>
          </cell>
          <cell r="H363">
            <v>824</v>
          </cell>
        </row>
        <row r="364">
          <cell r="D364" t="str">
            <v>Enc. &amp; Desenc. Colu [ 0.40 x 0.40 ] m</v>
          </cell>
          <cell r="E364" t="str">
            <v>ml</v>
          </cell>
          <cell r="F364">
            <v>586.4406779661017</v>
          </cell>
          <cell r="G364">
            <v>105.5593220338983</v>
          </cell>
          <cell r="H364">
            <v>692</v>
          </cell>
        </row>
        <row r="365">
          <cell r="D365" t="str">
            <v>Enc. &amp; Desenc. Colu [ 0.40 x 0.45 ] m</v>
          </cell>
          <cell r="E365" t="str">
            <v>ml</v>
          </cell>
          <cell r="F365">
            <v>614.40677966101703</v>
          </cell>
          <cell r="G365">
            <v>110.59322033898306</v>
          </cell>
          <cell r="H365">
            <v>725.00000000000011</v>
          </cell>
        </row>
        <row r="366">
          <cell r="D366" t="str">
            <v>Enc. &amp; Desenc. Colu [ 0.40 x 0.50 ] m</v>
          </cell>
          <cell r="E366" t="str">
            <v>ml</v>
          </cell>
          <cell r="F366">
            <v>642.37288135593224</v>
          </cell>
          <cell r="G366">
            <v>115.62711864406779</v>
          </cell>
          <cell r="H366">
            <v>758</v>
          </cell>
        </row>
        <row r="367">
          <cell r="D367" t="str">
            <v>Enc. &amp; Desenc. Colu [ 0.40 x 0.55 ] m</v>
          </cell>
          <cell r="E367" t="str">
            <v>ml</v>
          </cell>
          <cell r="F367">
            <v>670.33898305084745</v>
          </cell>
          <cell r="G367">
            <v>120.66101694915254</v>
          </cell>
          <cell r="H367">
            <v>791</v>
          </cell>
        </row>
        <row r="368">
          <cell r="D368" t="str">
            <v>Enc. &amp; Desenc. Colu [ 0.40 x 0.60 ] m</v>
          </cell>
          <cell r="E368" t="str">
            <v>ml</v>
          </cell>
          <cell r="F368">
            <v>698.30508474576277</v>
          </cell>
          <cell r="G368">
            <v>125.69491525423729</v>
          </cell>
          <cell r="H368">
            <v>824</v>
          </cell>
        </row>
        <row r="369">
          <cell r="D369" t="str">
            <v>Enc. &amp; Desenc. Colu [ 0.40 x 0.65 ] m</v>
          </cell>
          <cell r="E369" t="str">
            <v>ml</v>
          </cell>
          <cell r="F369">
            <v>726.27118644067798</v>
          </cell>
          <cell r="G369">
            <v>130.72881355932202</v>
          </cell>
          <cell r="H369">
            <v>857</v>
          </cell>
        </row>
        <row r="370">
          <cell r="D370" t="str">
            <v>Enc. &amp; Desenc. Colu [ 0.40 x 0.70 ] m</v>
          </cell>
          <cell r="E370" t="str">
            <v>ml</v>
          </cell>
          <cell r="F370">
            <v>754.2372881355933</v>
          </cell>
          <cell r="G370">
            <v>135.76271186440678</v>
          </cell>
          <cell r="H370">
            <v>890.00000000000011</v>
          </cell>
        </row>
        <row r="371">
          <cell r="D371" t="str">
            <v>Enc. &amp; Desenc. Colu [ 0.40 x 0.75 ] m</v>
          </cell>
          <cell r="E371" t="str">
            <v>ml</v>
          </cell>
          <cell r="F371">
            <v>782.20338983050851</v>
          </cell>
          <cell r="G371">
            <v>140.79661016949152</v>
          </cell>
          <cell r="H371">
            <v>923</v>
          </cell>
        </row>
        <row r="372">
          <cell r="D372" t="str">
            <v>Enc. &amp; Desenc. Colu [ 0.40 x 0.80 ] m</v>
          </cell>
          <cell r="E372" t="str">
            <v>ml</v>
          </cell>
          <cell r="F372">
            <v>810.16949152542372</v>
          </cell>
          <cell r="G372">
            <v>145.83050847457628</v>
          </cell>
          <cell r="H372">
            <v>956</v>
          </cell>
        </row>
        <row r="373">
          <cell r="D373" t="str">
            <v>Enc. &amp; Desenc. Colu [ 0.45 x 0.45 ] m</v>
          </cell>
          <cell r="E373" t="str">
            <v>ml</v>
          </cell>
          <cell r="F373">
            <v>642.37288135593224</v>
          </cell>
          <cell r="G373">
            <v>115.62711864406779</v>
          </cell>
          <cell r="H373">
            <v>758</v>
          </cell>
        </row>
        <row r="374">
          <cell r="D374" t="str">
            <v>Enc. &amp; Desenc. Colu [ 0.45 x 0.50 ]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0.55 ] m</v>
          </cell>
          <cell r="E375" t="str">
            <v>ml</v>
          </cell>
          <cell r="F375">
            <v>670.33898305084745</v>
          </cell>
          <cell r="G375">
            <v>120.66101694915254</v>
          </cell>
          <cell r="H375">
            <v>791</v>
          </cell>
        </row>
        <row r="376">
          <cell r="D376" t="str">
            <v>Enc. &amp; Desenc. Colu [ 0.45 x 0.60 ] m</v>
          </cell>
          <cell r="E376" t="str">
            <v>ml</v>
          </cell>
          <cell r="F376">
            <v>698.30508474576277</v>
          </cell>
          <cell r="G376">
            <v>125.69491525423729</v>
          </cell>
          <cell r="H376">
            <v>824</v>
          </cell>
        </row>
        <row r="377">
          <cell r="D377" t="str">
            <v>Enc. &amp; Desenc. Colu [ 0.45 x 0.65 ]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[ 0.50 x 0.50 ]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0.55 ] m</v>
          </cell>
          <cell r="E379" t="str">
            <v>ml</v>
          </cell>
          <cell r="F379">
            <v>726.27118644067798</v>
          </cell>
          <cell r="G379">
            <v>130.72881355932202</v>
          </cell>
          <cell r="H379">
            <v>857</v>
          </cell>
        </row>
        <row r="380">
          <cell r="D380" t="str">
            <v>Enc. &amp; Desenc. Colu [ 0.50 x 0.60 ] m</v>
          </cell>
          <cell r="E380" t="str">
            <v>ml</v>
          </cell>
          <cell r="F380">
            <v>810.16949152542372</v>
          </cell>
          <cell r="G380">
            <v>145.83050847457628</v>
          </cell>
          <cell r="H380">
            <v>956</v>
          </cell>
        </row>
        <row r="381">
          <cell r="D381" t="str">
            <v>Enc. &amp; Desenc. Colu [ 0.50 x 0.65 ] m</v>
          </cell>
          <cell r="E381" t="str">
            <v>ml</v>
          </cell>
          <cell r="F381">
            <v>782.20338983050851</v>
          </cell>
          <cell r="G381">
            <v>140.79661016949152</v>
          </cell>
          <cell r="H381">
            <v>923</v>
          </cell>
        </row>
        <row r="382">
          <cell r="D382" t="str">
            <v>Enc. &amp; Desenc. Colu [ 0.50 x 0.70 ] m</v>
          </cell>
          <cell r="E382" t="str">
            <v>ml</v>
          </cell>
          <cell r="F382">
            <v>810.16949152542372</v>
          </cell>
          <cell r="G382">
            <v>145.83050847457628</v>
          </cell>
          <cell r="H382">
            <v>956</v>
          </cell>
        </row>
        <row r="383">
          <cell r="D383" t="str">
            <v>Enc. &amp; Desenc. Colu [ 0.50 x 0.75 ] m</v>
          </cell>
          <cell r="E383" t="str">
            <v>ml</v>
          </cell>
          <cell r="F383">
            <v>838.13559322033905</v>
          </cell>
          <cell r="G383">
            <v>150.86440677966101</v>
          </cell>
          <cell r="H383">
            <v>989</v>
          </cell>
        </row>
        <row r="384">
          <cell r="D384" t="str">
            <v>Enc. &amp; Desenc. Colu [ 0.50 x 0.80 ] m</v>
          </cell>
          <cell r="E384" t="str">
            <v>ml</v>
          </cell>
          <cell r="F384">
            <v>866.10169491525426</v>
          </cell>
          <cell r="G384">
            <v>155.89830508474577</v>
          </cell>
          <cell r="H384">
            <v>1022</v>
          </cell>
        </row>
        <row r="385">
          <cell r="D385" t="str">
            <v>Enc. &amp; Desenc. Colu [ 0.55 x 0.55 ] m</v>
          </cell>
          <cell r="E385" t="str">
            <v>ml</v>
          </cell>
          <cell r="F385">
            <v>754.2372881355933</v>
          </cell>
          <cell r="G385">
            <v>135.76271186440678</v>
          </cell>
          <cell r="H385">
            <v>890.00000000000011</v>
          </cell>
        </row>
        <row r="386">
          <cell r="D386" t="str">
            <v>Enc. &amp; Desenc. Colu [ 0.60 x 0.60 ] m</v>
          </cell>
          <cell r="E386" t="str">
            <v>ml</v>
          </cell>
          <cell r="F386">
            <v>810.16949152542372</v>
          </cell>
          <cell r="G386">
            <v>145.83050847457628</v>
          </cell>
          <cell r="H386">
            <v>956</v>
          </cell>
        </row>
        <row r="387">
          <cell r="D387" t="str">
            <v>Enc. &amp; Desenc. Colu [ 0.60 x 0.65 ] m</v>
          </cell>
          <cell r="E387" t="str">
            <v>ml</v>
          </cell>
          <cell r="F387">
            <v>838.13559322033905</v>
          </cell>
          <cell r="G387">
            <v>150.86440677966101</v>
          </cell>
          <cell r="H387">
            <v>989</v>
          </cell>
        </row>
        <row r="388">
          <cell r="D388" t="str">
            <v>Enc. &amp; Desenc. Colu [ 0.60 x 0.70 ] m</v>
          </cell>
          <cell r="E388" t="str">
            <v>ml</v>
          </cell>
          <cell r="F388">
            <v>866.10169491525426</v>
          </cell>
          <cell r="G388">
            <v>155.89830508474577</v>
          </cell>
          <cell r="H388">
            <v>1022</v>
          </cell>
        </row>
        <row r="389">
          <cell r="D389" t="str">
            <v>Enc. &amp; Desenc. Colu [ 0.60 x 0.75 ] m</v>
          </cell>
          <cell r="E389" t="str">
            <v>ml</v>
          </cell>
          <cell r="F389">
            <v>894.06779661016958</v>
          </cell>
          <cell r="G389">
            <v>160.93220338983051</v>
          </cell>
          <cell r="H389">
            <v>1055</v>
          </cell>
        </row>
        <row r="390">
          <cell r="D390" t="str">
            <v>Enc. &amp; Desenc. Colu [ 0.60 x 0.80 ] m</v>
          </cell>
          <cell r="E390" t="str">
            <v>ml</v>
          </cell>
          <cell r="F390">
            <v>922.03389830508479</v>
          </cell>
          <cell r="G390">
            <v>165.96610169491527</v>
          </cell>
          <cell r="H390">
            <v>1088</v>
          </cell>
        </row>
        <row r="391">
          <cell r="D391" t="str">
            <v>Enc. &amp; Desenc. Colu [ 0.65 x 0.65 ] m</v>
          </cell>
          <cell r="E391" t="str">
            <v>ml</v>
          </cell>
          <cell r="F391">
            <v>866.10169491525426</v>
          </cell>
          <cell r="G391">
            <v>155.89830508474577</v>
          </cell>
          <cell r="H391">
            <v>1022</v>
          </cell>
        </row>
        <row r="392">
          <cell r="D392" t="str">
            <v>Enc. &amp; Desenc. Colu [ 0.65 x 0.70 ] m</v>
          </cell>
          <cell r="E392" t="str">
            <v>ml</v>
          </cell>
          <cell r="F392">
            <v>950</v>
          </cell>
          <cell r="G392">
            <v>171</v>
          </cell>
          <cell r="H392">
            <v>1121</v>
          </cell>
        </row>
        <row r="393">
          <cell r="D393" t="str">
            <v>Enc. &amp; Desenc. Colu [ 0.70 x 0.70 ] m</v>
          </cell>
          <cell r="E393" t="str">
            <v>ml</v>
          </cell>
          <cell r="F393">
            <v>922.03389830508479</v>
          </cell>
          <cell r="G393">
            <v>165.96610169491527</v>
          </cell>
          <cell r="H393">
            <v>1088</v>
          </cell>
        </row>
        <row r="394">
          <cell r="D394" t="str">
            <v>Enc. &amp; Desenc. Colu [ 0.70 x 0.75 ] m</v>
          </cell>
          <cell r="E394" t="str">
            <v>ml</v>
          </cell>
          <cell r="F394">
            <v>977.96610169491532</v>
          </cell>
          <cell r="G394">
            <v>176.03389830508476</v>
          </cell>
          <cell r="H394">
            <v>1154</v>
          </cell>
        </row>
        <row r="395">
          <cell r="D395" t="str">
            <v>Enc. &amp; Desenc. Colu [ 0.70 x 0.80 ]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[ 0.75 x 0.75 ]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0.80 ] m</v>
          </cell>
          <cell r="E397" t="str">
            <v>ml</v>
          </cell>
          <cell r="F397">
            <v>1033.89830508</v>
          </cell>
          <cell r="G397">
            <v>186.10169491439999</v>
          </cell>
          <cell r="H397">
            <v>1219.9999999944</v>
          </cell>
        </row>
        <row r="398">
          <cell r="D398" t="str">
            <v>Enc. &amp; Desenc. Colu [ 0.80 x 0.100 ]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10.20 ]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0.80 ]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R [ 0.20 x 0.20 ] m</v>
          </cell>
          <cell r="E401" t="str">
            <v>ml</v>
          </cell>
          <cell r="F401">
            <v>372.88135593220341</v>
          </cell>
          <cell r="G401">
            <v>67.118644067796609</v>
          </cell>
          <cell r="H401">
            <v>440</v>
          </cell>
        </row>
        <row r="402">
          <cell r="D402" t="str">
            <v>Enc. &amp; Desenc. Colu R [ 0.25 x 0.25 ] m</v>
          </cell>
          <cell r="E402" t="str">
            <v>ml</v>
          </cell>
          <cell r="F402">
            <v>455.50847457627123</v>
          </cell>
          <cell r="G402">
            <v>81.991525423728817</v>
          </cell>
          <cell r="H402">
            <v>537.5</v>
          </cell>
        </row>
        <row r="403">
          <cell r="D403" t="str">
            <v>Enc. &amp; Desenc. Colu R [ 0.30 x 0.30 ] m</v>
          </cell>
          <cell r="E403" t="str">
            <v>ml</v>
          </cell>
          <cell r="F403">
            <v>538.13559322033905</v>
          </cell>
          <cell r="G403">
            <v>96.864406779661024</v>
          </cell>
          <cell r="H403">
            <v>635.00000000000011</v>
          </cell>
        </row>
        <row r="404">
          <cell r="D404" t="str">
            <v>Enc. &amp; Desenc. Colu R [ 0.35 x 0.35 ] m</v>
          </cell>
          <cell r="E404" t="str">
            <v>ml</v>
          </cell>
          <cell r="F404">
            <v>595.33898305084745</v>
          </cell>
          <cell r="G404">
            <v>107.16101694915254</v>
          </cell>
          <cell r="H404">
            <v>702.5</v>
          </cell>
        </row>
        <row r="405">
          <cell r="D405" t="str">
            <v>Enc. &amp; Desenc. Colu R [ 0.40 x 0.40 ] m</v>
          </cell>
          <cell r="E405" t="str">
            <v>ml</v>
          </cell>
          <cell r="F405">
            <v>652.54237288135596</v>
          </cell>
          <cell r="G405">
            <v>117.45762711864407</v>
          </cell>
          <cell r="H405">
            <v>770</v>
          </cell>
        </row>
        <row r="406">
          <cell r="D406" t="str">
            <v>Enc. &amp; Desenc. Colu R [ 0.45 x 0.45 ] m</v>
          </cell>
          <cell r="E406" t="str">
            <v>ml</v>
          </cell>
          <cell r="F406">
            <v>709.74576271186447</v>
          </cell>
          <cell r="G406">
            <v>127.7542372881356</v>
          </cell>
          <cell r="H406">
            <v>837.50000000000011</v>
          </cell>
        </row>
        <row r="407">
          <cell r="D407" t="str">
            <v>Enc. &amp; Desenc. Colu R [ 0.50 x 0.50 ] m</v>
          </cell>
          <cell r="E407" t="str">
            <v>ml</v>
          </cell>
          <cell r="F407">
            <v>766.94915254237287</v>
          </cell>
          <cell r="G407">
            <v>138.0508474576271</v>
          </cell>
          <cell r="H407">
            <v>905</v>
          </cell>
        </row>
        <row r="408">
          <cell r="D408" t="str">
            <v>Enc. &amp; Desenc. Colu R [ 0.55 x 0.55 ] m</v>
          </cell>
          <cell r="E408" t="str">
            <v>ml</v>
          </cell>
          <cell r="F408">
            <v>824.15254237288138</v>
          </cell>
          <cell r="G408">
            <v>148.34745762711864</v>
          </cell>
          <cell r="H408">
            <v>972.5</v>
          </cell>
        </row>
        <row r="409">
          <cell r="D409" t="str">
            <v>Enc. &amp; Desenc. Colu R [ 0.60 x 0.60 ] m</v>
          </cell>
          <cell r="E409" t="str">
            <v>ml</v>
          </cell>
          <cell r="F409">
            <v>881.3559322033899</v>
          </cell>
          <cell r="G409">
            <v>158.64406779661019</v>
          </cell>
          <cell r="H409">
            <v>1040</v>
          </cell>
        </row>
        <row r="410">
          <cell r="D410" t="str">
            <v>Enc. &amp; Desenc. Colu R [ 0.65 x 0.65 ] m</v>
          </cell>
          <cell r="E410" t="str">
            <v>ml</v>
          </cell>
          <cell r="F410">
            <v>938.55932203389841</v>
          </cell>
          <cell r="G410">
            <v>168.9406779661017</v>
          </cell>
          <cell r="H410">
            <v>1107.5</v>
          </cell>
        </row>
        <row r="411">
          <cell r="D411" t="str">
            <v>Enc. &amp; Desenc. Colu R [ 0.70 x 0.70 ] m</v>
          </cell>
          <cell r="E411" t="str">
            <v>ml</v>
          </cell>
          <cell r="F411">
            <v>995.76271186440681</v>
          </cell>
          <cell r="G411">
            <v>179.23728813559322</v>
          </cell>
          <cell r="H411">
            <v>1175</v>
          </cell>
        </row>
        <row r="412">
          <cell r="D412" t="str">
            <v>Enc. &amp; Desenc. Colu R [ 0.75 x 0.75 ] m</v>
          </cell>
          <cell r="E412" t="str">
            <v>ml</v>
          </cell>
          <cell r="F412">
            <v>1052.9661016949153</v>
          </cell>
          <cell r="G412">
            <v>189.53389830508476</v>
          </cell>
          <cell r="H412">
            <v>1242.5</v>
          </cell>
        </row>
        <row r="413">
          <cell r="D413" t="str">
            <v>Enc. &amp; Desenc. Colu R [ 0.80 x 0.80 ] m</v>
          </cell>
          <cell r="E413" t="str">
            <v>ml</v>
          </cell>
          <cell r="F413">
            <v>1110.1694915254238</v>
          </cell>
          <cell r="G413">
            <v>199.83050847457628</v>
          </cell>
          <cell r="H413">
            <v>1310</v>
          </cell>
        </row>
        <row r="414">
          <cell r="D414" t="str">
            <v>Enc. &amp; Desenc. Colu Tapa y Tapa</v>
          </cell>
          <cell r="E414" t="str">
            <v>ml</v>
          </cell>
          <cell r="F414">
            <v>237.28813559322035</v>
          </cell>
          <cell r="G414">
            <v>42.711864406779661</v>
          </cell>
          <cell r="H414">
            <v>280</v>
          </cell>
        </row>
        <row r="415">
          <cell r="D415" t="str">
            <v>Enc. &amp; Desenc. Dint [ 0.15 x 0.20 ] m</v>
          </cell>
          <cell r="E415" t="str">
            <v>ml</v>
          </cell>
          <cell r="F415">
            <v>266.94915254237287</v>
          </cell>
          <cell r="G415">
            <v>48.050847457627114</v>
          </cell>
          <cell r="H415">
            <v>315</v>
          </cell>
        </row>
        <row r="416">
          <cell r="D416" t="str">
            <v>Enc. &amp; Desenc. Dint [ 0.15 x 0.25 ]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0.30 ]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0.35 ]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0.40 ]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0.45 ]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0.50 ]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0.55 ]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[ 0.20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0.80 ]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Tapa y Tapa</v>
          </cell>
          <cell r="E425" t="str">
            <v>ml</v>
          </cell>
          <cell r="F425">
            <v>156.77966101694915</v>
          </cell>
          <cell r="G425">
            <v>28.220338983050844</v>
          </cell>
          <cell r="H425">
            <v>185</v>
          </cell>
        </row>
        <row r="426">
          <cell r="D426" t="str">
            <v>Enc. &amp; Desenc. Losa [ t= 0.12 ] m</v>
          </cell>
          <cell r="E426" t="str">
            <v>m2</v>
          </cell>
          <cell r="F426">
            <v>264.40677966101697</v>
          </cell>
          <cell r="G426">
            <v>47.593220338983052</v>
          </cell>
          <cell r="H426">
            <v>312</v>
          </cell>
        </row>
        <row r="427">
          <cell r="D427" t="str">
            <v>Enc. &amp; Desenc. Losa [ t= 0.12 ] m, 3.00 ≤ H ≤ 5.00 m</v>
          </cell>
          <cell r="E427" t="str">
            <v>m2</v>
          </cell>
          <cell r="F427">
            <v>22.881355932203391</v>
          </cell>
          <cell r="G427">
            <v>4.1186440677966099</v>
          </cell>
          <cell r="H427">
            <v>27</v>
          </cell>
        </row>
        <row r="428">
          <cell r="D428" t="str">
            <v>Enc. &amp; Desenc. Losa [ t= 0.13 ] m</v>
          </cell>
          <cell r="E428" t="str">
            <v>m2</v>
          </cell>
          <cell r="F428">
            <v>264.40677966101697</v>
          </cell>
          <cell r="G428">
            <v>47.593220338983052</v>
          </cell>
          <cell r="H428">
            <v>312</v>
          </cell>
        </row>
        <row r="429">
          <cell r="D429" t="str">
            <v>Enc. &amp; Desenc. Losa [ t= 0.13 ] m, 3.00 ≤ H ≤ 5.00 m</v>
          </cell>
          <cell r="E429" t="str">
            <v>m2</v>
          </cell>
          <cell r="F429">
            <v>22.881355932203391</v>
          </cell>
          <cell r="G429">
            <v>4.1186440677966099</v>
          </cell>
          <cell r="H429">
            <v>27</v>
          </cell>
        </row>
        <row r="430">
          <cell r="D430" t="str">
            <v>Enc. &amp; Desenc. Losa [ t= 0.15 ] m</v>
          </cell>
          <cell r="E430" t="str">
            <v>m2</v>
          </cell>
          <cell r="F430">
            <v>264.40677966101697</v>
          </cell>
          <cell r="G430">
            <v>47.593220338983052</v>
          </cell>
          <cell r="H430">
            <v>312</v>
          </cell>
        </row>
        <row r="431">
          <cell r="D431" t="str">
            <v>Enc. &amp; Desenc. Losa [ t= 0.18 ]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0.20 ]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0.25 ]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Incl. [t= 0.12 ] m</v>
          </cell>
          <cell r="E434" t="str">
            <v>m2</v>
          </cell>
          <cell r="F434">
            <v>277.62711864406782</v>
          </cell>
          <cell r="G434">
            <v>49.972881355932209</v>
          </cell>
          <cell r="H434">
            <v>327.60000000000002</v>
          </cell>
        </row>
        <row r="435">
          <cell r="D435" t="str">
            <v>Enc. &amp; Desenc. Losa Incl. [t= 0.12 ] m, 3.00 ≤ H ≤ 5.00 m</v>
          </cell>
          <cell r="E435" t="str">
            <v>m2</v>
          </cell>
          <cell r="F435">
            <v>22.881355932203391</v>
          </cell>
          <cell r="G435">
            <v>4.1186440677966099</v>
          </cell>
          <cell r="H435">
            <v>27</v>
          </cell>
        </row>
        <row r="436">
          <cell r="D436" t="str">
            <v>Enc. &amp; Desenc. Losa Incl. [t= 0.13 ] m</v>
          </cell>
          <cell r="E436" t="str">
            <v>m2</v>
          </cell>
          <cell r="F436">
            <v>277.62711864406782</v>
          </cell>
          <cell r="G436">
            <v>49.972881355932209</v>
          </cell>
          <cell r="H436">
            <v>327.60000000000002</v>
          </cell>
        </row>
        <row r="437">
          <cell r="D437" t="str">
            <v>Enc. &amp; Desenc. Losa Incl. [t= 0.13 ] m, 3.00 ≤ H ≤ 5.00 m</v>
          </cell>
          <cell r="E437" t="str">
            <v>m2</v>
          </cell>
          <cell r="F437">
            <v>22.881355932203391</v>
          </cell>
          <cell r="G437">
            <v>4.1186440677966099</v>
          </cell>
          <cell r="H437">
            <v>27</v>
          </cell>
        </row>
        <row r="438">
          <cell r="D438" t="str">
            <v>Enc. &amp; Desenc. Losa Incl. [t= 0.15 ] m</v>
          </cell>
          <cell r="E438" t="str">
            <v>m2</v>
          </cell>
          <cell r="F438">
            <v>277.62711864406782</v>
          </cell>
          <cell r="G438">
            <v>49.972881355932209</v>
          </cell>
          <cell r="H438">
            <v>327.60000000000002</v>
          </cell>
        </row>
        <row r="439">
          <cell r="D439" t="str">
            <v>Enc. &amp; Desenc. Losa Incl. [t= 0.15 ] m, 3.00 ≤ H ≤ 5.00 m</v>
          </cell>
          <cell r="E439" t="str">
            <v>m2</v>
          </cell>
          <cell r="F439">
            <v>22.881355932203391</v>
          </cell>
          <cell r="G439">
            <v>4.1186440677966099</v>
          </cell>
          <cell r="H439">
            <v>27</v>
          </cell>
        </row>
        <row r="440">
          <cell r="D440" t="str">
            <v>Enc. &amp; Desenc. Muro [ t= 0.10 ] m</v>
          </cell>
          <cell r="E440" t="str">
            <v>m2</v>
          </cell>
          <cell r="F440">
            <v>294.06779661016952</v>
          </cell>
          <cell r="G440">
            <v>52.932203389830512</v>
          </cell>
          <cell r="H440">
            <v>347.00000000000006</v>
          </cell>
        </row>
        <row r="441">
          <cell r="D441" t="str">
            <v>Enc. &amp; Desenc. Muro [ t= 0.15 ]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0.20 ]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0.25 ]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0.30 ]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0.325 ]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0.33 ]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0.35 ]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0.375 ]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0.40 ] m</v>
          </cell>
          <cell r="E449" t="str">
            <v>m2</v>
          </cell>
          <cell r="F449">
            <v>329.59322033898309</v>
          </cell>
          <cell r="G449">
            <v>59.326779661016957</v>
          </cell>
          <cell r="H449">
            <v>388.92000000000007</v>
          </cell>
        </row>
        <row r="450">
          <cell r="D450" t="str">
            <v>Enc. &amp; Desenc. Muro [ t= 0.43 ]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0.45 ]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0.475 ]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0.48 ]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0.50 ]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0.55 ]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0.60 ]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0.80 ]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Curvo [ t= 0.15 ] m</v>
          </cell>
          <cell r="E458" t="str">
            <v>m2</v>
          </cell>
          <cell r="F458">
            <v>398.30508474576271</v>
          </cell>
          <cell r="G458">
            <v>71.694915254237287</v>
          </cell>
          <cell r="H458">
            <v>470</v>
          </cell>
        </row>
        <row r="459">
          <cell r="D459" t="str">
            <v>Enc. &amp; Desenc. Muro Curvo [ t= 0.20 ]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0.25 ]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0.30 ]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0.325 ]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0.33 ]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0.35 ]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0.375 ]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0.40 ]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0.43 ]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0.45 ]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0.475 ]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0.48 ]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0.50 ]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0.55 ]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0.60 ]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0.80 ]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Tramo Escalones [1.00] m.</v>
          </cell>
          <cell r="E475" t="str">
            <v>Ud</v>
          </cell>
          <cell r="F475">
            <v>42.372881355932208</v>
          </cell>
          <cell r="G475">
            <v>7.6271186440677967</v>
          </cell>
          <cell r="H475">
            <v>50.000000000000007</v>
          </cell>
        </row>
        <row r="476">
          <cell r="D476" t="str">
            <v>Enc. &amp; Desenc. Tramo Rampa</v>
          </cell>
          <cell r="E476" t="str">
            <v>Ud</v>
          </cell>
          <cell r="F476">
            <v>4201.6949152542375</v>
          </cell>
          <cell r="G476">
            <v>756.30508474576277</v>
          </cell>
          <cell r="H476">
            <v>4958</v>
          </cell>
        </row>
        <row r="477">
          <cell r="D477" t="str">
            <v>Enc. &amp; Desenc. Viga [ 0.10 x 0.20 ] m</v>
          </cell>
          <cell r="E477" t="str">
            <v>ml</v>
          </cell>
          <cell r="F477">
            <v>237.28813559322035</v>
          </cell>
          <cell r="G477">
            <v>42.711864406779661</v>
          </cell>
          <cell r="H477">
            <v>280</v>
          </cell>
        </row>
        <row r="478">
          <cell r="D478" t="str">
            <v>Enc. &amp; Desenc. Viga [ 0.15 x 1050 ] m</v>
          </cell>
          <cell r="E478" t="str">
            <v>ml</v>
          </cell>
          <cell r="F478">
            <v>369.08474576271186</v>
          </cell>
          <cell r="G478">
            <v>66.435254237288135</v>
          </cell>
          <cell r="H478">
            <v>435.52</v>
          </cell>
        </row>
        <row r="479">
          <cell r="D479" t="str">
            <v>Enc. &amp; Desenc. Viga [ 0.15 x 0.20 ] m</v>
          </cell>
          <cell r="E479" t="str">
            <v>ml</v>
          </cell>
          <cell r="F479">
            <v>266.94915254237287</v>
          </cell>
          <cell r="G479">
            <v>48.050847457627114</v>
          </cell>
          <cell r="H479">
            <v>315</v>
          </cell>
        </row>
        <row r="480">
          <cell r="D480" t="str">
            <v>Enc. &amp; Desenc. Viga [ 0.15 x 0.30 ]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0.35 ]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0.40 ]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0.45 ] m</v>
          </cell>
          <cell r="E483" t="str">
            <v>ml</v>
          </cell>
          <cell r="F483">
            <v>360.16949152542372</v>
          </cell>
          <cell r="G483">
            <v>64.830508474576263</v>
          </cell>
          <cell r="H483">
            <v>425</v>
          </cell>
        </row>
        <row r="484">
          <cell r="D484" t="str">
            <v>Enc. &amp; Desenc. Viga [ 0.20 x 1.025 ] m</v>
          </cell>
          <cell r="E484" t="str">
            <v>ml</v>
          </cell>
          <cell r="F484">
            <v>1012.7118644067797</v>
          </cell>
          <cell r="G484">
            <v>182.28813559322035</v>
          </cell>
          <cell r="H484">
            <v>1195</v>
          </cell>
        </row>
        <row r="485">
          <cell r="D485" t="str">
            <v>Enc. &amp; Desenc. Viga [ 0.20 x 0.20 ] m</v>
          </cell>
          <cell r="E485" t="str">
            <v>ml</v>
          </cell>
          <cell r="F485">
            <v>266.94915254237287</v>
          </cell>
          <cell r="G485">
            <v>48.050847457627114</v>
          </cell>
          <cell r="H485">
            <v>315</v>
          </cell>
        </row>
        <row r="486">
          <cell r="D486" t="str">
            <v>Enc. &amp; Desenc. Viga [ 0.20 x 0.25 ]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0.30 ]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0.35 ]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0.40 ]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0.45 ] m</v>
          </cell>
          <cell r="E490" t="str">
            <v>ml</v>
          </cell>
          <cell r="F490">
            <v>360.16949152542372</v>
          </cell>
          <cell r="G490">
            <v>64.830508474576263</v>
          </cell>
          <cell r="H490">
            <v>425</v>
          </cell>
        </row>
        <row r="491">
          <cell r="D491" t="str">
            <v>Enc. &amp; Desenc. Viga [ 0.20 x 0.50 ] m</v>
          </cell>
          <cell r="E491" t="str">
            <v>ml</v>
          </cell>
          <cell r="F491">
            <v>453.38983050799999</v>
          </cell>
          <cell r="G491">
            <v>81.61016949143999</v>
          </cell>
          <cell r="H491">
            <v>534.99999999943998</v>
          </cell>
        </row>
        <row r="492">
          <cell r="D492" t="str">
            <v>Enc. &amp; Desenc. Viga [ 0.20 x 0.55 ] m</v>
          </cell>
          <cell r="E492" t="str">
            <v>ml</v>
          </cell>
          <cell r="F492">
            <v>546.61016949152543</v>
          </cell>
          <cell r="G492">
            <v>98.389830508474574</v>
          </cell>
          <cell r="H492">
            <v>645</v>
          </cell>
        </row>
        <row r="493">
          <cell r="D493" t="str">
            <v>Enc. &amp; Desenc. Viga [ 0.20 x 0.60 ] m</v>
          </cell>
          <cell r="E493" t="str">
            <v>ml</v>
          </cell>
          <cell r="F493">
            <v>639.83050847457628</v>
          </cell>
          <cell r="G493">
            <v>115.16949152542372</v>
          </cell>
          <cell r="H493">
            <v>755</v>
          </cell>
        </row>
        <row r="494">
          <cell r="D494" t="str">
            <v>Enc. &amp; Desenc. Viga [ 0.20 x 0.65 ] m</v>
          </cell>
          <cell r="E494" t="str">
            <v>ml</v>
          </cell>
          <cell r="F494">
            <v>733.05084745762713</v>
          </cell>
          <cell r="G494">
            <v>131.94915254237287</v>
          </cell>
          <cell r="H494">
            <v>865</v>
          </cell>
        </row>
        <row r="495">
          <cell r="D495" t="str">
            <v>Enc. &amp; Desenc. Viga [ 0.20 x 0.70 ] m</v>
          </cell>
          <cell r="E495" t="str">
            <v>ml</v>
          </cell>
          <cell r="F495">
            <v>826.27118644067798</v>
          </cell>
          <cell r="G495">
            <v>148.72881355932202</v>
          </cell>
          <cell r="H495">
            <v>975</v>
          </cell>
        </row>
        <row r="496">
          <cell r="D496" t="str">
            <v>Enc. &amp; Desenc. Viga [ 0.20 x 0.75 ] m</v>
          </cell>
          <cell r="E496" t="str">
            <v>ml</v>
          </cell>
          <cell r="F496">
            <v>919.49152542372883</v>
          </cell>
          <cell r="G496">
            <v>165.5084745762712</v>
          </cell>
          <cell r="H496">
            <v>1085</v>
          </cell>
        </row>
        <row r="497">
          <cell r="D497" t="str">
            <v>Enc. &amp; Desenc. Viga [ 0.20 x 0.80 ] m</v>
          </cell>
          <cell r="E497" t="str">
            <v>ml</v>
          </cell>
          <cell r="F497">
            <v>1012.7118644067797</v>
          </cell>
          <cell r="G497">
            <v>182.28813559322035</v>
          </cell>
          <cell r="H497">
            <v>1195</v>
          </cell>
        </row>
        <row r="498">
          <cell r="D498" t="str">
            <v>Enc. &amp; Desenc. Viga [ 0.25 x 0.25 ] m</v>
          </cell>
          <cell r="E498" t="str">
            <v>ml</v>
          </cell>
          <cell r="F498">
            <v>266.94915254237287</v>
          </cell>
          <cell r="G498">
            <v>48.050847457627114</v>
          </cell>
          <cell r="H498">
            <v>315</v>
          </cell>
        </row>
        <row r="499">
          <cell r="D499" t="str">
            <v>Enc. &amp; Desenc. Viga [ 0.25 x 0.30 ]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0.35 ] m</v>
          </cell>
          <cell r="E500" t="str">
            <v>ml</v>
          </cell>
          <cell r="F500">
            <v>360.16949152542372</v>
          </cell>
          <cell r="G500">
            <v>64.830508474576263</v>
          </cell>
          <cell r="H500">
            <v>425</v>
          </cell>
        </row>
        <row r="501">
          <cell r="D501" t="str">
            <v>Enc. &amp; Desenc. Viga [ 0.25 x 0.40 ] m</v>
          </cell>
          <cell r="E501" t="str">
            <v>ml</v>
          </cell>
          <cell r="F501">
            <v>453.38983050799999</v>
          </cell>
          <cell r="G501">
            <v>81.61016949143999</v>
          </cell>
          <cell r="H501">
            <v>534.99999999943998</v>
          </cell>
        </row>
        <row r="502">
          <cell r="D502" t="str">
            <v>Enc. &amp; Desenc. Viga [ 0.25 x 0.45 ] m</v>
          </cell>
          <cell r="E502" t="str">
            <v>ml</v>
          </cell>
          <cell r="F502">
            <v>360.16949152542372</v>
          </cell>
          <cell r="G502">
            <v>64.830508474576263</v>
          </cell>
          <cell r="H502">
            <v>425</v>
          </cell>
        </row>
        <row r="503">
          <cell r="D503" t="str">
            <v>Enc. &amp; Desenc. Viga [ 0.25 x 0.50 ] m</v>
          </cell>
          <cell r="E503" t="str">
            <v>ml</v>
          </cell>
          <cell r="F503">
            <v>453.38983050799999</v>
          </cell>
          <cell r="G503">
            <v>81.61016949143999</v>
          </cell>
          <cell r="H503">
            <v>534.99999999943998</v>
          </cell>
        </row>
        <row r="504">
          <cell r="D504" t="str">
            <v>Enc. &amp; Desenc. Viga [ 0.25 x 0.55 ] m</v>
          </cell>
          <cell r="E504" t="str">
            <v>ml</v>
          </cell>
          <cell r="F504">
            <v>546.61016949152543</v>
          </cell>
          <cell r="G504">
            <v>98.389830508474574</v>
          </cell>
          <cell r="H504">
            <v>645</v>
          </cell>
        </row>
        <row r="505">
          <cell r="D505" t="str">
            <v>Enc. &amp; Desenc. Viga [ 0.25 x 0.60 ] m</v>
          </cell>
          <cell r="E505" t="str">
            <v>ml</v>
          </cell>
          <cell r="F505">
            <v>639.83050847457628</v>
          </cell>
          <cell r="G505">
            <v>115.16949152542372</v>
          </cell>
          <cell r="H505">
            <v>755</v>
          </cell>
        </row>
        <row r="506">
          <cell r="D506" t="str">
            <v>Enc. &amp; Desenc. Viga [ 0.25 x 0.65 ] m</v>
          </cell>
          <cell r="E506" t="str">
            <v>ml</v>
          </cell>
          <cell r="F506">
            <v>733.05084745762713</v>
          </cell>
          <cell r="G506">
            <v>131.94915254237287</v>
          </cell>
          <cell r="H506">
            <v>865</v>
          </cell>
        </row>
        <row r="507">
          <cell r="D507" t="str">
            <v>Enc. &amp; Desenc. Viga [ 0.25 x 0.70 ] m</v>
          </cell>
          <cell r="E507" t="str">
            <v>ml</v>
          </cell>
          <cell r="F507">
            <v>826.27118644067798</v>
          </cell>
          <cell r="G507">
            <v>148.72881355932202</v>
          </cell>
          <cell r="H507">
            <v>975</v>
          </cell>
        </row>
        <row r="508">
          <cell r="D508" t="str">
            <v>Enc. &amp; Desenc. Viga [ 0.25 x 0.75 ] m</v>
          </cell>
          <cell r="E508" t="str">
            <v>ml</v>
          </cell>
          <cell r="F508">
            <v>919.49152542372883</v>
          </cell>
          <cell r="G508">
            <v>165.5084745762712</v>
          </cell>
          <cell r="H508">
            <v>1085</v>
          </cell>
        </row>
        <row r="509">
          <cell r="D509" t="str">
            <v>Enc. &amp; Desenc. Viga [ 0.25 x 0.80 ] m</v>
          </cell>
          <cell r="E509" t="str">
            <v>ml</v>
          </cell>
          <cell r="F509">
            <v>1012.7118644067797</v>
          </cell>
          <cell r="G509">
            <v>182.28813559322035</v>
          </cell>
          <cell r="H509">
            <v>1195</v>
          </cell>
        </row>
        <row r="510">
          <cell r="D510" t="str">
            <v>Enc. &amp; Desenc. Viga [ 0.30 x 0.30 ] m</v>
          </cell>
          <cell r="E510" t="str">
            <v>ml</v>
          </cell>
          <cell r="F510">
            <v>360.16949152542372</v>
          </cell>
          <cell r="G510">
            <v>64.830508474576263</v>
          </cell>
          <cell r="H510">
            <v>425</v>
          </cell>
        </row>
        <row r="511">
          <cell r="D511" t="str">
            <v>Enc. &amp; Desenc. Viga [ 0.30 x 0.35 ]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0.40 ]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0.45 ] m</v>
          </cell>
          <cell r="E513" t="str">
            <v>ml</v>
          </cell>
          <cell r="F513">
            <v>453.38983050799999</v>
          </cell>
          <cell r="G513">
            <v>81.61016949143999</v>
          </cell>
          <cell r="H513">
            <v>534.99999999943998</v>
          </cell>
        </row>
        <row r="514">
          <cell r="D514" t="str">
            <v>Enc. &amp; Desenc. Viga [ 0.30 x 0.50 ] m</v>
          </cell>
          <cell r="E514" t="str">
            <v>ml</v>
          </cell>
          <cell r="F514">
            <v>546.61016949152543</v>
          </cell>
          <cell r="G514">
            <v>98.389830508474574</v>
          </cell>
          <cell r="H514">
            <v>645</v>
          </cell>
        </row>
        <row r="515">
          <cell r="D515" t="str">
            <v>Enc. &amp; Desenc. Viga [ 0.30 x 0.55 ] m</v>
          </cell>
          <cell r="E515" t="str">
            <v>ml</v>
          </cell>
          <cell r="F515">
            <v>639.83050847457628</v>
          </cell>
          <cell r="G515">
            <v>115.16949152542372</v>
          </cell>
          <cell r="H515">
            <v>755</v>
          </cell>
        </row>
        <row r="516">
          <cell r="D516" t="str">
            <v>Enc. &amp; Desenc. Viga [ 0.30 x 0.60 ] m</v>
          </cell>
          <cell r="E516" t="str">
            <v>ml</v>
          </cell>
          <cell r="F516">
            <v>733.05084745762713</v>
          </cell>
          <cell r="G516">
            <v>131.94915254237287</v>
          </cell>
          <cell r="H516">
            <v>865</v>
          </cell>
        </row>
        <row r="517">
          <cell r="D517" t="str">
            <v>Enc. &amp; Desenc. Viga [ 0.30 x 0.65 ] m</v>
          </cell>
          <cell r="E517" t="str">
            <v>ml</v>
          </cell>
          <cell r="F517">
            <v>826.27118644067798</v>
          </cell>
          <cell r="G517">
            <v>148.72881355932202</v>
          </cell>
          <cell r="H517">
            <v>975</v>
          </cell>
        </row>
        <row r="518">
          <cell r="D518" t="str">
            <v>Enc. &amp; Desenc. Viga [ 0.30 x 0.70 ] m</v>
          </cell>
          <cell r="E518" t="str">
            <v>ml</v>
          </cell>
          <cell r="F518">
            <v>919.49152542372883</v>
          </cell>
          <cell r="G518">
            <v>165.5084745762712</v>
          </cell>
          <cell r="H518">
            <v>1085</v>
          </cell>
        </row>
        <row r="519">
          <cell r="D519" t="str">
            <v>Enc. &amp; Desenc. Viga [ 0.30 x 0.75 ] m</v>
          </cell>
          <cell r="E519" t="str">
            <v>ml</v>
          </cell>
          <cell r="F519">
            <v>1012.7118644067797</v>
          </cell>
          <cell r="G519">
            <v>182.28813559322035</v>
          </cell>
          <cell r="H519">
            <v>1195</v>
          </cell>
        </row>
        <row r="520">
          <cell r="D520" t="str">
            <v>Enc. &amp; Desenc. Viga [ 0.30 x 0.80 ] m</v>
          </cell>
          <cell r="E520" t="str">
            <v>ml</v>
          </cell>
          <cell r="F520">
            <v>1199.1525423728815</v>
          </cell>
          <cell r="G520">
            <v>215.84745762711867</v>
          </cell>
          <cell r="H520">
            <v>1415.0000000000002</v>
          </cell>
        </row>
        <row r="521">
          <cell r="D521" t="str">
            <v>Enc. &amp; Desenc. Viga [ 0.35 x 0.35 ] m</v>
          </cell>
          <cell r="E521" t="str">
            <v>ml</v>
          </cell>
          <cell r="F521">
            <v>360.16949152542372</v>
          </cell>
          <cell r="G521">
            <v>64.830508474576263</v>
          </cell>
          <cell r="H521">
            <v>425</v>
          </cell>
        </row>
        <row r="522">
          <cell r="D522" t="str">
            <v>Enc. &amp; Desenc. Viga [ 0.35 x 0.40 ]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0.45 ] m</v>
          </cell>
          <cell r="E523" t="str">
            <v>ml</v>
          </cell>
          <cell r="F523">
            <v>453.38983050799999</v>
          </cell>
          <cell r="G523">
            <v>81.61016949143999</v>
          </cell>
          <cell r="H523">
            <v>534.99999999943998</v>
          </cell>
        </row>
        <row r="524">
          <cell r="D524" t="str">
            <v>Enc. &amp; Desenc. Viga [ 0.35 x 0.50 ] m</v>
          </cell>
          <cell r="E524" t="str">
            <v>ml</v>
          </cell>
          <cell r="F524">
            <v>546.61016949152543</v>
          </cell>
          <cell r="G524">
            <v>98.389830508474574</v>
          </cell>
          <cell r="H524">
            <v>645</v>
          </cell>
        </row>
        <row r="525">
          <cell r="D525" t="str">
            <v>Enc. &amp; Desenc. Viga [ 0.35 x 0.55 ] m</v>
          </cell>
          <cell r="E525" t="str">
            <v>ml</v>
          </cell>
          <cell r="F525">
            <v>639.83050847457628</v>
          </cell>
          <cell r="G525">
            <v>115.16949152542372</v>
          </cell>
          <cell r="H525">
            <v>755</v>
          </cell>
        </row>
        <row r="526">
          <cell r="D526" t="str">
            <v>Enc. &amp; Desenc. Viga [ 0.35 x 0.60 ] m</v>
          </cell>
          <cell r="E526" t="str">
            <v>ml</v>
          </cell>
          <cell r="F526">
            <v>733.05084745762713</v>
          </cell>
          <cell r="G526">
            <v>131.94915254237287</v>
          </cell>
          <cell r="H526">
            <v>865</v>
          </cell>
        </row>
        <row r="527">
          <cell r="D527" t="str">
            <v>Enc. &amp; Desenc. Viga [ 0.35 x 0.65 ] m</v>
          </cell>
          <cell r="E527" t="str">
            <v>ml</v>
          </cell>
          <cell r="F527">
            <v>826.27118644067798</v>
          </cell>
          <cell r="G527">
            <v>148.72881355932202</v>
          </cell>
          <cell r="H527">
            <v>975</v>
          </cell>
        </row>
        <row r="528">
          <cell r="D528" t="str">
            <v>Enc. &amp; Desenc. Viga [ 0.35 x 0.70 ] m</v>
          </cell>
          <cell r="E528" t="str">
            <v>ml</v>
          </cell>
          <cell r="F528">
            <v>919.49152542372883</v>
          </cell>
          <cell r="G528">
            <v>165.5084745762712</v>
          </cell>
          <cell r="H528">
            <v>1085</v>
          </cell>
        </row>
        <row r="529">
          <cell r="D529" t="str">
            <v>Enc. &amp; Desenc. Viga [ 0.35 x 0.75 ] m</v>
          </cell>
          <cell r="E529" t="str">
            <v>ml</v>
          </cell>
          <cell r="F529">
            <v>1012.7118644067797</v>
          </cell>
          <cell r="G529">
            <v>182.28813559322035</v>
          </cell>
          <cell r="H529">
            <v>1195</v>
          </cell>
        </row>
        <row r="530">
          <cell r="D530" t="str">
            <v>Enc. &amp; Desenc. Viga [ 0.35 x 0.80 ] m</v>
          </cell>
          <cell r="E530" t="str">
            <v>ml</v>
          </cell>
          <cell r="F530">
            <v>1105.9322033898306</v>
          </cell>
          <cell r="G530">
            <v>199.06779661016952</v>
          </cell>
          <cell r="H530">
            <v>1305.0000000000002</v>
          </cell>
        </row>
        <row r="531">
          <cell r="D531" t="str">
            <v>Enc. &amp; Desenc. Viga [ 0.40 x 0.40 ] m</v>
          </cell>
          <cell r="E531" t="str">
            <v>ml</v>
          </cell>
          <cell r="F531">
            <v>453.38983050799999</v>
          </cell>
          <cell r="G531">
            <v>81.61016949143999</v>
          </cell>
          <cell r="H531">
            <v>534.99999999943998</v>
          </cell>
        </row>
        <row r="532">
          <cell r="D532" t="str">
            <v>Enc. &amp; Desenc. Viga [ 0.40 x 0.45 ] m</v>
          </cell>
          <cell r="E532" t="str">
            <v>ml</v>
          </cell>
          <cell r="F532">
            <v>546.61016949152543</v>
          </cell>
          <cell r="G532">
            <v>98.389830508474574</v>
          </cell>
          <cell r="H532">
            <v>645</v>
          </cell>
        </row>
        <row r="533">
          <cell r="D533" t="str">
            <v>Enc. &amp; Desenc. Viga [ 0.40 x 0.50 ] m</v>
          </cell>
          <cell r="E533" t="str">
            <v>ml</v>
          </cell>
          <cell r="F533">
            <v>639.83050847457628</v>
          </cell>
          <cell r="G533">
            <v>115.16949152542372</v>
          </cell>
          <cell r="H533">
            <v>755</v>
          </cell>
        </row>
        <row r="534">
          <cell r="D534" t="str">
            <v>Enc. &amp; Desenc. Viga [ 0.40 x 0.55 ] m</v>
          </cell>
          <cell r="E534" t="str">
            <v>ml</v>
          </cell>
          <cell r="F534">
            <v>733.05084745762713</v>
          </cell>
          <cell r="G534">
            <v>131.94915254237287</v>
          </cell>
          <cell r="H534">
            <v>865</v>
          </cell>
        </row>
        <row r="535">
          <cell r="D535" t="str">
            <v>Enc. &amp; Desenc. Viga [ 0.40 x 0.60 ] m</v>
          </cell>
          <cell r="E535" t="str">
            <v>ml</v>
          </cell>
          <cell r="F535">
            <v>826.27118644067798</v>
          </cell>
          <cell r="G535">
            <v>148.72881355932202</v>
          </cell>
          <cell r="H535">
            <v>975</v>
          </cell>
        </row>
        <row r="536">
          <cell r="D536" t="str">
            <v>Enc. &amp; Desenc. Viga [ 0.40 x 0.65 ] m</v>
          </cell>
          <cell r="E536" t="str">
            <v>ml</v>
          </cell>
          <cell r="F536">
            <v>919.49152542372883</v>
          </cell>
          <cell r="G536">
            <v>165.5084745762712</v>
          </cell>
          <cell r="H536">
            <v>1085</v>
          </cell>
        </row>
        <row r="537">
          <cell r="D537" t="str">
            <v>Enc. &amp; Desenc. Viga [ 0.40 x 0.70 ] m</v>
          </cell>
          <cell r="E537" t="str">
            <v>ml</v>
          </cell>
          <cell r="F537">
            <v>1012.7118644067797</v>
          </cell>
          <cell r="G537">
            <v>182.28813559322035</v>
          </cell>
          <cell r="H537">
            <v>1195</v>
          </cell>
        </row>
        <row r="538">
          <cell r="D538" t="str">
            <v>Enc. &amp; Desenc. Viga [ 0.40 x 0.75 ] m</v>
          </cell>
          <cell r="E538" t="str">
            <v>ml</v>
          </cell>
          <cell r="F538">
            <v>1105.9322033898306</v>
          </cell>
          <cell r="G538">
            <v>199.06779661016952</v>
          </cell>
          <cell r="H538">
            <v>1305.0000000000002</v>
          </cell>
        </row>
        <row r="539">
          <cell r="D539" t="str">
            <v>Enc. &amp; Desenc. Viga [ 0.40 x 0.80 ] m</v>
          </cell>
          <cell r="E539" t="str">
            <v>ml</v>
          </cell>
          <cell r="F539">
            <v>1199.1525423728815</v>
          </cell>
          <cell r="G539">
            <v>215.84745762711867</v>
          </cell>
          <cell r="H539">
            <v>1415.0000000000002</v>
          </cell>
        </row>
        <row r="540">
          <cell r="D540" t="str">
            <v>Enc. &amp; Desenc. Viga [ 0.45 x 0.45 ] m</v>
          </cell>
          <cell r="E540" t="str">
            <v>ml</v>
          </cell>
          <cell r="F540">
            <v>546.61016949152543</v>
          </cell>
          <cell r="G540">
            <v>98.389830508474574</v>
          </cell>
          <cell r="H540">
            <v>645</v>
          </cell>
        </row>
        <row r="541">
          <cell r="D541" t="str">
            <v>Enc. &amp; Desenc. Viga [ 0.45 x 0.50 ] m</v>
          </cell>
          <cell r="E541" t="str">
            <v>ml</v>
          </cell>
          <cell r="F541">
            <v>639.83050847457628</v>
          </cell>
          <cell r="G541">
            <v>115.16949152542372</v>
          </cell>
          <cell r="H541">
            <v>755</v>
          </cell>
        </row>
        <row r="542">
          <cell r="D542" t="str">
            <v>Enc. &amp; Desenc. Viga [ 0.45 x 0.55 ] m</v>
          </cell>
          <cell r="E542" t="str">
            <v>ml</v>
          </cell>
          <cell r="F542">
            <v>733.05084745762713</v>
          </cell>
          <cell r="G542">
            <v>131.94915254237287</v>
          </cell>
          <cell r="H542">
            <v>865</v>
          </cell>
        </row>
        <row r="543">
          <cell r="D543" t="str">
            <v>Enc. &amp; Desenc. Viga [ 0.45 x 0.60 ] m</v>
          </cell>
          <cell r="E543" t="str">
            <v>ml</v>
          </cell>
          <cell r="F543">
            <v>826.27118644067798</v>
          </cell>
          <cell r="G543">
            <v>148.72881355932202</v>
          </cell>
          <cell r="H543">
            <v>975</v>
          </cell>
        </row>
        <row r="544">
          <cell r="D544" t="str">
            <v>Enc. &amp; Desenc. Viga [ 0.45 x 0.65 ] m</v>
          </cell>
          <cell r="E544" t="str">
            <v>ml</v>
          </cell>
          <cell r="F544">
            <v>919.49152542372883</v>
          </cell>
          <cell r="G544">
            <v>165.5084745762712</v>
          </cell>
          <cell r="H544">
            <v>1085</v>
          </cell>
        </row>
        <row r="545">
          <cell r="D545" t="str">
            <v>Enc. &amp; Desenc. Viga [ 0.45 x 0.70 ] m</v>
          </cell>
          <cell r="E545" t="str">
            <v>ml</v>
          </cell>
          <cell r="F545">
            <v>1012.7118644067797</v>
          </cell>
          <cell r="G545">
            <v>182.28813559322035</v>
          </cell>
          <cell r="H545">
            <v>1195</v>
          </cell>
        </row>
        <row r="546">
          <cell r="D546" t="str">
            <v>Enc. &amp; Desenc. Viga [ 0.45 x 0.75 ] m</v>
          </cell>
          <cell r="E546" t="str">
            <v>ml</v>
          </cell>
          <cell r="F546">
            <v>1105.9322033898306</v>
          </cell>
          <cell r="G546">
            <v>199.06779661016952</v>
          </cell>
          <cell r="H546">
            <v>1305.0000000000002</v>
          </cell>
        </row>
        <row r="547">
          <cell r="D547" t="str">
            <v>Enc. &amp; Desenc. Viga [ 0.45 x 0.80 ] m</v>
          </cell>
          <cell r="E547" t="str">
            <v>ml</v>
          </cell>
          <cell r="F547">
            <v>1199.1525423728815</v>
          </cell>
          <cell r="G547">
            <v>215.84745762711867</v>
          </cell>
          <cell r="H547">
            <v>1415.0000000000002</v>
          </cell>
        </row>
        <row r="548">
          <cell r="D548" t="str">
            <v>Enc. &amp; Desenc. Viga [ 0.50 x 0.50 ] m</v>
          </cell>
          <cell r="E548" t="str">
            <v>ml</v>
          </cell>
          <cell r="F548">
            <v>733.05084745762713</v>
          </cell>
          <cell r="G548">
            <v>131.94915254237287</v>
          </cell>
          <cell r="H548">
            <v>865</v>
          </cell>
        </row>
        <row r="549">
          <cell r="D549" t="str">
            <v>Enc. &amp; Desenc. Viga [ 0.50 x 0.55 ] m</v>
          </cell>
          <cell r="E549" t="str">
            <v>ml</v>
          </cell>
          <cell r="F549">
            <v>826.27118644067798</v>
          </cell>
          <cell r="G549">
            <v>148.72881355932202</v>
          </cell>
          <cell r="H549">
            <v>975</v>
          </cell>
        </row>
        <row r="550">
          <cell r="D550" t="str">
            <v>Enc. &amp; Desenc. Viga [ 0.50 x 0.60 ] m</v>
          </cell>
          <cell r="E550" t="str">
            <v>ml</v>
          </cell>
          <cell r="F550">
            <v>919.49152542372883</v>
          </cell>
          <cell r="G550">
            <v>165.5084745762712</v>
          </cell>
          <cell r="H550">
            <v>1085</v>
          </cell>
        </row>
        <row r="551">
          <cell r="D551" t="str">
            <v>Enc. &amp; Desenc. Viga [ 0.50 x 0.65 ] m</v>
          </cell>
          <cell r="E551" t="str">
            <v>ml</v>
          </cell>
          <cell r="F551">
            <v>1012.7118644067797</v>
          </cell>
          <cell r="G551">
            <v>182.28813559322035</v>
          </cell>
          <cell r="H551">
            <v>1195</v>
          </cell>
        </row>
        <row r="552">
          <cell r="D552" t="str">
            <v>Enc. &amp; Desenc. Viga [ 0.50 x 0.70 ] m</v>
          </cell>
          <cell r="E552" t="str">
            <v>ml</v>
          </cell>
          <cell r="F552">
            <v>1105.9322033898306</v>
          </cell>
          <cell r="G552">
            <v>199.06779661016952</v>
          </cell>
          <cell r="H552">
            <v>1305.0000000000002</v>
          </cell>
        </row>
        <row r="553">
          <cell r="D553" t="str">
            <v>Enc. &amp; Desenc. Viga [ 0.50 x 0.75 ] m</v>
          </cell>
          <cell r="E553" t="str">
            <v>ml</v>
          </cell>
          <cell r="F553">
            <v>1199.1525423728815</v>
          </cell>
          <cell r="G553">
            <v>215.84745762711867</v>
          </cell>
          <cell r="H553">
            <v>1415.0000000000002</v>
          </cell>
        </row>
        <row r="554">
          <cell r="D554" t="str">
            <v>Enc. &amp; Desenc. Viga [ 0.50 x 0.80 ] m</v>
          </cell>
          <cell r="E554" t="str">
            <v>ml</v>
          </cell>
          <cell r="F554">
            <v>1292.3728813559323</v>
          </cell>
          <cell r="G554">
            <v>232.62711864406782</v>
          </cell>
          <cell r="H554">
            <v>1525.0000000000002</v>
          </cell>
        </row>
        <row r="555">
          <cell r="D555" t="str">
            <v>Enc. &amp; Desenc. Viga [ 0.60 x 0.60 ] m</v>
          </cell>
          <cell r="E555" t="str">
            <v>ml</v>
          </cell>
          <cell r="F555">
            <v>1012.7118644067797</v>
          </cell>
          <cell r="G555">
            <v>182.28813559322035</v>
          </cell>
          <cell r="H555">
            <v>1195</v>
          </cell>
        </row>
        <row r="556">
          <cell r="D556" t="str">
            <v>Enc. &amp; Desenc. Viga Tapa y Tapa</v>
          </cell>
          <cell r="E556" t="str">
            <v>ml</v>
          </cell>
          <cell r="F556">
            <v>237.28813559322035</v>
          </cell>
          <cell r="G556">
            <v>42.711864406779661</v>
          </cell>
          <cell r="H556">
            <v>280</v>
          </cell>
        </row>
        <row r="557">
          <cell r="D557" t="str">
            <v>Encofrado Columnas Aisladas</v>
          </cell>
          <cell r="E557" t="str">
            <v>m2</v>
          </cell>
          <cell r="F557">
            <v>80</v>
          </cell>
          <cell r="G557">
            <v>14.399999999999999</v>
          </cell>
          <cell r="H557">
            <v>94.4</v>
          </cell>
        </row>
        <row r="558">
          <cell r="D558" t="str">
            <v>Encofrado Columnas Tapa y Tapa</v>
          </cell>
          <cell r="E558" t="str">
            <v>ml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en Vigas</v>
          </cell>
          <cell r="E559" t="str">
            <v>ml</v>
          </cell>
          <cell r="F559">
            <v>125</v>
          </cell>
          <cell r="G559">
            <v>22.5</v>
          </cell>
          <cell r="H559">
            <v>147.5</v>
          </cell>
        </row>
        <row r="560">
          <cell r="D560" t="str">
            <v>Encofrado Losa</v>
          </cell>
          <cell r="E560" t="str">
            <v>m2</v>
          </cell>
          <cell r="F560">
            <v>0.15</v>
          </cell>
          <cell r="G560">
            <v>2.7E-2</v>
          </cell>
          <cell r="H560">
            <v>0.17699999999999999</v>
          </cell>
        </row>
        <row r="561">
          <cell r="D561" t="str">
            <v>Encofrado Muro de HA</v>
          </cell>
          <cell r="E561" t="str">
            <v>m2</v>
          </cell>
          <cell r="F561">
            <v>175</v>
          </cell>
          <cell r="G561">
            <v>31.5</v>
          </cell>
          <cell r="H561">
            <v>206.5</v>
          </cell>
        </row>
        <row r="562">
          <cell r="D562" t="str">
            <v>Tuberías y Piezas</v>
          </cell>
        </row>
        <row r="563">
          <cell r="D563" t="str">
            <v>Adaptador Hembra de 1 ½"</v>
          </cell>
        </row>
        <row r="564">
          <cell r="D564" t="str">
            <v>Adaptador Hembra de 1"</v>
          </cell>
        </row>
        <row r="565">
          <cell r="D565" t="str">
            <v>Adaptador Hembra de ½"</v>
          </cell>
        </row>
        <row r="566">
          <cell r="D566" t="str">
            <v>Adaptador Hembra de 2"</v>
          </cell>
        </row>
        <row r="567">
          <cell r="D567" t="str">
            <v>Adaptador Hembra de 3"</v>
          </cell>
        </row>
        <row r="568">
          <cell r="D568" t="str">
            <v>Adaptador Hembra de ¾"</v>
          </cell>
        </row>
        <row r="569">
          <cell r="D569" t="str">
            <v>Adaptador Hembra de 4"</v>
          </cell>
        </row>
        <row r="570">
          <cell r="D570" t="str">
            <v>Adaptador Macho de 1 ½"</v>
          </cell>
        </row>
        <row r="571">
          <cell r="D571" t="str">
            <v>Adaptador Macho de 1"</v>
          </cell>
        </row>
        <row r="572">
          <cell r="D572" t="str">
            <v>Adaptador Macho de ½"</v>
          </cell>
        </row>
        <row r="573">
          <cell r="D573" t="str">
            <v>Adaptador Macho de 2"</v>
          </cell>
        </row>
        <row r="574">
          <cell r="D574" t="str">
            <v>Adaptador Macho de 3"</v>
          </cell>
        </row>
        <row r="575">
          <cell r="D575" t="str">
            <v>Adaptador Macho de ¾"</v>
          </cell>
        </row>
        <row r="576">
          <cell r="D576" t="str">
            <v>Adaptador Macho de 4"</v>
          </cell>
        </row>
        <row r="577">
          <cell r="D577" t="str">
            <v xml:space="preserve">Codo CPVC Ø 1/2'' x 90° SCH-40 </v>
          </cell>
        </row>
        <row r="578">
          <cell r="D578" t="str">
            <v xml:space="preserve">Codo CPVC Ø 3/4'' x 90° SCH-40 </v>
          </cell>
        </row>
        <row r="579">
          <cell r="D579" t="str">
            <v xml:space="preserve">Codo H.G. Ø 1 1/2'' x 90° SCH-40 </v>
          </cell>
        </row>
        <row r="580">
          <cell r="D580" t="str">
            <v xml:space="preserve">Codo H.G. Ø 1/2'' x 90° SCH-40 </v>
          </cell>
        </row>
        <row r="581">
          <cell r="D581" t="str">
            <v xml:space="preserve">Codo H.G. Ø 3/4'' x 90° SCH-40 </v>
          </cell>
        </row>
        <row r="582">
          <cell r="D582" t="str">
            <v xml:space="preserve">Codo Niple H. G. Ø 1/2'' x 90° SCH-40 </v>
          </cell>
        </row>
        <row r="583">
          <cell r="D583" t="str">
            <v xml:space="preserve">Codo Niple H. G. Ø 3/4'' x 90° SCH-90 </v>
          </cell>
        </row>
        <row r="584">
          <cell r="D584" t="str">
            <v xml:space="preserve">Codo pvc eléct. 1 ½" x 90º </v>
          </cell>
        </row>
        <row r="585">
          <cell r="D585" t="str">
            <v xml:space="preserve">Codo pvc eléct. 1" x 90º </v>
          </cell>
        </row>
        <row r="586">
          <cell r="D586" t="str">
            <v xml:space="preserve">Codo pvc eléct. ½" x 90º </v>
          </cell>
        </row>
        <row r="587">
          <cell r="D587" t="str">
            <v xml:space="preserve">Codo pvc eléct. 2" x 90º </v>
          </cell>
        </row>
        <row r="588">
          <cell r="D588" t="str">
            <v xml:space="preserve">Codo pvc eléct. 3" x 90º </v>
          </cell>
        </row>
        <row r="589">
          <cell r="D589" t="str">
            <v xml:space="preserve">Codo pvc eléct. ¾" x 90º </v>
          </cell>
        </row>
        <row r="590">
          <cell r="D590" t="str">
            <v xml:space="preserve">Codo pvc eléct. 4" x 90º </v>
          </cell>
        </row>
        <row r="591">
          <cell r="D591" t="str">
            <v xml:space="preserve">Codo PVC Ø 1/2'' x 45° SCH-40 </v>
          </cell>
        </row>
        <row r="592">
          <cell r="D592" t="str">
            <v xml:space="preserve">Codo PVC Ø 1/2'' x 90° SCH-40 </v>
          </cell>
        </row>
        <row r="593">
          <cell r="D593" t="str">
            <v xml:space="preserve">Codo PVC Ø 3/4'' x 45° SCH-40 </v>
          </cell>
        </row>
        <row r="594">
          <cell r="D594" t="str">
            <v xml:space="preserve">Codo PVC Ø 3/4'' x 90° SCH-40 </v>
          </cell>
        </row>
        <row r="595">
          <cell r="D595" t="str">
            <v xml:space="preserve">Codo PVC Ø1    '' x 45° SCH-40 </v>
          </cell>
        </row>
        <row r="596">
          <cell r="D596" t="str">
            <v xml:space="preserve">Codo PVC Ø1    '' x 90° SCH-40 </v>
          </cell>
        </row>
        <row r="597">
          <cell r="D597" t="str">
            <v xml:space="preserve">Codo PVC Ø1    '' x 90° SDR-26 </v>
          </cell>
        </row>
        <row r="598">
          <cell r="D598" t="str">
            <v xml:space="preserve">Codo PVC Ø1 1/2'' x 45° SCH-40 </v>
          </cell>
        </row>
        <row r="599">
          <cell r="D599" t="str">
            <v xml:space="preserve">Codo PVC Ø1 1/2'' x 90° SCH-40 </v>
          </cell>
        </row>
        <row r="600">
          <cell r="D600" t="str">
            <v xml:space="preserve">Codo PVC Ø2    '' x 45° SCH-40 </v>
          </cell>
        </row>
        <row r="601">
          <cell r="D601" t="str">
            <v xml:space="preserve">Codo PVC Ø2    '' x 90° SCH-40 </v>
          </cell>
        </row>
        <row r="602">
          <cell r="D602" t="str">
            <v xml:space="preserve">Codo PVC Ø2    '' x 90° SDR-26 </v>
          </cell>
        </row>
        <row r="603">
          <cell r="D603" t="str">
            <v xml:space="preserve">Codo PVC Ø3    '' x 45° SCH-40 </v>
          </cell>
        </row>
        <row r="604">
          <cell r="D604" t="str">
            <v xml:space="preserve">Codo PVC Ø3    '' x 90° SCH-40 </v>
          </cell>
        </row>
        <row r="605">
          <cell r="D605" t="str">
            <v xml:space="preserve">Codo PVC Ø3    '' x 90° SDR-26 </v>
          </cell>
        </row>
        <row r="606">
          <cell r="D606" t="str">
            <v xml:space="preserve">Codo PVC Ø4    '' x 45° SCH-40 </v>
          </cell>
        </row>
        <row r="607">
          <cell r="D607" t="str">
            <v xml:space="preserve">Codo PVC Ø4    '' x 90° SCH-40 </v>
          </cell>
        </row>
        <row r="608">
          <cell r="D608" t="str">
            <v xml:space="preserve">Codo PVC Ø4    '' x 90° SDR-26 </v>
          </cell>
        </row>
        <row r="609">
          <cell r="D609" t="str">
            <v xml:space="preserve">Codo PVC Ø6    '' x 45° SDR-26 </v>
          </cell>
        </row>
        <row r="610">
          <cell r="D610" t="str">
            <v xml:space="preserve">Codo PVC Ø6    '' x 90° SDR-26 </v>
          </cell>
        </row>
        <row r="611">
          <cell r="D611" t="str">
            <v>Conector Clamp Inox.</v>
          </cell>
        </row>
        <row r="612">
          <cell r="D612" t="str">
            <v xml:space="preserve">Coupling CPVC 3/4 </v>
          </cell>
        </row>
        <row r="613">
          <cell r="D613" t="str">
            <v xml:space="preserve">Coupling de 1 ½" </v>
          </cell>
        </row>
        <row r="614">
          <cell r="D614" t="str">
            <v xml:space="preserve">Coupling de 1" </v>
          </cell>
        </row>
        <row r="615">
          <cell r="D615" t="str">
            <v xml:space="preserve">Coupling de ½” </v>
          </cell>
        </row>
        <row r="616">
          <cell r="D616" t="str">
            <v xml:space="preserve">Coupling de 2" </v>
          </cell>
        </row>
        <row r="617">
          <cell r="D617" t="str">
            <v xml:space="preserve">Coupling de 3" </v>
          </cell>
        </row>
        <row r="618">
          <cell r="D618" t="str">
            <v xml:space="preserve">Coupling de ¾" </v>
          </cell>
        </row>
        <row r="619">
          <cell r="D619" t="str">
            <v xml:space="preserve">Coupling de 4" </v>
          </cell>
        </row>
        <row r="620">
          <cell r="D620" t="str">
            <v xml:space="preserve">Cruz de 1 ½" </v>
          </cell>
        </row>
        <row r="621">
          <cell r="D621" t="str">
            <v xml:space="preserve">Cruz de 1" </v>
          </cell>
        </row>
        <row r="622">
          <cell r="D622" t="str">
            <v xml:space="preserve">Cruz de ½" </v>
          </cell>
        </row>
        <row r="623">
          <cell r="D623" t="str">
            <v xml:space="preserve">Cruz de 2" </v>
          </cell>
        </row>
        <row r="624">
          <cell r="D624" t="str">
            <v xml:space="preserve">Cruz de 3" </v>
          </cell>
        </row>
        <row r="625">
          <cell r="D625" t="str">
            <v xml:space="preserve">Cruz de ¾" </v>
          </cell>
        </row>
        <row r="626">
          <cell r="D626" t="str">
            <v xml:space="preserve">Cruz de 4" </v>
          </cell>
        </row>
        <row r="627">
          <cell r="D627" t="str">
            <v xml:space="preserve">Cruz de 6" </v>
          </cell>
        </row>
        <row r="628">
          <cell r="D628" t="str">
            <v xml:space="preserve">Curva Pvc SDR-26 de 2" </v>
          </cell>
        </row>
        <row r="629">
          <cell r="D629" t="str">
            <v xml:space="preserve">Reducción bushing 1/2" x 3/8", h.g. </v>
          </cell>
        </row>
        <row r="630">
          <cell r="D630" t="str">
            <v xml:space="preserve">Reducción Bushing de 1"x ½" </v>
          </cell>
        </row>
        <row r="631">
          <cell r="D631" t="str">
            <v xml:space="preserve">Reducción Bushing de 1"x¾" </v>
          </cell>
        </row>
        <row r="632">
          <cell r="D632" t="str">
            <v xml:space="preserve">Reducción Bushing de 1½"x 1"  </v>
          </cell>
        </row>
        <row r="633">
          <cell r="D633" t="str">
            <v xml:space="preserve">Reducción Bushing de 2"x 1" </v>
          </cell>
        </row>
        <row r="634">
          <cell r="D634" t="str">
            <v xml:space="preserve">Reducción Bushing de 2"x ½" </v>
          </cell>
        </row>
        <row r="635">
          <cell r="D635" t="str">
            <v xml:space="preserve">Reducción Bushing de 2"x 1½" </v>
          </cell>
        </row>
        <row r="636">
          <cell r="D636" t="str">
            <v xml:space="preserve">Reducción Bushing de 2"x ¾" </v>
          </cell>
        </row>
        <row r="637">
          <cell r="D637" t="str">
            <v xml:space="preserve">Reducción Bushing de 3"x 1½" </v>
          </cell>
        </row>
        <row r="638">
          <cell r="D638" t="str">
            <v xml:space="preserve">Reducción Bushing de 3"x 2" </v>
          </cell>
        </row>
        <row r="639">
          <cell r="D639" t="str">
            <v xml:space="preserve">Reducción Bushing de ¾"x ½" </v>
          </cell>
        </row>
        <row r="640">
          <cell r="D640" t="str">
            <v xml:space="preserve">Reducción Bushing de 4"x 2" </v>
          </cell>
        </row>
        <row r="641">
          <cell r="D641" t="str">
            <v xml:space="preserve">Reducción Bushing de 4"x 3" </v>
          </cell>
        </row>
        <row r="642">
          <cell r="D642" t="str">
            <v xml:space="preserve">Reducción Copa de 3"x 1½" </v>
          </cell>
        </row>
        <row r="643">
          <cell r="D643" t="str">
            <v xml:space="preserve">Reducción Copa de 3"x 2" </v>
          </cell>
        </row>
        <row r="644">
          <cell r="D644" t="str">
            <v xml:space="preserve">Reducción Copa de 4"x 2" </v>
          </cell>
        </row>
        <row r="645">
          <cell r="D645" t="str">
            <v xml:space="preserve">Reducción Copa de 4"x 3" </v>
          </cell>
        </row>
        <row r="646">
          <cell r="D646" t="str">
            <v xml:space="preserve">Reducción Copa de 6"x 2" </v>
          </cell>
        </row>
        <row r="647">
          <cell r="D647" t="str">
            <v xml:space="preserve">Reducción Copa de 6"x 3" </v>
          </cell>
        </row>
        <row r="648">
          <cell r="D648" t="str">
            <v xml:space="preserve">Reducción Copa de 6"x 4" </v>
          </cell>
        </row>
        <row r="649">
          <cell r="D649" t="str">
            <v xml:space="preserve">Reducción Copa de 8"x 3" </v>
          </cell>
        </row>
        <row r="650">
          <cell r="D650" t="str">
            <v xml:space="preserve">Reducción Copa de 8"x 4" </v>
          </cell>
        </row>
        <row r="651">
          <cell r="D651" t="str">
            <v xml:space="preserve">Sifón de 1 ½ ” </v>
          </cell>
        </row>
        <row r="652">
          <cell r="D652" t="str">
            <v xml:space="preserve">Sifón de 2” </v>
          </cell>
        </row>
        <row r="653">
          <cell r="D653" t="str">
            <v xml:space="preserve">Sifón de 3” </v>
          </cell>
        </row>
        <row r="654">
          <cell r="D654" t="str">
            <v xml:space="preserve">Sifón de 4” </v>
          </cell>
        </row>
        <row r="655">
          <cell r="D655" t="str">
            <v xml:space="preserve">Sifón fregadero doble 1 ½", pvc </v>
          </cell>
        </row>
        <row r="656">
          <cell r="D656" t="str">
            <v xml:space="preserve">Sifón lavamanos, 1 ¼", cromo, completo, USA </v>
          </cell>
        </row>
        <row r="657">
          <cell r="D657" t="str">
            <v xml:space="preserve">Sifón para Fregadero </v>
          </cell>
        </row>
        <row r="658">
          <cell r="D658" t="str">
            <v xml:space="preserve">Tapón Hembra de 1 ½ " </v>
          </cell>
        </row>
        <row r="659">
          <cell r="D659" t="str">
            <v xml:space="preserve">Tapón Hembra de 1" </v>
          </cell>
        </row>
        <row r="660">
          <cell r="D660" t="str">
            <v xml:space="preserve">Tapón Hembra de ½ " </v>
          </cell>
        </row>
        <row r="661">
          <cell r="D661" t="str">
            <v xml:space="preserve">Tapón Hembra de 2" </v>
          </cell>
        </row>
        <row r="662">
          <cell r="D662" t="str">
            <v xml:space="preserve">Tapón Hembra de 3" </v>
          </cell>
        </row>
        <row r="663">
          <cell r="D663" t="str">
            <v xml:space="preserve">Tapón Hembra de ¾ " </v>
          </cell>
        </row>
        <row r="664">
          <cell r="D664" t="str">
            <v xml:space="preserve">Tapón Hembra de 4" </v>
          </cell>
        </row>
        <row r="665">
          <cell r="D665" t="str">
            <v xml:space="preserve">Tapón Macho de 1/2" h.g. </v>
          </cell>
        </row>
        <row r="666">
          <cell r="D666" t="str">
            <v xml:space="preserve">Tapón para Registro 2" </v>
          </cell>
        </row>
        <row r="667">
          <cell r="D667" t="str">
            <v xml:space="preserve">Tapón para Registro 3" </v>
          </cell>
        </row>
        <row r="668">
          <cell r="D668" t="str">
            <v xml:space="preserve">Tapón para Registro 4" </v>
          </cell>
        </row>
        <row r="669">
          <cell r="D669" t="str">
            <v xml:space="preserve">Tapón simple de 60 mm. </v>
          </cell>
        </row>
        <row r="670">
          <cell r="D670" t="str">
            <v xml:space="preserve">Tee 3/4" h.g.  </v>
          </cell>
        </row>
        <row r="671">
          <cell r="D671" t="str">
            <v xml:space="preserve">Tee CPVC 3/4" </v>
          </cell>
        </row>
        <row r="672">
          <cell r="D672" t="str">
            <v xml:space="preserve">Tee de 1 ½" SCH 40 </v>
          </cell>
        </row>
        <row r="673">
          <cell r="D673" t="str">
            <v xml:space="preserve">Tee de 1" SCH 40 </v>
          </cell>
        </row>
        <row r="674">
          <cell r="D674" t="str">
            <v xml:space="preserve">Tee de ½" SCH 40 </v>
          </cell>
        </row>
        <row r="675">
          <cell r="D675" t="str">
            <v xml:space="preserve">Tee de 2" SCH 40 </v>
          </cell>
        </row>
        <row r="676">
          <cell r="D676" t="str">
            <v xml:space="preserve">Tee de 2"x ½" SCH 40 </v>
          </cell>
        </row>
        <row r="677">
          <cell r="D677" t="str">
            <v xml:space="preserve">Tee de 2"x ¾" SCH 40 </v>
          </cell>
        </row>
        <row r="678">
          <cell r="D678" t="str">
            <v xml:space="preserve">Tee de 3" SCH 40 </v>
          </cell>
        </row>
        <row r="679">
          <cell r="D679" t="str">
            <v xml:space="preserve">Tee de 3"x 1" SCH 40 </v>
          </cell>
        </row>
        <row r="680">
          <cell r="D680" t="str">
            <v xml:space="preserve">Tee de 3"x 2" SCH 40 </v>
          </cell>
        </row>
        <row r="681">
          <cell r="D681" t="str">
            <v xml:space="preserve">Tee de ¾" SCH 40 </v>
          </cell>
        </row>
        <row r="682">
          <cell r="D682" t="str">
            <v xml:space="preserve">Tee de 4" SCH 40 </v>
          </cell>
        </row>
        <row r="683">
          <cell r="D683" t="str">
            <v xml:space="preserve">Tee de 4"x 1" SCH 40 </v>
          </cell>
        </row>
        <row r="684">
          <cell r="D684" t="str">
            <v xml:space="preserve">Tee de 4"x 2" SCH 40 </v>
          </cell>
        </row>
        <row r="685">
          <cell r="D685" t="str">
            <v xml:space="preserve">Tee de 4"x 3" SCH 40 </v>
          </cell>
        </row>
        <row r="686">
          <cell r="D686" t="str">
            <v xml:space="preserve">Tee de 6" SCH 40 </v>
          </cell>
        </row>
        <row r="687">
          <cell r="D687" t="str">
            <v xml:space="preserve">Tee H.G. Ø 1 1/2'' x 90° SCH-40 </v>
          </cell>
        </row>
        <row r="688">
          <cell r="D688" t="str">
            <v xml:space="preserve">Tubo 1 3/4" x 1 3/4" </v>
          </cell>
        </row>
        <row r="689">
          <cell r="D689" t="str">
            <v xml:space="preserve">Tubo CPVC Ø 3/4'' x 10' sch-40 </v>
          </cell>
        </row>
        <row r="690">
          <cell r="D690" t="str">
            <v xml:space="preserve">Tubo flexible con tuerca, inodoro, 3/8"x7/8" 50 cm., EVS-B50 </v>
          </cell>
        </row>
        <row r="691">
          <cell r="D691" t="str">
            <v xml:space="preserve">Tubo Fluorescente de 42 w </v>
          </cell>
        </row>
        <row r="692">
          <cell r="D692" t="str">
            <v xml:space="preserve">Tubo H.G. Ø 1 1/2'' x 20' SCH-40 </v>
          </cell>
        </row>
        <row r="693">
          <cell r="D693" t="str">
            <v xml:space="preserve">Tubo h.g. Ø 2 1/2'' x 20' </v>
          </cell>
        </row>
        <row r="694">
          <cell r="D694" t="str">
            <v xml:space="preserve">Tubo h.g. Ø 2'' x 20' </v>
          </cell>
        </row>
        <row r="695">
          <cell r="D695" t="str">
            <v xml:space="preserve">Tubo h.g. Ø 3'' x 20' </v>
          </cell>
        </row>
        <row r="696">
          <cell r="D696" t="str">
            <v xml:space="preserve">Tubo h.g. Ø 3/4'' sch-40 </v>
          </cell>
        </row>
        <row r="697">
          <cell r="D697" t="str">
            <v xml:space="preserve">Tubo h.g. Ø1'' x 20' </v>
          </cell>
        </row>
        <row r="698">
          <cell r="D698" t="str">
            <v xml:space="preserve">Tubo h.g. Ø1/2'' x 20' </v>
          </cell>
        </row>
        <row r="699">
          <cell r="D699" t="str">
            <v xml:space="preserve">Tubo IMC de 3''X10' </v>
          </cell>
        </row>
        <row r="700">
          <cell r="D700" t="str">
            <v xml:space="preserve">Tubo Polietileno Ø 15 mm </v>
          </cell>
        </row>
        <row r="701">
          <cell r="D701" t="str">
            <v xml:space="preserve">Tubo PVC Ø 1 1/2'' x 19' SCH-40 </v>
          </cell>
        </row>
        <row r="702">
          <cell r="D702" t="str">
            <v xml:space="preserve">Tubo PVC Ø 1 1/2'' x 19' sch-80 </v>
          </cell>
        </row>
        <row r="703">
          <cell r="D703" t="str">
            <v xml:space="preserve">Tubo PVC Ø 1 1/2'' x 19' sdr-26 </v>
          </cell>
        </row>
        <row r="704">
          <cell r="D704" t="str">
            <v xml:space="preserve">Tubo PVC Ø 1 1/2'' x 19' sdr-32.5 </v>
          </cell>
        </row>
        <row r="705">
          <cell r="D705" t="str">
            <v xml:space="preserve">Tubo PVC Ø 1 1/2'' x 19' sdr-41 </v>
          </cell>
        </row>
        <row r="706">
          <cell r="D706" t="str">
            <v xml:space="preserve">Tubo PVC Ø 1 3/4'' x 1 3/4'' </v>
          </cell>
        </row>
        <row r="707">
          <cell r="D707" t="str">
            <v xml:space="preserve">Tubo PVC Ø 1'' x 19' sch-40 </v>
          </cell>
        </row>
        <row r="708">
          <cell r="D708" t="str">
            <v xml:space="preserve">Tubo PVC Ø 1'' x 19' sch-80 </v>
          </cell>
        </row>
        <row r="709">
          <cell r="D709" t="str">
            <v xml:space="preserve">Tubo PVC Ø 1'' x 19' sdr-26 </v>
          </cell>
        </row>
        <row r="710">
          <cell r="D710" t="str">
            <v xml:space="preserve">Tubo PVC Ø 1/2'' x 19' sch-40 </v>
          </cell>
        </row>
        <row r="711">
          <cell r="D711" t="str">
            <v xml:space="preserve">Tubo PVC Ø 1/2'' x 19' sdr-26 </v>
          </cell>
        </row>
        <row r="712">
          <cell r="D712" t="str">
            <v xml:space="preserve">Tubo PVC Ø 10'' x 19' sch-40 p/j/goma </v>
          </cell>
        </row>
        <row r="713">
          <cell r="D713" t="str">
            <v xml:space="preserve">Tubo PVC Ø 10'' x 19' sdr-26 </v>
          </cell>
        </row>
        <row r="714">
          <cell r="D714" t="str">
            <v xml:space="preserve">Tubo PVC Ø 10'' x 19' sdr-26 p/j/goma </v>
          </cell>
        </row>
        <row r="715">
          <cell r="D715" t="str">
            <v xml:space="preserve">Tubo PVC Ø 10'' x 19' sdr-32.5 </v>
          </cell>
        </row>
        <row r="716">
          <cell r="D716" t="str">
            <v xml:space="preserve">Tubo PVC Ø 10'' x 19' sdr-32.5 p/j/goma </v>
          </cell>
        </row>
        <row r="717">
          <cell r="D717" t="str">
            <v xml:space="preserve">Tubo PVC Ø 10'' x 19' sdr-41 </v>
          </cell>
        </row>
        <row r="718">
          <cell r="D718" t="str">
            <v xml:space="preserve">Tubo PVC Ø 10'' x 19' sdr-41 p/j/goma </v>
          </cell>
        </row>
        <row r="719">
          <cell r="D719" t="str">
            <v xml:space="preserve">Tubo PVC Ø 12'' x 19 sch-40 p/j/goma </v>
          </cell>
        </row>
        <row r="720">
          <cell r="D720" t="str">
            <v xml:space="preserve">Tubo PVC Ø 12'' x 19' sdr-26 </v>
          </cell>
        </row>
        <row r="721">
          <cell r="D721" t="str">
            <v xml:space="preserve">Tubo PVC Ø 12'' x 19' sdr-26 p/j/goma </v>
          </cell>
        </row>
        <row r="722">
          <cell r="D722" t="str">
            <v xml:space="preserve">Tubo PVC Ø 12'' x 19' sdr-32.5 </v>
          </cell>
        </row>
        <row r="723">
          <cell r="D723" t="str">
            <v xml:space="preserve">Tubo PVC Ø 12'' x 19' sdr-32.5 p/j/goma </v>
          </cell>
        </row>
        <row r="724">
          <cell r="D724" t="str">
            <v xml:space="preserve">Tubo PVC Ø 12'' x 19' sdr-41 </v>
          </cell>
        </row>
        <row r="725">
          <cell r="D725" t="str">
            <v xml:space="preserve">Tubo PVC Ø 12'' x 19' sdr-41 p/j/goma </v>
          </cell>
        </row>
        <row r="726">
          <cell r="D726" t="str">
            <v xml:space="preserve">Tubo PVC Ø 14'' x 19' sdr-41 p/j/goma </v>
          </cell>
        </row>
        <row r="727">
          <cell r="D727" t="str">
            <v xml:space="preserve">Tubo PVC Ø 14'' x19'' sdr-26 </v>
          </cell>
        </row>
        <row r="728">
          <cell r="D728" t="str">
            <v xml:space="preserve">Tubo PVC Ø 16'' x 19' sdr-26 </v>
          </cell>
        </row>
        <row r="729">
          <cell r="D729" t="str">
            <v xml:space="preserve">Tubo PVC Ø 16'' x 19' sdr-26 p/j/goma </v>
          </cell>
        </row>
        <row r="730">
          <cell r="D730" t="str">
            <v xml:space="preserve">Tubo PVC Ø 16'' x 19' sdr-32.5 </v>
          </cell>
        </row>
        <row r="731">
          <cell r="D731" t="str">
            <v xml:space="preserve">Tubo PVC Ø 16'' x 19' sdr-32.5 p/j/goma </v>
          </cell>
        </row>
        <row r="732">
          <cell r="D732" t="str">
            <v xml:space="preserve">Tubo PVC Ø 16'' x 19' sdr-41 </v>
          </cell>
        </row>
        <row r="733">
          <cell r="D733" t="str">
            <v xml:space="preserve">Tubo PVC Ø 16'' x 19' sdr-41 p/j/goma </v>
          </cell>
        </row>
        <row r="734">
          <cell r="D734" t="str">
            <v xml:space="preserve">Tubo PVC Ø 18'' x 19' sdr-41 p/j/goma </v>
          </cell>
        </row>
        <row r="735">
          <cell r="D735" t="str">
            <v xml:space="preserve">Tubo PVC Ø 2'' x 19' sch-40 </v>
          </cell>
        </row>
        <row r="736">
          <cell r="D736" t="str">
            <v xml:space="preserve">Tubo PVC Ø 2'' x 19' sch-80 </v>
          </cell>
        </row>
        <row r="737">
          <cell r="D737" t="str">
            <v xml:space="preserve">Tubo PVC Ø 2'' x 19' sdr-26 </v>
          </cell>
        </row>
        <row r="738">
          <cell r="D738" t="str">
            <v xml:space="preserve">Tubo PVC Ø 2'' x 19' sdr-32.5 </v>
          </cell>
        </row>
        <row r="739">
          <cell r="D739" t="str">
            <v xml:space="preserve">Tubo PVC Ø 2'' x 19' sdr-41 </v>
          </cell>
        </row>
        <row r="740">
          <cell r="D740" t="str">
            <v xml:space="preserve">Tubo PVC Ø 20'' x 19' sdr-26 </v>
          </cell>
        </row>
        <row r="741">
          <cell r="D741" t="str">
            <v xml:space="preserve">Tubo PVC Ø 20'' x 19' sdr-26 p/j/goma </v>
          </cell>
        </row>
        <row r="742">
          <cell r="D742" t="str">
            <v xml:space="preserve">Tubo PVC Ø 20'' x 19' sdr-32.5 </v>
          </cell>
        </row>
        <row r="743">
          <cell r="D743" t="str">
            <v xml:space="preserve">Tubo PVC Ø 20'' x 19' sdr-32.5 p/j/goma </v>
          </cell>
        </row>
        <row r="744">
          <cell r="D744" t="str">
            <v xml:space="preserve">Tubo PVC Ø 20'' x 19' sdr-41 </v>
          </cell>
        </row>
        <row r="745">
          <cell r="D745" t="str">
            <v xml:space="preserve">Tubo PVC Ø 20'' x 19' sdr-41 p/j/goma </v>
          </cell>
        </row>
        <row r="746">
          <cell r="D746" t="str">
            <v xml:space="preserve">Tubo PVC Ø 24'' x 19' sdr-26 </v>
          </cell>
        </row>
        <row r="747">
          <cell r="D747" t="str">
            <v xml:space="preserve">Tubo PVC Ø 24'' x 19' sdr-26 p/j/goma </v>
          </cell>
        </row>
        <row r="748">
          <cell r="D748" t="str">
            <v xml:space="preserve">Tubo PVC Ø 24'' x 19' sdr-32.5 </v>
          </cell>
        </row>
        <row r="749">
          <cell r="D749" t="str">
            <v xml:space="preserve">Tubo PVC Ø 24'' x 19' sdr-41 </v>
          </cell>
        </row>
        <row r="750">
          <cell r="D750" t="str">
            <v xml:space="preserve">Tubo PVC Ø 24'' x 19' sdr-41 p/j/goma </v>
          </cell>
        </row>
        <row r="751">
          <cell r="D751" t="str">
            <v xml:space="preserve">Tubo PVC Ø 3'' x 19' sch-40 </v>
          </cell>
        </row>
        <row r="752">
          <cell r="D752" t="str">
            <v xml:space="preserve">Tubo PVC Ø 3'' x 19' sch-40 p/j/goma </v>
          </cell>
        </row>
        <row r="753">
          <cell r="D753" t="str">
            <v xml:space="preserve">Tubo PVC Ø 3'' x 19' sdr-26 </v>
          </cell>
        </row>
        <row r="754">
          <cell r="D754" t="str">
            <v xml:space="preserve">Tubo PVC Ø 3'' x 19' sdr-26 p/j/goma </v>
          </cell>
        </row>
        <row r="755">
          <cell r="D755" t="str">
            <v xml:space="preserve">Tubo PVC Ø 3'' x 19' sdr-32.5 </v>
          </cell>
        </row>
        <row r="756">
          <cell r="D756" t="str">
            <v xml:space="preserve">Tubo PVC Ø 3'' x 19' sdr-32.5 p/j/goma </v>
          </cell>
        </row>
        <row r="757">
          <cell r="D757" t="str">
            <v xml:space="preserve">Tubo PVC Ø 3'' x 19' sdr-41 </v>
          </cell>
        </row>
        <row r="758">
          <cell r="D758" t="str">
            <v xml:space="preserve">Tubo PVC Ø 3'' x 19' sdr-41 p/j/goma </v>
          </cell>
        </row>
        <row r="759">
          <cell r="D759" t="str">
            <v xml:space="preserve">Tubo PVC Ø 3/4'' x 19' sch-40 </v>
          </cell>
        </row>
        <row r="760">
          <cell r="D760" t="str">
            <v xml:space="preserve">Tubo PVC Ø 3/4'' x 19' sdr-26 </v>
          </cell>
        </row>
        <row r="761">
          <cell r="D761" t="str">
            <v xml:space="preserve">Tubo PVC Ø 4'' x 19' sdr-26 </v>
          </cell>
        </row>
        <row r="762">
          <cell r="D762" t="str">
            <v xml:space="preserve">Tubo PVC Ø 4'' x 19' sdr-26 p/j/goma </v>
          </cell>
        </row>
        <row r="763">
          <cell r="D763" t="str">
            <v xml:space="preserve">Tubo PVC Ø 4'' x 19' sdr-32.5 </v>
          </cell>
        </row>
        <row r="764">
          <cell r="D764" t="str">
            <v xml:space="preserve">Tubo PVC Ø 4'' x 19' sdr-32.5 p/j/goma </v>
          </cell>
        </row>
        <row r="765">
          <cell r="D765" t="str">
            <v xml:space="preserve">Tubo PVC Ø 4'' x 19' sdr-41 </v>
          </cell>
        </row>
        <row r="766">
          <cell r="D766" t="str">
            <v xml:space="preserve">Tubo PVC Ø 4'' x 19' sdr-41 p/j/goma </v>
          </cell>
        </row>
        <row r="767">
          <cell r="D767" t="str">
            <v xml:space="preserve">Tubo PVC Ø 6'' x 19' sch-40 </v>
          </cell>
        </row>
        <row r="768">
          <cell r="D768" t="str">
            <v xml:space="preserve">Tubo PVC Ø 6'' x 19' sch-40 p/j/goma </v>
          </cell>
        </row>
        <row r="769">
          <cell r="D769" t="str">
            <v xml:space="preserve">Tubo PVC Ø 6'' x 19' sdr-26 </v>
          </cell>
        </row>
        <row r="770">
          <cell r="D770" t="str">
            <v xml:space="preserve">Tubo PVC Ø 6'' x 19' sdr-26 p/j/goma </v>
          </cell>
        </row>
        <row r="771">
          <cell r="D771" t="str">
            <v xml:space="preserve">Tubo PVC Ø 6'' x 19' sdr-32.5 </v>
          </cell>
        </row>
        <row r="772">
          <cell r="D772" t="str">
            <v xml:space="preserve">Tubo PVC Ø 6'' x 19' sdr-32.5 p/j/goma </v>
          </cell>
        </row>
        <row r="773">
          <cell r="D773" t="str">
            <v xml:space="preserve">Tubo PVC Ø 6'' x 19' sdr-41 </v>
          </cell>
        </row>
        <row r="774">
          <cell r="D774" t="str">
            <v xml:space="preserve">Tubo PVC Ø 6'' x 19' sdr-41 p/j/goma </v>
          </cell>
        </row>
        <row r="775">
          <cell r="D775" t="str">
            <v xml:space="preserve">Tubo PVC Ø 8'' x 19' sch-40 </v>
          </cell>
        </row>
        <row r="776">
          <cell r="D776" t="str">
            <v xml:space="preserve">Tubo PVC Ø 8'' x 19' sch-40 p/j/goma </v>
          </cell>
        </row>
        <row r="777">
          <cell r="D777" t="str">
            <v xml:space="preserve">Tubo PVC Ø 8'' x 19' sdr-26 </v>
          </cell>
        </row>
        <row r="778">
          <cell r="D778" t="str">
            <v xml:space="preserve">Tubo PVC Ø 8'' x 19' sdr-26 p/j/goma </v>
          </cell>
        </row>
        <row r="779">
          <cell r="D779" t="str">
            <v xml:space="preserve">Tubo PVC Ø 8'' x 19' sdr-32.5 </v>
          </cell>
        </row>
        <row r="780">
          <cell r="D780" t="str">
            <v xml:space="preserve">Tubo PVC Ø 8'' x 19' sdr-32.5 p/j/goma </v>
          </cell>
        </row>
        <row r="781">
          <cell r="D781" t="str">
            <v xml:space="preserve">Tubo PVC Ø 8'' x 19' sdr-41 </v>
          </cell>
        </row>
        <row r="782">
          <cell r="D782" t="str">
            <v xml:space="preserve">Tubo PVC Ø 8'' x 19' sdr-41 p/j/goma </v>
          </cell>
        </row>
        <row r="783">
          <cell r="D783" t="str">
            <v xml:space="preserve">TY de 1 ½" </v>
          </cell>
        </row>
        <row r="784">
          <cell r="D784" t="str">
            <v xml:space="preserve">TY de 2" </v>
          </cell>
        </row>
        <row r="785">
          <cell r="D785" t="str">
            <v xml:space="preserve">TY de 3" </v>
          </cell>
        </row>
        <row r="786">
          <cell r="D786" t="str">
            <v xml:space="preserve">TY de 3"x2" </v>
          </cell>
        </row>
        <row r="787">
          <cell r="D787" t="str">
            <v xml:space="preserve">TY de 4" </v>
          </cell>
        </row>
        <row r="788">
          <cell r="D788" t="str">
            <v xml:space="preserve">TY de 4"x2" </v>
          </cell>
        </row>
        <row r="789">
          <cell r="D789" t="str">
            <v xml:space="preserve">TY de 4"x3" </v>
          </cell>
        </row>
        <row r="790">
          <cell r="D790" t="str">
            <v xml:space="preserve">Yee de 1 ½" </v>
          </cell>
        </row>
        <row r="791">
          <cell r="D791" t="str">
            <v xml:space="preserve">Yee de 2" </v>
          </cell>
        </row>
        <row r="792">
          <cell r="D792" t="str">
            <v xml:space="preserve">Yee de 3" </v>
          </cell>
        </row>
        <row r="793">
          <cell r="D793" t="str">
            <v xml:space="preserve">Yee de 4" </v>
          </cell>
        </row>
        <row r="794">
          <cell r="D794" t="str">
            <v xml:space="preserve">Yee Reducida de 3"x2" </v>
          </cell>
        </row>
        <row r="795">
          <cell r="D795" t="str">
            <v xml:space="preserve">Yee Reducida de 4"x2" </v>
          </cell>
        </row>
        <row r="796">
          <cell r="D796" t="str">
            <v xml:space="preserve">Yee Reducida de 4"x3" </v>
          </cell>
        </row>
        <row r="797">
          <cell r="D797" t="str">
            <v>Materiales Eléctricos</v>
          </cell>
        </row>
        <row r="798">
          <cell r="D798" t="str">
            <v>Alambre thhw #1/0, Str.</v>
          </cell>
        </row>
        <row r="799">
          <cell r="D799" t="str">
            <v>Alambre thhw #10, Str.</v>
          </cell>
        </row>
        <row r="800">
          <cell r="D800" t="str">
            <v>Alambre thhw #12, Str.</v>
          </cell>
        </row>
        <row r="801">
          <cell r="D801" t="str">
            <v>Alambre thhw #14, Str.</v>
          </cell>
        </row>
        <row r="802">
          <cell r="D802" t="str">
            <v>Alambre thhw #2, Str.</v>
          </cell>
        </row>
        <row r="803">
          <cell r="D803" t="str">
            <v>Alambre thhw #2/0, Str.</v>
          </cell>
        </row>
        <row r="804">
          <cell r="D804" t="str">
            <v>Alambre thhw #3/0, Str.</v>
          </cell>
        </row>
        <row r="805">
          <cell r="D805" t="str">
            <v>Alambre thhw #4, Str.</v>
          </cell>
        </row>
        <row r="806">
          <cell r="D806" t="str">
            <v>Alambre thhw #4/0, Str.</v>
          </cell>
        </row>
        <row r="807">
          <cell r="D807" t="str">
            <v>Alambre thhw #6, Str.</v>
          </cell>
        </row>
        <row r="808">
          <cell r="D808" t="str">
            <v>Alambre thhw #8, Str.</v>
          </cell>
        </row>
        <row r="809">
          <cell r="D809" t="str">
            <v>Alambre thw #1/0, Str.</v>
          </cell>
        </row>
        <row r="810">
          <cell r="D810" t="str">
            <v>Alambre thw #2, Str.</v>
          </cell>
        </row>
        <row r="811">
          <cell r="D811" t="str">
            <v>Alambre thw #2/0, Str.</v>
          </cell>
        </row>
        <row r="812">
          <cell r="D812" t="str">
            <v>Alambre thw #3/0, Str.</v>
          </cell>
        </row>
        <row r="813">
          <cell r="D813" t="str">
            <v>Alambre thw #4, Str.</v>
          </cell>
        </row>
        <row r="814">
          <cell r="D814" t="str">
            <v>Alambre thw #4/0, Str.</v>
          </cell>
        </row>
        <row r="815">
          <cell r="D815" t="str">
            <v>Alambre thw #6, Str.</v>
          </cell>
        </row>
        <row r="816">
          <cell r="D816" t="str">
            <v>Alambre thw #8, Str.</v>
          </cell>
        </row>
        <row r="817">
          <cell r="D817" t="str">
            <v>Alambre URD 100% No.2  aislado para 300 KV</v>
          </cell>
        </row>
        <row r="818">
          <cell r="D818" t="str">
            <v>Cable Coaxial TV</v>
          </cell>
        </row>
        <row r="819">
          <cell r="D819" t="str">
            <v>Cable TCP/IP</v>
          </cell>
        </row>
        <row r="820">
          <cell r="D820" t="str">
            <v>Caja metal 2"x4" de ½", americana</v>
          </cell>
        </row>
        <row r="821">
          <cell r="D821" t="str">
            <v>Caja metal 2"x4" de ¾", americana</v>
          </cell>
        </row>
        <row r="822">
          <cell r="D822" t="str">
            <v>Caja metal 4"x4" de ½-¾", americana</v>
          </cell>
        </row>
        <row r="823">
          <cell r="D823" t="str">
            <v>Caja octagonal de ½-¾", americana</v>
          </cell>
        </row>
        <row r="824">
          <cell r="D824" t="str">
            <v>Caja p/ Canaleta 2" x 4"</v>
          </cell>
        </row>
        <row r="825">
          <cell r="D825" t="str">
            <v>Caja Plástica 2"x4" de ½", americana</v>
          </cell>
        </row>
        <row r="826">
          <cell r="D826" t="str">
            <v>Calent. de gas 14 litros por minuto, "Splendid"</v>
          </cell>
        </row>
        <row r="827">
          <cell r="D827" t="str">
            <v>Calent. eléct. 20 Gls, importado</v>
          </cell>
        </row>
        <row r="828">
          <cell r="D828" t="str">
            <v>Calent. eléct. Criollo 30 Gls, f. de vidrio</v>
          </cell>
        </row>
        <row r="829">
          <cell r="D829" t="str">
            <v>Calentador de Linea a gas Mod GT-310-P 190,000 BTU</v>
          </cell>
        </row>
        <row r="830">
          <cell r="D830" t="str">
            <v xml:space="preserve">Panel contador ELECTRO con "breakers" de 100 amp. </v>
          </cell>
        </row>
        <row r="831">
          <cell r="D831" t="str">
            <v xml:space="preserve">Panel contador ELECTRO con "breakers" de 60 amp. </v>
          </cell>
        </row>
        <row r="832">
          <cell r="D832" t="str">
            <v xml:space="preserve">Panel De Intercom </v>
          </cell>
        </row>
        <row r="833">
          <cell r="D833" t="str">
            <v xml:space="preserve">Panel distrib. 1 ph, 12 a 24 ctos., 125 amp. </v>
          </cell>
        </row>
        <row r="834">
          <cell r="D834" t="str">
            <v xml:space="preserve">Panel distrib. 1 ph, 2 a 4 ctos., 40 amp. </v>
          </cell>
        </row>
        <row r="835">
          <cell r="D835" t="str">
            <v xml:space="preserve">Panel distrib. 1 ph, 4 a 8 ctos., 125 amp. </v>
          </cell>
        </row>
        <row r="836">
          <cell r="D836" t="str">
            <v xml:space="preserve">Panel distrib. 1 ph, 6 a 12 ctos., 125 amp. </v>
          </cell>
        </row>
        <row r="837">
          <cell r="D837" t="str">
            <v xml:space="preserve">Panel distrib. 1 ph, 8 a 16 ctos., 125 amp. </v>
          </cell>
        </row>
        <row r="838">
          <cell r="D838" t="str">
            <v xml:space="preserve">Registro 10"x10"x4", criollo </v>
          </cell>
        </row>
        <row r="839">
          <cell r="D839" t="str">
            <v xml:space="preserve">Registro 4"x4", ko 1 ¼", usa </v>
          </cell>
        </row>
        <row r="840">
          <cell r="D840" t="str">
            <v xml:space="preserve">Registro 5"x5", ko 1 ¼", usa </v>
          </cell>
        </row>
        <row r="841">
          <cell r="D841" t="str">
            <v xml:space="preserve">Registro 6"x6"x4", criollo </v>
          </cell>
        </row>
        <row r="842">
          <cell r="D842" t="str">
            <v xml:space="preserve">Registro 8"x8"x4", criollo </v>
          </cell>
        </row>
        <row r="843">
          <cell r="D843" t="str">
            <v>Registro eléctrico Hormígon 24' x 24'</v>
          </cell>
        </row>
        <row r="844">
          <cell r="D844" t="str">
            <v xml:space="preserve">Registro Eléctrico Plástico HW de piso 3495 </v>
          </cell>
        </row>
        <row r="845">
          <cell r="D845" t="str">
            <v xml:space="preserve">Registro galvanizado 12"x12"x4", criollo </v>
          </cell>
        </row>
        <row r="846">
          <cell r="D846" t="str">
            <v xml:space="preserve">Registro plexo ele400ce </v>
          </cell>
        </row>
        <row r="847">
          <cell r="D847" t="str">
            <v xml:space="preserve">Roseta "Levitón" 9875, porcelana americana </v>
          </cell>
        </row>
        <row r="848">
          <cell r="D848" t="str">
            <v xml:space="preserve">Salida Telefónica de Intercomm </v>
          </cell>
        </row>
        <row r="849">
          <cell r="D849" t="str">
            <v xml:space="preserve">Sella TAPE Nat. GYP 250' 20/CTN </v>
          </cell>
        </row>
        <row r="850">
          <cell r="D850" t="str">
            <v xml:space="preserve">Set de ServoMotor para Entrada Vehicular </v>
          </cell>
        </row>
        <row r="851">
          <cell r="D851" t="str">
            <v xml:space="preserve">Switch Diario ACEIS 230V </v>
          </cell>
        </row>
        <row r="852">
          <cell r="D852" t="str">
            <v xml:space="preserve">Tapa  2"x4" ciega o para interruptor, PVC. </v>
          </cell>
        </row>
        <row r="853">
          <cell r="D853" t="str">
            <v xml:space="preserve">Tapa  2"x4" ciega o para tomacorriente, PVC. </v>
          </cell>
        </row>
        <row r="854">
          <cell r="D854" t="str">
            <v xml:space="preserve">Tapa  2"x4" para tomacorriente, UPS </v>
          </cell>
        </row>
        <row r="855">
          <cell r="D855" t="str">
            <v xml:space="preserve">Tapa  ciega 2"x4", ko ½", metálica. </v>
          </cell>
        </row>
        <row r="856">
          <cell r="D856" t="str">
            <v xml:space="preserve">Tape de goma 3M Scoth-23 </v>
          </cell>
        </row>
        <row r="857">
          <cell r="D857" t="str">
            <v xml:space="preserve">Tape Europa Negro 25 x 25 </v>
          </cell>
        </row>
        <row r="858">
          <cell r="D858" t="str">
            <v xml:space="preserve">Tape Fibra Vidrio 2 x 300' </v>
          </cell>
        </row>
        <row r="859">
          <cell r="D859" t="str">
            <v xml:space="preserve">Tape plástico 3M Scoth-33 Súper </v>
          </cell>
        </row>
        <row r="860">
          <cell r="D860" t="str">
            <v xml:space="preserve">Tape vinyl "3M", súper 33T </v>
          </cell>
        </row>
        <row r="861">
          <cell r="D861" t="str">
            <v xml:space="preserve">Tarugos plásticos 3/8"x2 ½", mamey </v>
          </cell>
        </row>
        <row r="862">
          <cell r="D862" t="str">
            <v xml:space="preserve">Toma Cable/TV </v>
          </cell>
        </row>
        <row r="863">
          <cell r="D863" t="str">
            <v xml:space="preserve">Toma Data RJ45 </v>
          </cell>
        </row>
        <row r="864">
          <cell r="D864" t="str">
            <v xml:space="preserve">Toma Telefonía RJ232 </v>
          </cell>
        </row>
        <row r="865">
          <cell r="D865" t="str">
            <v xml:space="preserve">Tomacorriente doble, 110 v., 15 A. "Levitón" 5320-ICP </v>
          </cell>
        </row>
        <row r="866">
          <cell r="D866" t="str">
            <v xml:space="preserve">Tomacorriente sencillo, 220 v., 15 A., "Levitón" 5029-I </v>
          </cell>
        </row>
        <row r="867">
          <cell r="D867" t="str">
            <v xml:space="preserve">Transfer de Generador a Línea Comercial </v>
          </cell>
        </row>
        <row r="868">
          <cell r="D868" t="str">
            <v xml:space="preserve">Transformador Intermatic 100W (PX-100) </v>
          </cell>
        </row>
        <row r="869">
          <cell r="D869" t="str">
            <v xml:space="preserve">Transformador Pad Mounted de 50 Kva </v>
          </cell>
        </row>
        <row r="870">
          <cell r="D870" t="str">
            <v xml:space="preserve">Transformador Pad-Mounted de 300 KVA, Voltaje: 7200/12470Y-120/240, 3Ø, Frente muerto, radial </v>
          </cell>
        </row>
        <row r="871">
          <cell r="D871" t="str">
            <v xml:space="preserve">Tubo Fluorescente de 42 w </v>
          </cell>
        </row>
        <row r="872">
          <cell r="D872" t="str">
            <v xml:space="preserve">Tubo IMC de 3''X10' </v>
          </cell>
        </row>
        <row r="873">
          <cell r="D873" t="str">
            <v xml:space="preserve">Varilla de cobre 5/8"x6' </v>
          </cell>
        </row>
        <row r="874">
          <cell r="D874" t="str">
            <v xml:space="preserve">Varilla de puesta a tierra, 5/8" x 6' sin Conector </v>
          </cell>
        </row>
        <row r="875">
          <cell r="D875" t="str">
            <v>Servicios de Alquileres y Especiales</v>
          </cell>
        </row>
        <row r="876">
          <cell r="D876" t="str">
            <v>SandBlasting Superficie Metálicas</v>
          </cell>
        </row>
        <row r="877">
          <cell r="D877" t="str">
            <v>Servicio de Fumigación contra termitas</v>
          </cell>
        </row>
        <row r="878">
          <cell r="D878" t="str">
            <v>Transporte de Estructuas Metálica</v>
          </cell>
        </row>
        <row r="879">
          <cell r="D879" t="str">
            <v>Transporte de Losas Hollow Core</v>
          </cell>
        </row>
        <row r="880">
          <cell r="D880" t="str">
            <v>Alambre thhw #2, Str.</v>
          </cell>
        </row>
        <row r="881">
          <cell r="D881" t="str">
            <v>Alambre thhw #2/0, Str.</v>
          </cell>
        </row>
        <row r="882">
          <cell r="D882" t="str">
            <v>Alambre thhw #3/0, Str.</v>
          </cell>
        </row>
        <row r="883">
          <cell r="D883" t="str">
            <v>Alambre thhw #4, Str.</v>
          </cell>
        </row>
        <row r="884">
          <cell r="D884" t="str">
            <v>Alambre thhw #4/0, Str.</v>
          </cell>
        </row>
        <row r="885">
          <cell r="D885" t="str">
            <v>Alambre thhw #6, Str.</v>
          </cell>
        </row>
        <row r="886">
          <cell r="D886" t="str">
            <v>Alambre thhw #8, Str.</v>
          </cell>
        </row>
        <row r="887">
          <cell r="D887" t="str">
            <v>Alambre thw #1/0, Str.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Presupuesto MotoLobby"/>
      <sheetName val="HormigónArmado"/>
      <sheetName val="ListaPrecios"/>
      <sheetName val="Cotizaciones"/>
      <sheetName val="Conexiones"/>
      <sheetName val="Informe de Cuantía"/>
      <sheetName val="Presupuesto"/>
      <sheetName val="M.O. MinisterioTrabajo"/>
      <sheetName val="Hoja2"/>
      <sheetName val="EstructuraMetalica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[ 1.00 x 1.00 x 0.30 ] m - f'c 210 kg/cm2 @ 28d - AsInf Ø1/2'' @ 0.20 m AD + AsSup Ø1/2'' @ 0.25 m AD :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>
            <v>0</v>
          </cell>
          <cell r="B6" t="str">
            <v>Materiales</v>
          </cell>
          <cell r="C6">
            <v>0</v>
          </cell>
          <cell r="D6">
            <v>0</v>
          </cell>
        </row>
        <row r="7">
          <cell r="A7">
            <v>0</v>
          </cell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A8">
            <v>0</v>
          </cell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A9">
            <v>0</v>
          </cell>
          <cell r="B9" t="str">
            <v>Acero ø1/2''</v>
          </cell>
          <cell r="C9">
            <v>1.5189999999999999</v>
          </cell>
          <cell r="D9">
            <v>5.3324555628703217E-2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3519.99</v>
          </cell>
        </row>
        <row r="10">
          <cell r="A10">
            <v>0</v>
          </cell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A11">
            <v>0</v>
          </cell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A12">
            <v>0</v>
          </cell>
          <cell r="B12" t="str">
            <v xml:space="preserve">Alambre No.18 </v>
          </cell>
          <cell r="C12">
            <v>3.0379999999999998</v>
          </cell>
          <cell r="D12">
            <v>2.0408163265306214E-2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117.81</v>
          </cell>
        </row>
        <row r="13">
          <cell r="A13">
            <v>0</v>
          </cell>
          <cell r="B13" t="str">
            <v>Mano de Obra</v>
          </cell>
          <cell r="C13">
            <v>0</v>
          </cell>
          <cell r="D13">
            <v>0</v>
          </cell>
        </row>
        <row r="14">
          <cell r="A14">
            <v>0</v>
          </cell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A15">
            <v>0</v>
          </cell>
          <cell r="B15" t="str">
            <v>M. O.1077-9 [9] Coloc. acero normal</v>
          </cell>
          <cell r="C15">
            <v>1.5189999999999999</v>
          </cell>
          <cell r="D15">
            <v>5.3324555628703217E-2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514.79</v>
          </cell>
        </row>
        <row r="16">
          <cell r="A16">
            <v>0</v>
          </cell>
          <cell r="B16" t="str">
            <v>Servicios, Herramientas y Equipos</v>
          </cell>
          <cell r="C16">
            <v>0</v>
          </cell>
          <cell r="D16">
            <v>0</v>
          </cell>
        </row>
        <row r="17">
          <cell r="A17">
            <v>0</v>
          </cell>
          <cell r="B17" t="str">
            <v>Calzos para Acero</v>
          </cell>
          <cell r="C17">
            <v>1.5189999999999999</v>
          </cell>
          <cell r="D17">
            <v>5.3324555628703217E-2</v>
          </cell>
          <cell r="E17" t="str">
            <v>QQ</v>
          </cell>
          <cell r="F17">
            <v>3</v>
          </cell>
          <cell r="G17">
            <v>0.54</v>
          </cell>
          <cell r="H17">
            <v>5.66</v>
          </cell>
        </row>
        <row r="18">
          <cell r="A18">
            <v>1</v>
          </cell>
          <cell r="B18" t="str">
            <v xml:space="preserve">Zapata Z1 [ 1.00 x 1.00 x 0.30 ] m - f'c 210 kg/cm2 @ 28d - AsInf Ø1/2'' @ 0.20 m AD + AsSup Ø1/2'' @ 0.25 m AD </v>
          </cell>
          <cell r="C18">
            <v>1</v>
          </cell>
          <cell r="D18">
            <v>0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10477.39</v>
          </cell>
        </row>
        <row r="20">
          <cell r="A20">
            <v>2</v>
          </cell>
          <cell r="B20" t="str">
            <v>Análisis de Precio Unitario de 1.00 m3 de Zapata Zesc [ 0.60 x 1.60 x 0.30 ] m - f'c 210 kg/cm2 @ 28d - As 4 Ø1/2'' - Est Ø1/2''@ 0.20 m: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0</v>
          </cell>
          <cell r="B21" t="str">
            <v>Materiales</v>
          </cell>
          <cell r="C21">
            <v>0</v>
          </cell>
          <cell r="D21">
            <v>0</v>
          </cell>
        </row>
        <row r="22">
          <cell r="A22">
            <v>0</v>
          </cell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A23">
            <v>0</v>
          </cell>
          <cell r="B23" t="str">
            <v>Acero ø3/8''</v>
          </cell>
          <cell r="C23">
            <v>0.32</v>
          </cell>
          <cell r="D23">
            <v>0.25000000000000006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880</v>
          </cell>
        </row>
        <row r="24">
          <cell r="A24">
            <v>0</v>
          </cell>
          <cell r="B24" t="str">
            <v>Acero ø1/2''</v>
          </cell>
          <cell r="C24">
            <v>0.53400000000000003</v>
          </cell>
          <cell r="D24">
            <v>0.12359550561797764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1320</v>
          </cell>
        </row>
        <row r="25">
          <cell r="A25">
            <v>0</v>
          </cell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A26">
            <v>0</v>
          </cell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A27">
            <v>0</v>
          </cell>
          <cell r="B27" t="str">
            <v xml:space="preserve">Alambre No.18 </v>
          </cell>
          <cell r="C27">
            <v>1.7080000000000002</v>
          </cell>
          <cell r="D27">
            <v>5.3864168618266893E-2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68.41</v>
          </cell>
        </row>
        <row r="28">
          <cell r="A28">
            <v>0</v>
          </cell>
          <cell r="B28" t="str">
            <v>Mano de Obra</v>
          </cell>
          <cell r="C28">
            <v>0</v>
          </cell>
          <cell r="D28">
            <v>0</v>
          </cell>
        </row>
        <row r="29">
          <cell r="A29">
            <v>0</v>
          </cell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A30">
            <v>0</v>
          </cell>
          <cell r="B30" t="str">
            <v>M. O.1077-9 [9] Coloc. acero normal</v>
          </cell>
          <cell r="C30">
            <v>0.85400000000000009</v>
          </cell>
          <cell r="D30">
            <v>5.3864168618266893E-2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289.57</v>
          </cell>
        </row>
        <row r="31">
          <cell r="A31">
            <v>0</v>
          </cell>
          <cell r="B31" t="str">
            <v>Servicios, Herramientas y Equipos</v>
          </cell>
          <cell r="C31">
            <v>0</v>
          </cell>
          <cell r="D31">
            <v>0</v>
          </cell>
        </row>
        <row r="32">
          <cell r="A32">
            <v>0</v>
          </cell>
          <cell r="B32" t="str">
            <v>Calzos para Acero</v>
          </cell>
          <cell r="C32">
            <v>0.85400000000000009</v>
          </cell>
          <cell r="D32">
            <v>5.3864168618266893E-2</v>
          </cell>
          <cell r="E32" t="str">
            <v>QQ</v>
          </cell>
          <cell r="F32">
            <v>3</v>
          </cell>
          <cell r="G32">
            <v>0.54</v>
          </cell>
          <cell r="H32">
            <v>3.19</v>
          </cell>
        </row>
        <row r="33">
          <cell r="A33">
            <v>2</v>
          </cell>
          <cell r="B33" t="str">
            <v>Zapata Zesc [ 0.60 x 1.60 x 0.30 ] m - f'c 210 kg/cm2 @ 28d - As 4 Ø1/2'' - Est Ø1/2''@ 0.20 m</v>
          </cell>
          <cell r="C33">
            <v>1</v>
          </cell>
          <cell r="D33">
            <v>0</v>
          </cell>
          <cell r="E33" t="str">
            <v>m3</v>
          </cell>
          <cell r="F33">
            <v>0</v>
          </cell>
          <cell r="G33">
            <v>0</v>
          </cell>
          <cell r="H33">
            <v>0</v>
          </cell>
          <cell r="I33">
            <v>8880.31</v>
          </cell>
        </row>
        <row r="35">
          <cell r="A35">
            <v>3</v>
          </cell>
          <cell r="B35" t="str">
            <v>Análisis de Precio Unitario de 1.00 m3 de Columna C1 [ 0.25 x 0.25 x 0.90 ] m - f'c 210 kg/cm2 @ 28d - 4 Ø1/2'' + 2 Est. Ø 3/8'' @ 0.10 m: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0</v>
          </cell>
          <cell r="B36" t="str">
            <v>Materiales</v>
          </cell>
          <cell r="C36">
            <v>0</v>
          </cell>
          <cell r="D36">
            <v>0</v>
          </cell>
        </row>
        <row r="37">
          <cell r="A37">
            <v>0</v>
          </cell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A38">
            <v>0</v>
          </cell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A39">
            <v>0</v>
          </cell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A40">
            <v>0</v>
          </cell>
          <cell r="B40" t="str">
            <v>Acero ø3/4''</v>
          </cell>
          <cell r="C40">
            <v>2.234</v>
          </cell>
          <cell r="D40">
            <v>2.9543419874664405E-2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5059.99</v>
          </cell>
        </row>
        <row r="41">
          <cell r="A41">
            <v>0</v>
          </cell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A42">
            <v>0</v>
          </cell>
          <cell r="B42" t="str">
            <v xml:space="preserve">Alambre No.18 </v>
          </cell>
          <cell r="C42">
            <v>4.468</v>
          </cell>
          <cell r="D42">
            <v>7.162041181736801E-3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171.02</v>
          </cell>
        </row>
        <row r="43">
          <cell r="A43">
            <v>0</v>
          </cell>
          <cell r="B43" t="str">
            <v>Mano de Obra</v>
          </cell>
          <cell r="C43">
            <v>0</v>
          </cell>
          <cell r="D43">
            <v>0</v>
          </cell>
        </row>
        <row r="44">
          <cell r="A44">
            <v>0</v>
          </cell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A45">
            <v>0</v>
          </cell>
          <cell r="B45" t="str">
            <v>M. O.1077-9 [9] Coloc. acero normal</v>
          </cell>
          <cell r="C45">
            <v>2.234</v>
          </cell>
          <cell r="D45">
            <v>2.9543419874664405E-2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740.01</v>
          </cell>
        </row>
        <row r="46">
          <cell r="A46">
            <v>0</v>
          </cell>
          <cell r="B46" t="str">
            <v>Servicios, Herramientas y Equipos</v>
          </cell>
          <cell r="C46">
            <v>0</v>
          </cell>
          <cell r="D46">
            <v>0</v>
          </cell>
        </row>
        <row r="47">
          <cell r="A47">
            <v>0</v>
          </cell>
          <cell r="B47" t="str">
            <v>Calzos para Acero</v>
          </cell>
          <cell r="C47">
            <v>2.234</v>
          </cell>
          <cell r="D47">
            <v>2.9543419874664405E-2</v>
          </cell>
          <cell r="E47" t="str">
            <v>QQ</v>
          </cell>
          <cell r="F47">
            <v>3</v>
          </cell>
          <cell r="G47">
            <v>0.54</v>
          </cell>
          <cell r="H47">
            <v>8.14</v>
          </cell>
        </row>
        <row r="48">
          <cell r="A48">
            <v>3</v>
          </cell>
          <cell r="B48" t="str">
            <v>Columna C1 [ 0.25 x 0.25 x 0.90 ] m - f'c 210 kg/cm2 @ 28d - 4 Ø1/2'' + 2 Est. Ø 3/8'' @ 0.10 m</v>
          </cell>
          <cell r="C48">
            <v>1</v>
          </cell>
          <cell r="D48">
            <v>0</v>
          </cell>
          <cell r="E48" t="str">
            <v>m3</v>
          </cell>
          <cell r="F48">
            <v>0</v>
          </cell>
          <cell r="G48">
            <v>0</v>
          </cell>
          <cell r="H48">
            <v>0</v>
          </cell>
          <cell r="I48">
            <v>12298.3</v>
          </cell>
        </row>
        <row r="50">
          <cell r="A50">
            <v>4</v>
          </cell>
          <cell r="B50" t="str">
            <v>Análisis de Precio Unitario de 1.00 m3 de Viga VR [ 0.20 x 0.15 x 32.18 ] m - f'c 210 kg/cm2 @ 28d - 4 Ø3/4'' + 2 Est. Ø 3/8'' @ 0.10 | 0.20 | 0.10 m: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0</v>
          </cell>
          <cell r="B51" t="str">
            <v>Materiales</v>
          </cell>
          <cell r="C51">
            <v>0</v>
          </cell>
          <cell r="D51">
            <v>0</v>
          </cell>
        </row>
        <row r="52">
          <cell r="A52">
            <v>0</v>
          </cell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A53">
            <v>0</v>
          </cell>
          <cell r="B53" t="str">
            <v>Acero ø3/8''</v>
          </cell>
          <cell r="C53">
            <v>1.0940000000000001</v>
          </cell>
          <cell r="D53">
            <v>5.4844606946983588E-3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2420</v>
          </cell>
        </row>
        <row r="54">
          <cell r="A54">
            <v>0</v>
          </cell>
          <cell r="B54" t="str">
            <v>Acero ø1/2''</v>
          </cell>
          <cell r="C54">
            <v>2.956</v>
          </cell>
          <cell r="D54">
            <v>1.4884979702300419E-2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6599.99</v>
          </cell>
        </row>
        <row r="55">
          <cell r="A55">
            <v>0</v>
          </cell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A56">
            <v>0</v>
          </cell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A57">
            <v>0</v>
          </cell>
          <cell r="B57" t="str">
            <v xml:space="preserve">Alambre No.18 </v>
          </cell>
          <cell r="C57">
            <v>8.1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307.83</v>
          </cell>
        </row>
        <row r="58">
          <cell r="A58">
            <v>0</v>
          </cell>
          <cell r="B58" t="str">
            <v>Mano de Obra</v>
          </cell>
          <cell r="C58">
            <v>0</v>
          </cell>
          <cell r="D58">
            <v>0</v>
          </cell>
        </row>
        <row r="59">
          <cell r="A59">
            <v>0</v>
          </cell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A60">
            <v>0</v>
          </cell>
          <cell r="B60" t="str">
            <v>M. O.1077-9 [9] Coloc. acero normal</v>
          </cell>
          <cell r="C60">
            <v>4.05</v>
          </cell>
          <cell r="D60">
            <v>1.2345679012345855E-2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1319.15</v>
          </cell>
        </row>
        <row r="61">
          <cell r="A61">
            <v>0</v>
          </cell>
          <cell r="B61" t="str">
            <v>Servicios, Herramientas y Equipos</v>
          </cell>
          <cell r="C61">
            <v>0</v>
          </cell>
          <cell r="D61">
            <v>0</v>
          </cell>
        </row>
        <row r="62">
          <cell r="A62">
            <v>0</v>
          </cell>
          <cell r="B62" t="str">
            <v>Calzos para Acero</v>
          </cell>
          <cell r="C62">
            <v>4.05</v>
          </cell>
          <cell r="D62">
            <v>1.2345679012345855E-2</v>
          </cell>
          <cell r="E62" t="str">
            <v>QQ</v>
          </cell>
          <cell r="F62">
            <v>3</v>
          </cell>
          <cell r="G62">
            <v>0.54</v>
          </cell>
          <cell r="H62">
            <v>14.51</v>
          </cell>
        </row>
        <row r="63">
          <cell r="A63">
            <v>4</v>
          </cell>
          <cell r="B63" t="str">
            <v>Viga VR [ 0.20 x 0.15 x 32.18 ] m - f'c 210 kg/cm2 @ 28d - 4 Ø3/4'' + 2 Est. Ø 3/8'' @ 0.10 | 0.20 | 0.10 m</v>
          </cell>
          <cell r="C63">
            <v>1</v>
          </cell>
          <cell r="D63">
            <v>0</v>
          </cell>
          <cell r="E63" t="str">
            <v>m3</v>
          </cell>
          <cell r="F63">
            <v>0</v>
          </cell>
          <cell r="G63">
            <v>0</v>
          </cell>
          <cell r="H63">
            <v>0</v>
          </cell>
          <cell r="I63">
            <v>16980.62</v>
          </cell>
        </row>
        <row r="65">
          <cell r="A65">
            <v>5</v>
          </cell>
          <cell r="B65" t="str">
            <v>Análisis de Precio Unitario de 1.00 m3 de Losa CAF L1 [ 11.98 x 2.84 x 0.10 ] m - f'c 210 kg/cm2 @ 28d - Malla Electrosoldada D2.7 x D 2.7 - 150 x 150: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0</v>
          </cell>
          <cell r="B66" t="str">
            <v>Materiales</v>
          </cell>
          <cell r="C66">
            <v>0</v>
          </cell>
          <cell r="D66">
            <v>0</v>
          </cell>
        </row>
        <row r="67">
          <cell r="A67">
            <v>0</v>
          </cell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A68">
            <v>0</v>
          </cell>
          <cell r="B68" t="str">
            <v xml:space="preserve">Acero malla (D2.7 x D2.7, 150 x 150,Rollo 2.40 x 40.00 m., 3.90 qq) </v>
          </cell>
          <cell r="C68">
            <v>0.10416666666666667</v>
          </cell>
          <cell r="D68">
            <v>5.599999999999996E-2</v>
          </cell>
          <cell r="E68" t="str">
            <v xml:space="preserve"> Rollo </v>
          </cell>
          <cell r="F68">
            <v>6991.7627118644077</v>
          </cell>
          <cell r="G68">
            <v>1258.52</v>
          </cell>
          <cell r="H68">
            <v>907.53</v>
          </cell>
        </row>
        <row r="69">
          <cell r="A69">
            <v>0</v>
          </cell>
          <cell r="B69" t="str">
            <v>Acero ø3/8''</v>
          </cell>
          <cell r="C69">
            <v>5.8000000000000003E-2</v>
          </cell>
          <cell r="D69">
            <v>3.4482758620689564E-2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132</v>
          </cell>
        </row>
        <row r="70">
          <cell r="A70">
            <v>0</v>
          </cell>
          <cell r="B70" t="str">
            <v>Acero ø1/2''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A71">
            <v>0</v>
          </cell>
          <cell r="B71" t="str">
            <v>Acero ø3/4''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A72">
            <v>0</v>
          </cell>
          <cell r="B72" t="str">
            <v>Acero ø1''</v>
          </cell>
          <cell r="C72">
            <v>0</v>
          </cell>
          <cell r="D72">
            <v>0</v>
          </cell>
          <cell r="E72" t="str">
            <v>QQ</v>
          </cell>
          <cell r="F72">
            <v>1864.4067796610161</v>
          </cell>
          <cell r="G72">
            <v>335.59</v>
          </cell>
          <cell r="H72">
            <v>0</v>
          </cell>
        </row>
        <row r="73">
          <cell r="A73">
            <v>0</v>
          </cell>
          <cell r="B73" t="str">
            <v xml:space="preserve">Alambre No.18 </v>
          </cell>
          <cell r="C73">
            <v>0.11600000000000001</v>
          </cell>
          <cell r="D73">
            <v>3.4482758620689564E-2</v>
          </cell>
          <cell r="E73" t="str">
            <v xml:space="preserve"> Lbs </v>
          </cell>
          <cell r="F73">
            <v>32.203389830508478</v>
          </cell>
          <cell r="G73">
            <v>5.8</v>
          </cell>
          <cell r="H73">
            <v>4.5599999999999996</v>
          </cell>
        </row>
        <row r="74">
          <cell r="A74">
            <v>0</v>
          </cell>
          <cell r="B74" t="str">
            <v>Mano de Obra</v>
          </cell>
          <cell r="C74">
            <v>0</v>
          </cell>
          <cell r="D74">
            <v>0</v>
          </cell>
        </row>
        <row r="75">
          <cell r="A75">
            <v>0</v>
          </cell>
          <cell r="B75" t="str">
            <v>M. O.1014A-1 [1] Vaciado de Hormigón Industrial</v>
          </cell>
          <cell r="C75">
            <v>1</v>
          </cell>
          <cell r="D75">
            <v>0</v>
          </cell>
          <cell r="E75" t="str">
            <v>m³</v>
          </cell>
          <cell r="F75">
            <v>491.64407094362468</v>
          </cell>
          <cell r="G75">
            <v>0</v>
          </cell>
          <cell r="H75">
            <v>491.64</v>
          </cell>
        </row>
        <row r="76">
          <cell r="A76">
            <v>0</v>
          </cell>
          <cell r="B76" t="str">
            <v>M. O.1077-9 [9] Coloc. acero normal</v>
          </cell>
          <cell r="C76">
            <v>0.46425</v>
          </cell>
          <cell r="D76">
            <v>7.7005923532579443E-2</v>
          </cell>
          <cell r="E76" t="str">
            <v>qq</v>
          </cell>
          <cell r="F76">
            <v>321.74313473582782</v>
          </cell>
          <cell r="G76">
            <v>0</v>
          </cell>
          <cell r="H76">
            <v>160.87</v>
          </cell>
        </row>
        <row r="77">
          <cell r="A77">
            <v>0</v>
          </cell>
          <cell r="B77" t="str">
            <v>Servicios, Herramientas y Equipos</v>
          </cell>
          <cell r="C77">
            <v>0</v>
          </cell>
          <cell r="D77">
            <v>0</v>
          </cell>
        </row>
        <row r="78">
          <cell r="A78">
            <v>0</v>
          </cell>
          <cell r="B78" t="str">
            <v>Calzos para Acero</v>
          </cell>
          <cell r="C78">
            <v>5.8000000000000003E-2</v>
          </cell>
          <cell r="D78">
            <v>3.4482758620689564E-2</v>
          </cell>
          <cell r="E78" t="str">
            <v>QQ</v>
          </cell>
          <cell r="F78">
            <v>3</v>
          </cell>
          <cell r="G78">
            <v>0.54</v>
          </cell>
          <cell r="H78">
            <v>0.21</v>
          </cell>
        </row>
        <row r="79">
          <cell r="A79">
            <v>5</v>
          </cell>
          <cell r="B79" t="str">
            <v>Losa CAF L1 [ 11.98 x 2.84 x 0.10 ] m - f'c 210 kg/cm2 @ 28d - Malla Electrosoldada D2.7 x D 2.7 - 150 x 150</v>
          </cell>
          <cell r="C79">
            <v>1</v>
          </cell>
          <cell r="D79">
            <v>0</v>
          </cell>
          <cell r="E79" t="str">
            <v>m3</v>
          </cell>
          <cell r="F79">
            <v>0</v>
          </cell>
          <cell r="G79">
            <v>0</v>
          </cell>
          <cell r="H79">
            <v>0</v>
          </cell>
          <cell r="I79">
            <v>7524.31</v>
          </cell>
        </row>
        <row r="81">
          <cell r="A81">
            <v>6</v>
          </cell>
          <cell r="B81" t="str">
            <v>Análisis de Precio Unitario de 1.00 m3 de Muro Arranque ESC [ 0.15 x 1.25 x 1.60 ] m - f'c 210 kg/cm2 @ 28d - Ø1/2'' @ 0.20 m AD: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0</v>
          </cell>
          <cell r="B82" t="str">
            <v>Materiales</v>
          </cell>
          <cell r="C82">
            <v>0</v>
          </cell>
          <cell r="D82">
            <v>0</v>
          </cell>
        </row>
        <row r="83">
          <cell r="A83">
            <v>0</v>
          </cell>
          <cell r="B83" t="str">
            <v>Hormigón Industrial f'c 240 kg/cm² @ 28d</v>
          </cell>
          <cell r="C83">
            <v>1</v>
          </cell>
          <cell r="D83">
            <v>5.0000000000000044E-2</v>
          </cell>
          <cell r="E83" t="str">
            <v>m3</v>
          </cell>
          <cell r="F83">
            <v>4703.3898305084749</v>
          </cell>
          <cell r="G83">
            <v>846.61</v>
          </cell>
          <cell r="H83">
            <v>5827.5</v>
          </cell>
        </row>
        <row r="84">
          <cell r="A84">
            <v>0</v>
          </cell>
          <cell r="B84" t="str">
            <v>Acero ø3/8''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A85">
            <v>0</v>
          </cell>
          <cell r="B85" t="str">
            <v>Acero ø1/2''</v>
          </cell>
          <cell r="C85">
            <v>3.18</v>
          </cell>
          <cell r="D85">
            <v>6.2893081761006345E-3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7039.99</v>
          </cell>
        </row>
        <row r="86">
          <cell r="A86">
            <v>0</v>
          </cell>
          <cell r="B86" t="str">
            <v>Acero ø3/4''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A87">
            <v>0</v>
          </cell>
          <cell r="B87" t="str">
            <v>Acero ø1''</v>
          </cell>
          <cell r="C87">
            <v>0</v>
          </cell>
          <cell r="D87">
            <v>0</v>
          </cell>
          <cell r="E87" t="str">
            <v>QQ</v>
          </cell>
          <cell r="F87">
            <v>1864.4067796610161</v>
          </cell>
          <cell r="G87">
            <v>335.59</v>
          </cell>
          <cell r="H87">
            <v>0</v>
          </cell>
        </row>
        <row r="88">
          <cell r="A88">
            <v>0</v>
          </cell>
          <cell r="B88" t="str">
            <v xml:space="preserve">Alambre No.18 </v>
          </cell>
          <cell r="C88">
            <v>6.36</v>
          </cell>
          <cell r="D88">
            <v>6.2893081761006345E-3</v>
          </cell>
          <cell r="E88" t="str">
            <v xml:space="preserve"> Lbs </v>
          </cell>
          <cell r="F88">
            <v>32.203389830508478</v>
          </cell>
          <cell r="G88">
            <v>5.8</v>
          </cell>
          <cell r="H88">
            <v>243.22</v>
          </cell>
        </row>
        <row r="89">
          <cell r="A89">
            <v>0</v>
          </cell>
          <cell r="B89" t="str">
            <v>Mano de Obra</v>
          </cell>
          <cell r="C89">
            <v>0</v>
          </cell>
          <cell r="D89">
            <v>0</v>
          </cell>
        </row>
        <row r="90">
          <cell r="A90">
            <v>0</v>
          </cell>
          <cell r="B90" t="str">
            <v>M. O.1014A-1 [1] Vaciado de Hormigón Industrial</v>
          </cell>
          <cell r="C90">
            <v>1</v>
          </cell>
          <cell r="D90">
            <v>0</v>
          </cell>
          <cell r="E90" t="str">
            <v>m³</v>
          </cell>
          <cell r="F90">
            <v>491.64407094362468</v>
          </cell>
          <cell r="G90">
            <v>0</v>
          </cell>
          <cell r="H90">
            <v>491.64</v>
          </cell>
        </row>
        <row r="91">
          <cell r="A91">
            <v>0</v>
          </cell>
          <cell r="B91" t="str">
            <v>M. O.1077-9 [9] Coloc. acero normal</v>
          </cell>
          <cell r="C91">
            <v>3.18</v>
          </cell>
          <cell r="D91">
            <v>6.2893081761006345E-3</v>
          </cell>
          <cell r="E91" t="str">
            <v>qq</v>
          </cell>
          <cell r="F91">
            <v>321.74313473582782</v>
          </cell>
          <cell r="G91">
            <v>0</v>
          </cell>
          <cell r="H91">
            <v>1029.58</v>
          </cell>
        </row>
        <row r="92">
          <cell r="A92">
            <v>0</v>
          </cell>
          <cell r="B92" t="str">
            <v>Servicios, Herramientas y Equipos</v>
          </cell>
          <cell r="C92">
            <v>0</v>
          </cell>
          <cell r="D92">
            <v>0</v>
          </cell>
        </row>
        <row r="93">
          <cell r="A93">
            <v>0</v>
          </cell>
          <cell r="B93" t="str">
            <v>Enc. &amp; Desenc. Muro [ t= 0.15 ] m</v>
          </cell>
          <cell r="C93">
            <v>3.18</v>
          </cell>
          <cell r="D93">
            <v>6.2893081761006345E-3</v>
          </cell>
          <cell r="E93" t="str">
            <v>m2</v>
          </cell>
          <cell r="F93">
            <v>294.06779661016952</v>
          </cell>
          <cell r="G93">
            <v>52.93</v>
          </cell>
          <cell r="H93">
            <v>1110.3900000000001</v>
          </cell>
        </row>
        <row r="94">
          <cell r="A94">
            <v>6</v>
          </cell>
          <cell r="B94" t="str">
            <v>Muro Arranque ESC [ 0.15 x 1.25 x 1.60 ] m - f'c 210 kg/cm2 @ 28d - Ø1/2'' @ 0.20 m AD</v>
          </cell>
          <cell r="C94">
            <v>1</v>
          </cell>
          <cell r="D94">
            <v>0</v>
          </cell>
          <cell r="E94" t="str">
            <v>m3</v>
          </cell>
          <cell r="F94">
            <v>0</v>
          </cell>
          <cell r="G94">
            <v>0</v>
          </cell>
          <cell r="H94">
            <v>0</v>
          </cell>
          <cell r="I94">
            <v>15742.32</v>
          </cell>
        </row>
        <row r="96">
          <cell r="A96">
            <v>7</v>
          </cell>
          <cell r="B96" t="str">
            <v>Análisis de Precio Unitario de 1.00 m3 de Rampa ESC [ 1.60 x 0.15 x 1.70 ] m - f'c 210 kg/cm2 @ 28d - Ø1/2'' @ 0.20 m AD: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0</v>
          </cell>
          <cell r="B97" t="str">
            <v>Materiales</v>
          </cell>
          <cell r="C97">
            <v>0</v>
          </cell>
          <cell r="D97">
            <v>0</v>
          </cell>
        </row>
        <row r="98">
          <cell r="A98">
            <v>0</v>
          </cell>
          <cell r="B98" t="str">
            <v>Hormigón Industrial f'c 240 kg/cm² @ 28d</v>
          </cell>
          <cell r="C98">
            <v>1</v>
          </cell>
          <cell r="D98">
            <v>5.0000000000000044E-2</v>
          </cell>
          <cell r="E98" t="str">
            <v>m3</v>
          </cell>
          <cell r="F98">
            <v>4703.3898305084749</v>
          </cell>
          <cell r="G98">
            <v>846.61</v>
          </cell>
          <cell r="H98">
            <v>5827.5</v>
          </cell>
        </row>
        <row r="99">
          <cell r="A99">
            <v>0</v>
          </cell>
          <cell r="B99" t="str">
            <v>Acero ø3/8''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A100">
            <v>0</v>
          </cell>
          <cell r="B100" t="str">
            <v>Acero ø1/2''</v>
          </cell>
          <cell r="C100">
            <v>1.651</v>
          </cell>
          <cell r="D100">
            <v>2.9678982434888038E-2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3739.99</v>
          </cell>
        </row>
        <row r="101">
          <cell r="A101">
            <v>0</v>
          </cell>
          <cell r="B101" t="str">
            <v>Acero ø3/4''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A102">
            <v>0</v>
          </cell>
          <cell r="B102" t="str">
            <v>Acero ø1''</v>
          </cell>
          <cell r="C102">
            <v>0</v>
          </cell>
          <cell r="D102">
            <v>0</v>
          </cell>
          <cell r="E102" t="str">
            <v>QQ</v>
          </cell>
          <cell r="F102">
            <v>1864.4067796610161</v>
          </cell>
          <cell r="G102">
            <v>335.59</v>
          </cell>
          <cell r="H102">
            <v>0</v>
          </cell>
        </row>
        <row r="103">
          <cell r="A103">
            <v>0</v>
          </cell>
          <cell r="B103" t="str">
            <v xml:space="preserve">Alambre No.18 </v>
          </cell>
          <cell r="C103">
            <v>3.302</v>
          </cell>
          <cell r="D103">
            <v>2.9678982434888038E-2</v>
          </cell>
          <cell r="E103" t="str">
            <v xml:space="preserve"> Lbs </v>
          </cell>
          <cell r="F103">
            <v>32.203389830508478</v>
          </cell>
          <cell r="G103">
            <v>5.8</v>
          </cell>
          <cell r="H103">
            <v>129.21</v>
          </cell>
        </row>
        <row r="104">
          <cell r="A104">
            <v>0</v>
          </cell>
          <cell r="B104" t="str">
            <v>Mano de Obra</v>
          </cell>
          <cell r="C104">
            <v>0</v>
          </cell>
          <cell r="D104">
            <v>0</v>
          </cell>
        </row>
        <row r="105">
          <cell r="A105">
            <v>0</v>
          </cell>
          <cell r="B105" t="str">
            <v>M. O.1014A-1 [1] Vaciado de Hormigón Industrial</v>
          </cell>
          <cell r="C105">
            <v>1</v>
          </cell>
          <cell r="D105">
            <v>0</v>
          </cell>
          <cell r="E105" t="str">
            <v>m³</v>
          </cell>
          <cell r="F105">
            <v>491.64407094362468</v>
          </cell>
          <cell r="G105">
            <v>0</v>
          </cell>
          <cell r="H105">
            <v>491.64</v>
          </cell>
        </row>
        <row r="106">
          <cell r="A106">
            <v>0</v>
          </cell>
          <cell r="B106" t="str">
            <v>M. O.1077-9 [9] Coloc. acero normal</v>
          </cell>
          <cell r="C106">
            <v>1.651</v>
          </cell>
          <cell r="D106">
            <v>2.9678982434888038E-2</v>
          </cell>
          <cell r="E106" t="str">
            <v>qq</v>
          </cell>
          <cell r="F106">
            <v>321.74313473582782</v>
          </cell>
          <cell r="G106">
            <v>0</v>
          </cell>
          <cell r="H106">
            <v>546.96</v>
          </cell>
        </row>
        <row r="107">
          <cell r="A107">
            <v>0</v>
          </cell>
          <cell r="B107" t="str">
            <v>Servicios, Herramientas y Equipos</v>
          </cell>
          <cell r="C107">
            <v>0</v>
          </cell>
          <cell r="D107">
            <v>0</v>
          </cell>
        </row>
        <row r="108">
          <cell r="A108">
            <v>0</v>
          </cell>
          <cell r="B108" t="str">
            <v>Enc. &amp; Desenc. Tramo Escalones [1.00] m.</v>
          </cell>
          <cell r="C108">
            <v>2.0300000000000002</v>
          </cell>
          <cell r="D108">
            <v>3.4482758620689571E-2</v>
          </cell>
          <cell r="E108" t="str">
            <v>Ud</v>
          </cell>
          <cell r="F108">
            <v>42.372881355932208</v>
          </cell>
          <cell r="G108">
            <v>7.63</v>
          </cell>
          <cell r="H108">
            <v>105.01</v>
          </cell>
        </row>
        <row r="109">
          <cell r="A109">
            <v>0</v>
          </cell>
          <cell r="B109" t="str">
            <v>Enc. &amp; Desenc. Tramo Rampa</v>
          </cell>
          <cell r="C109">
            <v>0.5</v>
          </cell>
          <cell r="D109">
            <v>0</v>
          </cell>
          <cell r="E109" t="str">
            <v>Ud</v>
          </cell>
          <cell r="F109">
            <v>4201.6949152542375</v>
          </cell>
          <cell r="G109">
            <v>756.31</v>
          </cell>
          <cell r="H109">
            <v>2479</v>
          </cell>
        </row>
        <row r="110">
          <cell r="A110">
            <v>7</v>
          </cell>
          <cell r="B110" t="str">
            <v>Rampa ESC [ 1.60 x 0.15 x 1.70 ] m - f'c 210 kg/cm2 @ 28d - Ø1/2'' @ 0.20 m AD</v>
          </cell>
          <cell r="C110">
            <v>1</v>
          </cell>
          <cell r="D110">
            <v>0</v>
          </cell>
          <cell r="E110" t="str">
            <v>m3</v>
          </cell>
          <cell r="F110">
            <v>0</v>
          </cell>
          <cell r="G110">
            <v>0</v>
          </cell>
          <cell r="H110">
            <v>0</v>
          </cell>
          <cell r="I110">
            <v>13319.31</v>
          </cell>
        </row>
        <row r="112">
          <cell r="A112">
            <v>8</v>
          </cell>
          <cell r="B112" t="str">
            <v>Análisis de Precio Unitario de 39.00 Ud de Combinación Especial: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0</v>
          </cell>
          <cell r="B113" t="str">
            <v>Servicios, Herramientas y Equipos</v>
          </cell>
          <cell r="C113">
            <v>0</v>
          </cell>
          <cell r="D113">
            <v>0</v>
          </cell>
        </row>
        <row r="114">
          <cell r="A114">
            <v>0</v>
          </cell>
          <cell r="B114" t="str">
            <v>Rampa ESC [ 1.60 x 0.15 x 1.70 ] m - f'c 210 kg/cm2 @ 28d - Ø1/2'' @ 0.20 m AD</v>
          </cell>
          <cell r="C114">
            <v>13</v>
          </cell>
          <cell r="D114">
            <v>7.6923076923076927E-2</v>
          </cell>
          <cell r="E114" t="str">
            <v>m3</v>
          </cell>
          <cell r="F114">
            <v>13319.31</v>
          </cell>
          <cell r="G114">
            <v>0</v>
          </cell>
          <cell r="H114">
            <v>186470.34</v>
          </cell>
        </row>
        <row r="115">
          <cell r="A115">
            <v>0</v>
          </cell>
          <cell r="B115" t="str">
            <v>Rampa ESC [ 1.60 x 0.15 x 1.70 ] m - f'c 210 kg/cm2 @ 28d - Ø1/2'' @ 0.20 m AD</v>
          </cell>
          <cell r="C115">
            <v>13</v>
          </cell>
          <cell r="D115">
            <v>7.6923076923076927E-2</v>
          </cell>
          <cell r="E115" t="str">
            <v>m3</v>
          </cell>
          <cell r="F115">
            <v>13319.31</v>
          </cell>
          <cell r="G115">
            <v>0</v>
          </cell>
          <cell r="H115">
            <v>186470.34</v>
          </cell>
        </row>
        <row r="116">
          <cell r="A116">
            <v>8</v>
          </cell>
          <cell r="B116" t="str">
            <v>Combinación Especial</v>
          </cell>
          <cell r="C116">
            <v>39</v>
          </cell>
          <cell r="D116">
            <v>0</v>
          </cell>
          <cell r="E116" t="str">
            <v>Ud</v>
          </cell>
          <cell r="F116">
            <v>0</v>
          </cell>
          <cell r="G116">
            <v>0</v>
          </cell>
          <cell r="H116">
            <v>0</v>
          </cell>
          <cell r="I116">
            <v>9562.58</v>
          </cell>
        </row>
        <row r="119">
          <cell r="A119" t="str">
            <v>II</v>
          </cell>
          <cell r="B119" t="str">
            <v>Estructuras Metálicas</v>
          </cell>
          <cell r="E119">
            <v>2</v>
          </cell>
        </row>
        <row r="121">
          <cell r="A121">
            <v>9</v>
          </cell>
          <cell r="B121" t="str">
            <v>Análisis de Precio Unitario de 1.00 Ud de Escaleras C10x15.3 + Placa Base Plate 3/8 '' + Esparragos y Pernos: Perno Ø  - A325   3/4'' x 2 1/2'' ( incluye Fabricación &amp; Pintura de Taller) 4 Tramos: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 t="str">
            <v>Terminal</v>
          </cell>
          <cell r="I121">
            <v>0</v>
          </cell>
        </row>
        <row r="122">
          <cell r="A122">
            <v>0</v>
          </cell>
          <cell r="B122" t="str">
            <v>Materiales</v>
          </cell>
          <cell r="C122">
            <v>0</v>
          </cell>
          <cell r="D122">
            <v>0</v>
          </cell>
        </row>
        <row r="123">
          <cell r="A123" t="str">
            <v>lbm</v>
          </cell>
          <cell r="B123" t="str">
            <v>Arranque</v>
          </cell>
          <cell r="C123">
            <v>0</v>
          </cell>
          <cell r="D123">
            <v>0</v>
          </cell>
          <cell r="I123" t="str">
            <v>perimeter</v>
          </cell>
        </row>
        <row r="124">
          <cell r="A124">
            <v>15.3</v>
          </cell>
          <cell r="B124" t="str">
            <v>C10x15.3</v>
          </cell>
          <cell r="C124">
            <v>10.104986876640419</v>
          </cell>
          <cell r="D124">
            <v>8.8571428571428662E-2</v>
          </cell>
          <cell r="E124" t="str">
            <v>pl</v>
          </cell>
          <cell r="F124">
            <v>413.1</v>
          </cell>
          <cell r="G124">
            <v>74.36</v>
          </cell>
          <cell r="H124">
            <v>5362.06</v>
          </cell>
          <cell r="I124">
            <v>2.4533333333333331</v>
          </cell>
        </row>
        <row r="125">
          <cell r="A125">
            <v>0</v>
          </cell>
          <cell r="B125" t="str">
            <v>Stinger</v>
          </cell>
          <cell r="C125">
            <v>0</v>
          </cell>
          <cell r="D125">
            <v>0</v>
          </cell>
          <cell r="I125">
            <v>0</v>
          </cell>
        </row>
        <row r="126">
          <cell r="A126">
            <v>15.3</v>
          </cell>
          <cell r="B126" t="str">
            <v>C10x15.3</v>
          </cell>
          <cell r="C126">
            <v>70.472440944881896</v>
          </cell>
          <cell r="D126">
            <v>1.3162011173184348E-2</v>
          </cell>
          <cell r="E126" t="str">
            <v>pl</v>
          </cell>
          <cell r="F126">
            <v>413.1</v>
          </cell>
          <cell r="G126">
            <v>74.36</v>
          </cell>
          <cell r="H126">
            <v>34804.639999999999</v>
          </cell>
          <cell r="I126">
            <v>2.4533333333333331</v>
          </cell>
        </row>
        <row r="127">
          <cell r="A127">
            <v>0</v>
          </cell>
          <cell r="B127" t="str">
            <v>Descanso</v>
          </cell>
          <cell r="C127">
            <v>0</v>
          </cell>
          <cell r="D127">
            <v>0</v>
          </cell>
          <cell r="I127">
            <v>0</v>
          </cell>
        </row>
        <row r="128">
          <cell r="A128">
            <v>0</v>
          </cell>
          <cell r="B128" t="str">
            <v>Tola Corrugada 3/16''</v>
          </cell>
          <cell r="C128">
            <v>3.4444513333471121</v>
          </cell>
          <cell r="D128">
            <v>0.05</v>
          </cell>
          <cell r="E128" t="str">
            <v>Plancha</v>
          </cell>
          <cell r="F128">
            <v>6131.84</v>
          </cell>
          <cell r="G128">
            <v>1103.73</v>
          </cell>
          <cell r="H128">
            <v>26168.7</v>
          </cell>
          <cell r="I128">
            <v>2</v>
          </cell>
        </row>
        <row r="129">
          <cell r="A129">
            <v>15.3</v>
          </cell>
          <cell r="B129" t="str">
            <v>C10x15.3</v>
          </cell>
          <cell r="C129">
            <v>90.157480314960637</v>
          </cell>
          <cell r="D129">
            <v>1.580786026200766E-3</v>
          </cell>
          <cell r="E129" t="str">
            <v>pl</v>
          </cell>
          <cell r="F129">
            <v>413.1</v>
          </cell>
          <cell r="G129">
            <v>74.36</v>
          </cell>
          <cell r="H129">
            <v>44017.64</v>
          </cell>
          <cell r="I129">
            <v>2.4533333333333331</v>
          </cell>
        </row>
        <row r="130">
          <cell r="A130">
            <v>0</v>
          </cell>
          <cell r="B130" t="str">
            <v>Placa Base</v>
          </cell>
          <cell r="C130">
            <v>0</v>
          </cell>
          <cell r="D130">
            <v>0</v>
          </cell>
          <cell r="I130">
            <v>0</v>
          </cell>
        </row>
        <row r="131">
          <cell r="A131">
            <v>15.3125</v>
          </cell>
          <cell r="B131" t="str">
            <v>Plate 3/8 ''</v>
          </cell>
          <cell r="C131">
            <v>5.4444444444444446</v>
          </cell>
          <cell r="D131">
            <v>0.05</v>
          </cell>
          <cell r="E131" t="str">
            <v>p2</v>
          </cell>
          <cell r="F131">
            <v>413.4375</v>
          </cell>
          <cell r="G131">
            <v>74.42</v>
          </cell>
          <cell r="H131">
            <v>2788.92</v>
          </cell>
          <cell r="I131">
            <v>288</v>
          </cell>
        </row>
        <row r="132">
          <cell r="A132">
            <v>0</v>
          </cell>
          <cell r="B132" t="str">
            <v>Anclaje HILTY Kwik Bolt TZ-55316 Ø 5/8'' x 4''</v>
          </cell>
          <cell r="C132">
            <v>40</v>
          </cell>
          <cell r="D132">
            <v>2.375000000000007E-2</v>
          </cell>
          <cell r="E132" t="str">
            <v>ud</v>
          </cell>
          <cell r="F132">
            <v>179.66</v>
          </cell>
          <cell r="G132">
            <v>32.340000000000003</v>
          </cell>
          <cell r="H132">
            <v>8681.4</v>
          </cell>
          <cell r="I132">
            <v>0</v>
          </cell>
        </row>
        <row r="133">
          <cell r="A133">
            <v>0</v>
          </cell>
          <cell r="B133" t="str">
            <v xml:space="preserve">Escalones </v>
          </cell>
          <cell r="C133">
            <v>32</v>
          </cell>
          <cell r="D133">
            <v>0</v>
          </cell>
          <cell r="I133">
            <v>0</v>
          </cell>
        </row>
        <row r="134">
          <cell r="A134">
            <v>0</v>
          </cell>
          <cell r="B134" t="str">
            <v>Tola Corrugada 3/16''</v>
          </cell>
          <cell r="C134">
            <v>6.8889026666942241</v>
          </cell>
          <cell r="D134">
            <v>1.6126999999999728E-2</v>
          </cell>
          <cell r="E134" t="str">
            <v>Plancha</v>
          </cell>
          <cell r="F134">
            <v>6131.84</v>
          </cell>
          <cell r="G134">
            <v>1103.73</v>
          </cell>
          <cell r="H134">
            <v>50648.99</v>
          </cell>
          <cell r="I134">
            <v>2</v>
          </cell>
        </row>
        <row r="135">
          <cell r="A135">
            <v>3.19</v>
          </cell>
          <cell r="B135" t="str">
            <v>L2X2X1/4</v>
          </cell>
          <cell r="C135">
            <v>31.496062992125985</v>
          </cell>
          <cell r="D135">
            <v>1.2499999999997157E-4</v>
          </cell>
          <cell r="E135" t="str">
            <v>pl</v>
          </cell>
          <cell r="F135">
            <v>86.13</v>
          </cell>
          <cell r="G135">
            <v>15.5</v>
          </cell>
          <cell r="H135">
            <v>3201.35</v>
          </cell>
          <cell r="I135">
            <v>8</v>
          </cell>
        </row>
        <row r="136">
          <cell r="A136">
            <v>0</v>
          </cell>
          <cell r="B136" t="str">
            <v>Perno Ø  - A325   3/8'' x 2 3/4''</v>
          </cell>
          <cell r="C136">
            <v>128</v>
          </cell>
          <cell r="D136">
            <v>7.8124999999995559E-4</v>
          </cell>
          <cell r="E136" t="str">
            <v>Ud</v>
          </cell>
          <cell r="F136">
            <v>31.194915254237291</v>
          </cell>
          <cell r="G136">
            <v>5.62</v>
          </cell>
          <cell r="H136">
            <v>4715.99</v>
          </cell>
          <cell r="I136">
            <v>0</v>
          </cell>
        </row>
        <row r="137">
          <cell r="A137">
            <v>0</v>
          </cell>
          <cell r="B137" t="str">
            <v>Esparragos y Pernos:</v>
          </cell>
          <cell r="C137">
            <v>0</v>
          </cell>
          <cell r="D137">
            <v>0</v>
          </cell>
          <cell r="I137">
            <v>0</v>
          </cell>
        </row>
        <row r="138">
          <cell r="A138">
            <v>0</v>
          </cell>
          <cell r="B138" t="str">
            <v>Perno Ø  - A325   3/4'' x 2 1/2''</v>
          </cell>
          <cell r="C138">
            <v>32</v>
          </cell>
          <cell r="D138">
            <v>1.7187500000000133E-2</v>
          </cell>
          <cell r="E138" t="str">
            <v>Ud</v>
          </cell>
          <cell r="F138">
            <v>36.347457627118644</v>
          </cell>
          <cell r="G138">
            <v>6.54</v>
          </cell>
          <cell r="H138">
            <v>1395.99</v>
          </cell>
          <cell r="I138">
            <v>0</v>
          </cell>
        </row>
        <row r="139">
          <cell r="A139">
            <v>0</v>
          </cell>
          <cell r="B139" t="str">
            <v>Conexión Shear plate</v>
          </cell>
          <cell r="C139">
            <v>0</v>
          </cell>
          <cell r="D139">
            <v>0</v>
          </cell>
          <cell r="I139">
            <v>0</v>
          </cell>
        </row>
        <row r="140">
          <cell r="A140">
            <v>4.9000000000000004</v>
          </cell>
          <cell r="B140" t="str">
            <v>L3X3X1/4</v>
          </cell>
          <cell r="C140">
            <v>6</v>
          </cell>
          <cell r="D140">
            <v>5.0000000000000121E-2</v>
          </cell>
          <cell r="E140" t="str">
            <v>pl</v>
          </cell>
          <cell r="F140">
            <v>132.30000000000001</v>
          </cell>
          <cell r="G140">
            <v>23.81</v>
          </cell>
          <cell r="H140">
            <v>983.49</v>
          </cell>
          <cell r="I140">
            <v>1</v>
          </cell>
        </row>
        <row r="141">
          <cell r="A141">
            <v>7.2</v>
          </cell>
          <cell r="B141" t="str">
            <v>L3X3X3/8</v>
          </cell>
          <cell r="C141">
            <v>8</v>
          </cell>
          <cell r="D141">
            <v>5.0000000000000044E-2</v>
          </cell>
          <cell r="E141" t="str">
            <v>pl</v>
          </cell>
          <cell r="F141">
            <v>194.4</v>
          </cell>
          <cell r="G141">
            <v>34.99</v>
          </cell>
          <cell r="H141">
            <v>1926.88</v>
          </cell>
          <cell r="I141">
            <v>1</v>
          </cell>
        </row>
        <row r="142">
          <cell r="A142">
            <v>0</v>
          </cell>
          <cell r="B142" t="str">
            <v>Tornillería (para Vigas Secundarias)</v>
          </cell>
          <cell r="C142">
            <v>0</v>
          </cell>
          <cell r="D142">
            <v>0</v>
          </cell>
        </row>
        <row r="143">
          <cell r="A143">
            <v>0</v>
          </cell>
          <cell r="B143" t="str">
            <v>Perno Ø  - A325   3/4'' x 1 3/4''</v>
          </cell>
          <cell r="C143">
            <v>0</v>
          </cell>
          <cell r="D143">
            <v>0</v>
          </cell>
          <cell r="E143" t="str">
            <v>Ud</v>
          </cell>
          <cell r="F143">
            <v>31.194915254237291</v>
          </cell>
          <cell r="G143">
            <v>5.62</v>
          </cell>
          <cell r="H143">
            <v>0</v>
          </cell>
          <cell r="I143">
            <v>0</v>
          </cell>
        </row>
        <row r="144">
          <cell r="A144">
            <v>0</v>
          </cell>
          <cell r="B144" t="str">
            <v>Perno Ø  - A325   3/4'' x 2 1/4''</v>
          </cell>
          <cell r="C144">
            <v>0</v>
          </cell>
          <cell r="D144">
            <v>0</v>
          </cell>
          <cell r="E144" t="str">
            <v>Ud</v>
          </cell>
          <cell r="F144">
            <v>33.33898305084746</v>
          </cell>
          <cell r="G144">
            <v>6</v>
          </cell>
          <cell r="H144">
            <v>0</v>
          </cell>
        </row>
        <row r="145">
          <cell r="A145">
            <v>0</v>
          </cell>
          <cell r="B145" t="str">
            <v>Conectores de Cortante</v>
          </cell>
          <cell r="C145">
            <v>0</v>
          </cell>
          <cell r="D145">
            <v>0</v>
          </cell>
        </row>
        <row r="146">
          <cell r="A146">
            <v>0</v>
          </cell>
          <cell r="B146" t="str">
            <v>Conectores de cortantes Ø 1/2'' x 3''</v>
          </cell>
          <cell r="C146">
            <v>0</v>
          </cell>
          <cell r="D146">
            <v>0</v>
          </cell>
          <cell r="E146" t="str">
            <v>UD</v>
          </cell>
          <cell r="F146">
            <v>42.37</v>
          </cell>
          <cell r="G146">
            <v>7.63</v>
          </cell>
          <cell r="H146">
            <v>0</v>
          </cell>
          <cell r="I146">
            <v>0</v>
          </cell>
        </row>
        <row r="147">
          <cell r="A147">
            <v>0</v>
          </cell>
          <cell r="B147" t="str">
            <v>Pinturas</v>
          </cell>
          <cell r="C147">
            <v>0</v>
          </cell>
          <cell r="D147">
            <v>0</v>
          </cell>
        </row>
        <row r="148">
          <cell r="A148">
            <v>0</v>
          </cell>
          <cell r="B148" t="str">
            <v>Pintura Multi-Purpose Epoxy Haze Gray</v>
          </cell>
          <cell r="C148">
            <v>14.081034154666668</v>
          </cell>
          <cell r="D148">
            <v>1.3469071323179843E-3</v>
          </cell>
          <cell r="E148" t="str">
            <v>cub</v>
          </cell>
          <cell r="F148">
            <v>5925.0254237288136</v>
          </cell>
          <cell r="G148">
            <v>1066.5</v>
          </cell>
          <cell r="H148">
            <v>98580.51</v>
          </cell>
        </row>
        <row r="149">
          <cell r="A149">
            <v>0</v>
          </cell>
          <cell r="B149" t="str">
            <v>Pintura High Gloss Urethane Gris Perla</v>
          </cell>
          <cell r="C149">
            <v>7.0405170773333339</v>
          </cell>
          <cell r="D149">
            <v>8.4486582467315618E-3</v>
          </cell>
          <cell r="E149" t="str">
            <v>Gls</v>
          </cell>
          <cell r="F149">
            <v>2154.5508474576272</v>
          </cell>
          <cell r="G149">
            <v>387.82</v>
          </cell>
          <cell r="H149">
            <v>18050.830000000002</v>
          </cell>
        </row>
        <row r="150">
          <cell r="A150">
            <v>0</v>
          </cell>
          <cell r="B150" t="str">
            <v>Grout</v>
          </cell>
          <cell r="C150">
            <v>0</v>
          </cell>
          <cell r="D150">
            <v>0</v>
          </cell>
        </row>
        <row r="151">
          <cell r="A151">
            <v>0</v>
          </cell>
          <cell r="B151" t="str">
            <v>Mortero Listo Grout 640 kg/cm²</v>
          </cell>
          <cell r="C151">
            <v>0.262193024</v>
          </cell>
          <cell r="D151">
            <v>2.8139840059207679</v>
          </cell>
          <cell r="E151" t="str">
            <v>fdas</v>
          </cell>
          <cell r="F151">
            <v>650</v>
          </cell>
          <cell r="G151">
            <v>117</v>
          </cell>
          <cell r="H151">
            <v>767</v>
          </cell>
        </row>
        <row r="152">
          <cell r="A152">
            <v>0</v>
          </cell>
          <cell r="B152" t="str">
            <v>Miscelaneos</v>
          </cell>
          <cell r="C152">
            <v>0</v>
          </cell>
          <cell r="D152">
            <v>0</v>
          </cell>
        </row>
        <row r="153">
          <cell r="A153">
            <v>0</v>
          </cell>
          <cell r="B153" t="str">
            <v>Electrodo E70XX Universal 1/8''</v>
          </cell>
          <cell r="C153">
            <v>144.15422954943134</v>
          </cell>
          <cell r="D153">
            <v>3.1751028541959672E-4</v>
          </cell>
          <cell r="E153" t="str">
            <v>Lbs</v>
          </cell>
          <cell r="F153">
            <v>98</v>
          </cell>
          <cell r="G153">
            <v>17.64</v>
          </cell>
          <cell r="H153">
            <v>16675.29</v>
          </cell>
        </row>
        <row r="154">
          <cell r="A154">
            <v>0</v>
          </cell>
          <cell r="B154" t="str">
            <v>Acetileno 390</v>
          </cell>
          <cell r="C154">
            <v>288.30845909886267</v>
          </cell>
          <cell r="D154">
            <v>3.1751028541959672E-4</v>
          </cell>
          <cell r="E154" t="str">
            <v>p3</v>
          </cell>
          <cell r="F154">
            <v>9.6525423728813564</v>
          </cell>
          <cell r="G154">
            <v>1.74</v>
          </cell>
          <cell r="H154">
            <v>3285.61</v>
          </cell>
        </row>
        <row r="155">
          <cell r="A155">
            <v>0</v>
          </cell>
          <cell r="B155" t="str">
            <v>Oxigeno Industrial 220</v>
          </cell>
          <cell r="C155">
            <v>95.141791502624685</v>
          </cell>
          <cell r="D155">
            <v>6.1180787597122873E-4</v>
          </cell>
          <cell r="E155" t="str">
            <v>p3</v>
          </cell>
          <cell r="F155">
            <v>2.6864406779661016</v>
          </cell>
          <cell r="G155">
            <v>0.48</v>
          </cell>
          <cell r="H155">
            <v>301.45</v>
          </cell>
        </row>
        <row r="156">
          <cell r="A156">
            <v>0</v>
          </cell>
          <cell r="B156" t="str">
            <v>Disco p/ esmerilar</v>
          </cell>
          <cell r="C156">
            <v>5</v>
          </cell>
          <cell r="D156">
            <v>0</v>
          </cell>
          <cell r="E156" t="str">
            <v>Ud</v>
          </cell>
          <cell r="F156">
            <v>150</v>
          </cell>
          <cell r="G156">
            <v>27</v>
          </cell>
          <cell r="H156">
            <v>885</v>
          </cell>
        </row>
        <row r="157">
          <cell r="A157">
            <v>0</v>
          </cell>
          <cell r="B157" t="str">
            <v>Mano de Obra</v>
          </cell>
          <cell r="C157">
            <v>0</v>
          </cell>
          <cell r="D157">
            <v>0</v>
          </cell>
        </row>
        <row r="158">
          <cell r="A158">
            <v>0</v>
          </cell>
          <cell r="B158" t="str">
            <v>Fabricación</v>
          </cell>
          <cell r="C158">
            <v>0</v>
          </cell>
          <cell r="D158">
            <v>0</v>
          </cell>
        </row>
        <row r="159">
          <cell r="A159">
            <v>0</v>
          </cell>
          <cell r="B159" t="str">
            <v>SandBlasting Superficie Metálicas</v>
          </cell>
          <cell r="C159">
            <v>211.21551232000002</v>
          </cell>
          <cell r="D159">
            <v>2.1246924294005726E-5</v>
          </cell>
          <cell r="E159" t="str">
            <v>m2</v>
          </cell>
          <cell r="F159">
            <v>169.5</v>
          </cell>
          <cell r="G159">
            <v>30.51</v>
          </cell>
          <cell r="H159">
            <v>42246.11</v>
          </cell>
        </row>
        <row r="160">
          <cell r="A160">
            <v>0</v>
          </cell>
          <cell r="B160" t="str">
            <v>Fabricación Estructura Metalica - Trabe Armada</v>
          </cell>
          <cell r="C160">
            <v>1.3061220472440946</v>
          </cell>
          <cell r="D160">
            <v>2.969058491959351E-3</v>
          </cell>
          <cell r="E160" t="str">
            <v>ton</v>
          </cell>
          <cell r="F160">
            <v>22000</v>
          </cell>
          <cell r="G160">
            <v>3960</v>
          </cell>
          <cell r="H160">
            <v>34007.599999999999</v>
          </cell>
        </row>
        <row r="161">
          <cell r="A161">
            <v>0</v>
          </cell>
          <cell r="B161" t="str">
            <v>Fabricación Estructura Metalica - Placa</v>
          </cell>
          <cell r="C161">
            <v>0.13542024825021873</v>
          </cell>
          <cell r="D161">
            <v>3.3818810768380704E-2</v>
          </cell>
          <cell r="E161" t="str">
            <v>ton</v>
          </cell>
          <cell r="F161">
            <v>22000</v>
          </cell>
          <cell r="G161">
            <v>3960</v>
          </cell>
          <cell r="H161">
            <v>3634.4</v>
          </cell>
        </row>
        <row r="162">
          <cell r="A162">
            <v>0</v>
          </cell>
          <cell r="B162" t="str">
            <v>Pintura de Taller</v>
          </cell>
          <cell r="C162">
            <v>0</v>
          </cell>
          <cell r="D162">
            <v>0</v>
          </cell>
        </row>
        <row r="163">
          <cell r="A163">
            <v>0</v>
          </cell>
          <cell r="B163" t="str">
            <v>MO-1001-12 [PEM] Pintor Estructura Metálica</v>
          </cell>
          <cell r="C163">
            <v>7</v>
          </cell>
          <cell r="D163">
            <v>0</v>
          </cell>
          <cell r="E163" t="str">
            <v>Día</v>
          </cell>
          <cell r="F163">
            <v>737.38099547511399</v>
          </cell>
          <cell r="G163">
            <v>132.72999999999999</v>
          </cell>
          <cell r="H163">
            <v>6090.78</v>
          </cell>
        </row>
        <row r="164">
          <cell r="A164">
            <v>0</v>
          </cell>
          <cell r="B164" t="str">
            <v>MO-1001-14 [AyEM] Ayudante Estructuras Metálica</v>
          </cell>
          <cell r="C164">
            <v>7</v>
          </cell>
          <cell r="D164">
            <v>0</v>
          </cell>
          <cell r="E164" t="str">
            <v>Día</v>
          </cell>
          <cell r="F164">
            <v>866.50045248868685</v>
          </cell>
          <cell r="G164">
            <v>155.97</v>
          </cell>
          <cell r="H164">
            <v>7157.29</v>
          </cell>
        </row>
        <row r="165">
          <cell r="A165">
            <v>0</v>
          </cell>
          <cell r="B165" t="str">
            <v>Servicios, Herramientas y Equipos</v>
          </cell>
          <cell r="C165">
            <v>0</v>
          </cell>
          <cell r="D165">
            <v>0</v>
          </cell>
        </row>
        <row r="166">
          <cell r="A166">
            <v>0</v>
          </cell>
          <cell r="B166" t="str">
            <v>Compresor p/ Pintura</v>
          </cell>
          <cell r="C166">
            <v>56</v>
          </cell>
          <cell r="D166">
            <v>0</v>
          </cell>
          <cell r="E166" t="str">
            <v>Hr</v>
          </cell>
          <cell r="F166">
            <v>63.56</v>
          </cell>
          <cell r="G166">
            <v>11.44</v>
          </cell>
          <cell r="H166">
            <v>4200</v>
          </cell>
        </row>
        <row r="167">
          <cell r="A167">
            <v>9</v>
          </cell>
          <cell r="B167" t="str">
            <v>Escaleras C10x15.3 + Placa Base Plate 3/8 '' + Esparragos y Pernos: Perno Ø  - A325   3/4'' x 2 1/2'' ( incluye Fabricación &amp; Pintura de Taller) 4 Tramos</v>
          </cell>
          <cell r="C167">
            <v>1</v>
          </cell>
          <cell r="D167">
            <v>0</v>
          </cell>
          <cell r="E167" t="str">
            <v>Ud</v>
          </cell>
          <cell r="F167">
            <v>0</v>
          </cell>
          <cell r="G167">
            <v>0</v>
          </cell>
          <cell r="H167">
            <v>0</v>
          </cell>
          <cell r="I167">
            <v>420577.92</v>
          </cell>
        </row>
        <row r="169">
          <cell r="A169">
            <v>16.3125</v>
          </cell>
          <cell r="B169" t="str">
            <v>Análisis de Precio Unitario de 1.00 Ud de Escaleras C10x15.3 + Placa Base Plate 3/8 '' + Esparragos y Pernos: Perno Ø  - A325   3/4'' x 2 1/2'' ( incluye Fabricación &amp; Pintura de Taller) 2 tramos: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 t="str">
            <v>Terminal</v>
          </cell>
          <cell r="I169">
            <v>0</v>
          </cell>
        </row>
        <row r="170">
          <cell r="A170">
            <v>0</v>
          </cell>
          <cell r="B170" t="str">
            <v>Materiales</v>
          </cell>
          <cell r="C170">
            <v>0</v>
          </cell>
          <cell r="D170">
            <v>0</v>
          </cell>
        </row>
        <row r="171">
          <cell r="A171" t="str">
            <v>lbm</v>
          </cell>
          <cell r="B171" t="str">
            <v>Arranque</v>
          </cell>
          <cell r="C171">
            <v>0</v>
          </cell>
          <cell r="D171">
            <v>0</v>
          </cell>
          <cell r="I171" t="str">
            <v>perimeter</v>
          </cell>
        </row>
        <row r="172">
          <cell r="A172">
            <v>15.3</v>
          </cell>
          <cell r="B172" t="str">
            <v>C10x15.3</v>
          </cell>
          <cell r="C172">
            <v>5.2493438320209975</v>
          </cell>
          <cell r="D172">
            <v>0.14299999999999996</v>
          </cell>
          <cell r="E172" t="str">
            <v>pl</v>
          </cell>
          <cell r="F172">
            <v>413.1</v>
          </cell>
          <cell r="G172">
            <v>74.36</v>
          </cell>
          <cell r="H172">
            <v>2924.76</v>
          </cell>
          <cell r="I172">
            <v>2.4533333333333331</v>
          </cell>
        </row>
        <row r="173">
          <cell r="A173">
            <v>0</v>
          </cell>
          <cell r="B173" t="str">
            <v>Stinger</v>
          </cell>
          <cell r="C173">
            <v>0</v>
          </cell>
          <cell r="D173">
            <v>0</v>
          </cell>
          <cell r="I173">
            <v>0</v>
          </cell>
        </row>
        <row r="174">
          <cell r="A174">
            <v>15.3</v>
          </cell>
          <cell r="B174" t="str">
            <v>C10x15.3</v>
          </cell>
          <cell r="C174">
            <v>34.908136482939632</v>
          </cell>
          <cell r="D174">
            <v>2.2684210526315883E-2</v>
          </cell>
          <cell r="E174" t="str">
            <v>pl</v>
          </cell>
          <cell r="F174">
            <v>413.1</v>
          </cell>
          <cell r="G174">
            <v>74.36</v>
          </cell>
          <cell r="H174">
            <v>17402.32</v>
          </cell>
          <cell r="I174">
            <v>2.4533333333333331</v>
          </cell>
        </row>
        <row r="175">
          <cell r="A175">
            <v>0</v>
          </cell>
          <cell r="B175" t="str">
            <v>Descanso</v>
          </cell>
          <cell r="C175">
            <v>0</v>
          </cell>
          <cell r="D175">
            <v>0</v>
          </cell>
          <cell r="I175">
            <v>0</v>
          </cell>
        </row>
        <row r="176">
          <cell r="A176">
            <v>0</v>
          </cell>
          <cell r="B176" t="str">
            <v>Tola Corrugada 3/16''</v>
          </cell>
          <cell r="C176">
            <v>1.722225666673556</v>
          </cell>
          <cell r="D176">
            <v>0.05</v>
          </cell>
          <cell r="E176" t="str">
            <v>Plancha</v>
          </cell>
          <cell r="F176">
            <v>6131.84</v>
          </cell>
          <cell r="G176">
            <v>1103.73</v>
          </cell>
          <cell r="H176">
            <v>13084.35</v>
          </cell>
          <cell r="I176">
            <v>2</v>
          </cell>
        </row>
        <row r="177">
          <cell r="A177">
            <v>15.3</v>
          </cell>
          <cell r="B177" t="str">
            <v>C10x15.3</v>
          </cell>
          <cell r="C177">
            <v>42.322834645669289</v>
          </cell>
          <cell r="D177">
            <v>1.7181395348837367E-2</v>
          </cell>
          <cell r="E177" t="str">
            <v>pl</v>
          </cell>
          <cell r="F177">
            <v>413.1</v>
          </cell>
          <cell r="G177">
            <v>74.36</v>
          </cell>
          <cell r="H177">
            <v>20985.15</v>
          </cell>
          <cell r="I177">
            <v>2.4533333333333331</v>
          </cell>
        </row>
        <row r="178">
          <cell r="A178">
            <v>0</v>
          </cell>
          <cell r="B178" t="str">
            <v>Placa Base</v>
          </cell>
          <cell r="C178">
            <v>0</v>
          </cell>
          <cell r="D178">
            <v>0</v>
          </cell>
          <cell r="I178">
            <v>0</v>
          </cell>
        </row>
        <row r="179">
          <cell r="A179">
            <v>15.3125</v>
          </cell>
          <cell r="B179" t="str">
            <v>Plate 3/8 ''</v>
          </cell>
          <cell r="C179">
            <v>8</v>
          </cell>
          <cell r="D179">
            <v>0.05</v>
          </cell>
          <cell r="E179" t="str">
            <v>p2</v>
          </cell>
          <cell r="F179">
            <v>413.4375</v>
          </cell>
          <cell r="G179">
            <v>74.42</v>
          </cell>
          <cell r="H179">
            <v>4098</v>
          </cell>
          <cell r="I179">
            <v>288</v>
          </cell>
        </row>
        <row r="180">
          <cell r="A180">
            <v>0</v>
          </cell>
          <cell r="B180" t="str">
            <v>Anclaje HILTY Kwik Bolt TZ-55316 Ø 5/8'' x 4''</v>
          </cell>
          <cell r="C180">
            <v>32</v>
          </cell>
          <cell r="D180">
            <v>1.7187500000000133E-2</v>
          </cell>
          <cell r="E180" t="str">
            <v>ud</v>
          </cell>
          <cell r="F180">
            <v>179.66</v>
          </cell>
          <cell r="G180">
            <v>32.340000000000003</v>
          </cell>
          <cell r="H180">
            <v>6900.6</v>
          </cell>
          <cell r="I180">
            <v>0</v>
          </cell>
        </row>
        <row r="181">
          <cell r="A181">
            <v>0</v>
          </cell>
          <cell r="B181" t="str">
            <v xml:space="preserve">Escalones </v>
          </cell>
          <cell r="C181">
            <v>15</v>
          </cell>
          <cell r="D181">
            <v>0</v>
          </cell>
          <cell r="I181">
            <v>0</v>
          </cell>
        </row>
        <row r="182">
          <cell r="A182">
            <v>0</v>
          </cell>
          <cell r="B182" t="str">
            <v>Tola Corrugada 3/16''</v>
          </cell>
          <cell r="C182">
            <v>3.2291731250129176</v>
          </cell>
          <cell r="D182">
            <v>0.23870719999999965</v>
          </cell>
          <cell r="E182" t="str">
            <v>Plancha</v>
          </cell>
          <cell r="F182">
            <v>6131.84</v>
          </cell>
          <cell r="G182">
            <v>1103.73</v>
          </cell>
          <cell r="H182">
            <v>28942.28</v>
          </cell>
          <cell r="I182">
            <v>2</v>
          </cell>
        </row>
        <row r="183">
          <cell r="A183">
            <v>3.19</v>
          </cell>
          <cell r="B183" t="str">
            <v>L2X2X1/4</v>
          </cell>
          <cell r="C183">
            <v>14.763779527559056</v>
          </cell>
          <cell r="D183">
            <v>6.6799999999999971E-2</v>
          </cell>
          <cell r="E183" t="str">
            <v>pl</v>
          </cell>
          <cell r="F183">
            <v>86.13</v>
          </cell>
          <cell r="G183">
            <v>15.5</v>
          </cell>
          <cell r="H183">
            <v>1600.67</v>
          </cell>
          <cell r="I183">
            <v>8</v>
          </cell>
        </row>
        <row r="184">
          <cell r="A184">
            <v>0</v>
          </cell>
          <cell r="B184" t="str">
            <v>Perno Ø  - A325   3/8'' x 2 3/4''</v>
          </cell>
          <cell r="C184">
            <v>60</v>
          </cell>
          <cell r="D184">
            <v>1.5000000000000095E-2</v>
          </cell>
          <cell r="E184" t="str">
            <v>Ud</v>
          </cell>
          <cell r="F184">
            <v>31.194915254237291</v>
          </cell>
          <cell r="G184">
            <v>5.62</v>
          </cell>
          <cell r="H184">
            <v>2242.0300000000002</v>
          </cell>
          <cell r="I184">
            <v>0</v>
          </cell>
        </row>
        <row r="185">
          <cell r="A185">
            <v>0</v>
          </cell>
          <cell r="B185" t="str">
            <v>Esparragos y Pernos:</v>
          </cell>
          <cell r="C185">
            <v>0</v>
          </cell>
          <cell r="D185">
            <v>0</v>
          </cell>
          <cell r="I185">
            <v>0</v>
          </cell>
        </row>
        <row r="186">
          <cell r="A186">
            <v>0</v>
          </cell>
          <cell r="B186" t="str">
            <v>Perno Ø  - A325   3/4'' x 2 1/2''</v>
          </cell>
          <cell r="C186">
            <v>20</v>
          </cell>
          <cell r="D186">
            <v>0.05</v>
          </cell>
          <cell r="E186" t="str">
            <v>Ud</v>
          </cell>
          <cell r="F186">
            <v>36.347457627118644</v>
          </cell>
          <cell r="G186">
            <v>6.54</v>
          </cell>
          <cell r="H186">
            <v>900.64</v>
          </cell>
          <cell r="I186">
            <v>0</v>
          </cell>
        </row>
        <row r="187">
          <cell r="A187">
            <v>0</v>
          </cell>
          <cell r="B187" t="str">
            <v>Conexión Shear plate</v>
          </cell>
          <cell r="C187">
            <v>0</v>
          </cell>
          <cell r="D187">
            <v>0</v>
          </cell>
          <cell r="I187">
            <v>0</v>
          </cell>
        </row>
        <row r="188">
          <cell r="A188">
            <v>4.9000000000000004</v>
          </cell>
          <cell r="B188" t="str">
            <v>L3X3X1/4</v>
          </cell>
          <cell r="C188">
            <v>0</v>
          </cell>
          <cell r="D188">
            <v>0</v>
          </cell>
          <cell r="E188" t="str">
            <v>pl</v>
          </cell>
          <cell r="F188">
            <v>132.30000000000001</v>
          </cell>
          <cell r="G188">
            <v>23.81</v>
          </cell>
          <cell r="H188">
            <v>0</v>
          </cell>
          <cell r="I188">
            <v>1</v>
          </cell>
        </row>
        <row r="189">
          <cell r="A189">
            <v>7.2</v>
          </cell>
          <cell r="B189" t="str">
            <v>L3X3X3/8</v>
          </cell>
          <cell r="C189">
            <v>0</v>
          </cell>
          <cell r="D189">
            <v>0</v>
          </cell>
          <cell r="E189" t="str">
            <v>pl</v>
          </cell>
          <cell r="F189">
            <v>194.4</v>
          </cell>
          <cell r="G189">
            <v>34.99</v>
          </cell>
          <cell r="H189">
            <v>0</v>
          </cell>
          <cell r="I189">
            <v>1</v>
          </cell>
        </row>
        <row r="190">
          <cell r="A190">
            <v>0</v>
          </cell>
          <cell r="B190" t="str">
            <v>Tornillería (para Vigas Secundarias)</v>
          </cell>
          <cell r="C190">
            <v>0</v>
          </cell>
          <cell r="D190">
            <v>0</v>
          </cell>
        </row>
        <row r="191">
          <cell r="A191">
            <v>0</v>
          </cell>
          <cell r="B191" t="str">
            <v>Perno Ø  - A325   3/4'' x 1 3/4''</v>
          </cell>
          <cell r="C191">
            <v>0</v>
          </cell>
          <cell r="D191">
            <v>0</v>
          </cell>
          <cell r="E191" t="str">
            <v>Ud</v>
          </cell>
          <cell r="F191">
            <v>31.194915254237291</v>
          </cell>
          <cell r="G191">
            <v>5.62</v>
          </cell>
          <cell r="H191">
            <v>0</v>
          </cell>
          <cell r="I191">
            <v>0</v>
          </cell>
        </row>
        <row r="192">
          <cell r="A192">
            <v>0</v>
          </cell>
          <cell r="B192" t="str">
            <v>Perno Ø  - A325   3/4'' x 2 1/4''</v>
          </cell>
          <cell r="C192">
            <v>0</v>
          </cell>
          <cell r="D192">
            <v>0</v>
          </cell>
          <cell r="E192" t="str">
            <v>Ud</v>
          </cell>
          <cell r="F192">
            <v>33.33898305084746</v>
          </cell>
          <cell r="G192">
            <v>6</v>
          </cell>
          <cell r="H192">
            <v>0</v>
          </cell>
        </row>
        <row r="193">
          <cell r="A193">
            <v>0</v>
          </cell>
          <cell r="B193" t="str">
            <v>Conectores de Cortante</v>
          </cell>
          <cell r="C193">
            <v>0</v>
          </cell>
          <cell r="D193">
            <v>0</v>
          </cell>
        </row>
        <row r="194">
          <cell r="A194">
            <v>0</v>
          </cell>
          <cell r="B194" t="str">
            <v>Conectores de cortantes Ø 1/2'' x 3''</v>
          </cell>
          <cell r="C194">
            <v>0</v>
          </cell>
          <cell r="D194">
            <v>0</v>
          </cell>
          <cell r="E194" t="str">
            <v>UD</v>
          </cell>
          <cell r="F194">
            <v>42.37</v>
          </cell>
          <cell r="G194">
            <v>7.63</v>
          </cell>
          <cell r="H194">
            <v>0</v>
          </cell>
          <cell r="I194">
            <v>0</v>
          </cell>
        </row>
        <row r="195">
          <cell r="A195">
            <v>0</v>
          </cell>
          <cell r="B195" t="str">
            <v>Pinturas</v>
          </cell>
          <cell r="C195">
            <v>0</v>
          </cell>
          <cell r="D195">
            <v>0</v>
          </cell>
        </row>
        <row r="196">
          <cell r="A196">
            <v>0</v>
          </cell>
          <cell r="B196" t="str">
            <v>Pintura Multi-Purpose Epoxy Haze Gray</v>
          </cell>
          <cell r="C196">
            <v>16.316032853333333</v>
          </cell>
          <cell r="D196">
            <v>5.1462967390087759E-3</v>
          </cell>
          <cell r="E196" t="str">
            <v>cub</v>
          </cell>
          <cell r="F196">
            <v>5925.0254237288136</v>
          </cell>
          <cell r="G196">
            <v>1066.5</v>
          </cell>
          <cell r="H196">
            <v>114661.02</v>
          </cell>
        </row>
        <row r="197">
          <cell r="A197">
            <v>0</v>
          </cell>
          <cell r="B197" t="str">
            <v>Pintura High Gloss Urethane Gris Perla</v>
          </cell>
          <cell r="C197">
            <v>8.1580164266666664</v>
          </cell>
          <cell r="D197">
            <v>5.1462967390087759E-3</v>
          </cell>
          <cell r="E197" t="str">
            <v>Gls</v>
          </cell>
          <cell r="F197">
            <v>2154.5508474576272</v>
          </cell>
          <cell r="G197">
            <v>387.82</v>
          </cell>
          <cell r="H197">
            <v>20847.439999999999</v>
          </cell>
        </row>
        <row r="198">
          <cell r="A198">
            <v>0</v>
          </cell>
          <cell r="B198" t="str">
            <v>Grout</v>
          </cell>
          <cell r="C198">
            <v>0</v>
          </cell>
          <cell r="D198">
            <v>0</v>
          </cell>
        </row>
        <row r="199">
          <cell r="A199">
            <v>0</v>
          </cell>
          <cell r="B199" t="str">
            <v>Mortero Listo Grout 640 kg/cm²</v>
          </cell>
          <cell r="C199">
            <v>0.262193024</v>
          </cell>
          <cell r="D199">
            <v>2.8139840059207679</v>
          </cell>
          <cell r="E199" t="str">
            <v>fdas</v>
          </cell>
          <cell r="F199">
            <v>650</v>
          </cell>
          <cell r="G199">
            <v>117</v>
          </cell>
          <cell r="H199">
            <v>767</v>
          </cell>
        </row>
        <row r="200">
          <cell r="A200">
            <v>0</v>
          </cell>
          <cell r="B200" t="str">
            <v>Miscelaneos</v>
          </cell>
          <cell r="C200">
            <v>0</v>
          </cell>
          <cell r="D200">
            <v>0</v>
          </cell>
        </row>
        <row r="201">
          <cell r="A201">
            <v>0</v>
          </cell>
          <cell r="B201" t="str">
            <v>Electrodo E70XX Universal 1/8''</v>
          </cell>
          <cell r="C201">
            <v>42.946358267716533</v>
          </cell>
          <cell r="D201">
            <v>1.2490403016031731E-3</v>
          </cell>
          <cell r="E201" t="str">
            <v>Lbs</v>
          </cell>
          <cell r="F201">
            <v>98</v>
          </cell>
          <cell r="G201">
            <v>17.64</v>
          </cell>
          <cell r="H201">
            <v>4972.5200000000004</v>
          </cell>
        </row>
        <row r="202">
          <cell r="A202">
            <v>0</v>
          </cell>
          <cell r="B202" t="str">
            <v>Acetileno 390</v>
          </cell>
          <cell r="C202">
            <v>85.892716535433067</v>
          </cell>
          <cell r="D202">
            <v>8.4797231485095952E-5</v>
          </cell>
          <cell r="E202" t="str">
            <v>p3</v>
          </cell>
          <cell r="F202">
            <v>9.6525423728813564</v>
          </cell>
          <cell r="G202">
            <v>1.74</v>
          </cell>
          <cell r="H202">
            <v>978.62</v>
          </cell>
        </row>
        <row r="203">
          <cell r="A203">
            <v>0</v>
          </cell>
          <cell r="B203" t="str">
            <v>Oxigeno Industrial 220</v>
          </cell>
          <cell r="C203">
            <v>28.344596456692912</v>
          </cell>
          <cell r="D203">
            <v>1.9546421622809109E-3</v>
          </cell>
          <cell r="E203" t="str">
            <v>p3</v>
          </cell>
          <cell r="F203">
            <v>2.6864406779661016</v>
          </cell>
          <cell r="G203">
            <v>0.48</v>
          </cell>
          <cell r="H203">
            <v>89.93</v>
          </cell>
        </row>
        <row r="204">
          <cell r="A204">
            <v>0</v>
          </cell>
          <cell r="B204" t="str">
            <v>Disco p/ esmerilar</v>
          </cell>
          <cell r="C204">
            <v>3</v>
          </cell>
          <cell r="D204">
            <v>0</v>
          </cell>
          <cell r="E204" t="str">
            <v>Ud</v>
          </cell>
          <cell r="F204">
            <v>150</v>
          </cell>
          <cell r="G204">
            <v>27</v>
          </cell>
          <cell r="H204">
            <v>531</v>
          </cell>
        </row>
        <row r="205">
          <cell r="A205">
            <v>0</v>
          </cell>
          <cell r="B205" t="str">
            <v>Mano de Obra</v>
          </cell>
          <cell r="C205">
            <v>0</v>
          </cell>
          <cell r="D205">
            <v>0</v>
          </cell>
        </row>
        <row r="206">
          <cell r="A206">
            <v>0</v>
          </cell>
          <cell r="B206" t="str">
            <v>Fabricación</v>
          </cell>
          <cell r="C206">
            <v>0</v>
          </cell>
          <cell r="D206">
            <v>0</v>
          </cell>
        </row>
        <row r="207">
          <cell r="A207">
            <v>0</v>
          </cell>
          <cell r="B207" t="str">
            <v>SandBlasting Superficie Metálicas</v>
          </cell>
          <cell r="C207">
            <v>244.74049279999997</v>
          </cell>
          <cell r="D207">
            <v>3.8846044196696271E-5</v>
          </cell>
          <cell r="E207" t="str">
            <v>m2</v>
          </cell>
          <cell r="F207">
            <v>169.5</v>
          </cell>
          <cell r="G207">
            <v>30.51</v>
          </cell>
          <cell r="H207">
            <v>48952.45</v>
          </cell>
        </row>
        <row r="208">
          <cell r="A208">
            <v>0</v>
          </cell>
          <cell r="B208" t="str">
            <v>Fabricación Estructura Metalica - Trabe Armada</v>
          </cell>
          <cell r="C208">
            <v>0.630974409448819</v>
          </cell>
          <cell r="D208">
            <v>1.4304210148657575E-2</v>
          </cell>
          <cell r="E208" t="str">
            <v>ton</v>
          </cell>
          <cell r="F208">
            <v>22000</v>
          </cell>
          <cell r="G208">
            <v>3960</v>
          </cell>
          <cell r="H208">
            <v>16614.400000000001</v>
          </cell>
        </row>
        <row r="209">
          <cell r="A209">
            <v>0</v>
          </cell>
          <cell r="B209" t="str">
            <v>Fabricación Estructura Metalica - Placa</v>
          </cell>
          <cell r="C209">
            <v>8.47982283464567E-2</v>
          </cell>
          <cell r="D209">
            <v>6.1342928442922509E-2</v>
          </cell>
          <cell r="E209" t="str">
            <v>ton</v>
          </cell>
          <cell r="F209">
            <v>22000</v>
          </cell>
          <cell r="G209">
            <v>3960</v>
          </cell>
          <cell r="H209">
            <v>2336.4</v>
          </cell>
        </row>
        <row r="210">
          <cell r="A210">
            <v>0</v>
          </cell>
          <cell r="B210" t="str">
            <v>Pintura de Taller</v>
          </cell>
          <cell r="C210">
            <v>0</v>
          </cell>
          <cell r="D210">
            <v>0</v>
          </cell>
        </row>
        <row r="211">
          <cell r="A211">
            <v>0</v>
          </cell>
          <cell r="B211" t="str">
            <v>MO-1001-12 [PEM] Pintor Estructura Metálica</v>
          </cell>
          <cell r="C211">
            <v>4</v>
          </cell>
          <cell r="D211">
            <v>0</v>
          </cell>
          <cell r="E211" t="str">
            <v>Día</v>
          </cell>
          <cell r="F211">
            <v>737.38099547511399</v>
          </cell>
          <cell r="G211">
            <v>132.72999999999999</v>
          </cell>
          <cell r="H211">
            <v>3480.44</v>
          </cell>
        </row>
        <row r="212">
          <cell r="A212">
            <v>0</v>
          </cell>
          <cell r="B212" t="str">
            <v>MO-1001-13 [AEM] Armadores Estructuras Metálica</v>
          </cell>
          <cell r="C212">
            <v>4</v>
          </cell>
          <cell r="D212">
            <v>0</v>
          </cell>
          <cell r="E212" t="str">
            <v>Día</v>
          </cell>
          <cell r="F212">
            <v>1124.7393665158368</v>
          </cell>
          <cell r="G212">
            <v>202.45</v>
          </cell>
          <cell r="H212">
            <v>5308.76</v>
          </cell>
        </row>
        <row r="213">
          <cell r="A213">
            <v>0</v>
          </cell>
          <cell r="B213" t="str">
            <v>MO-1001-14 [AyEM] Ayudante Estructuras Metálica</v>
          </cell>
          <cell r="C213">
            <v>4</v>
          </cell>
          <cell r="D213">
            <v>0</v>
          </cell>
          <cell r="E213" t="str">
            <v>Día</v>
          </cell>
          <cell r="F213">
            <v>866.50045248868685</v>
          </cell>
          <cell r="G213">
            <v>155.97</v>
          </cell>
          <cell r="H213">
            <v>4089.88</v>
          </cell>
        </row>
        <row r="214">
          <cell r="A214">
            <v>0</v>
          </cell>
          <cell r="B214" t="str">
            <v>Servicios, Herramientas y Equipos</v>
          </cell>
          <cell r="C214">
            <v>0</v>
          </cell>
          <cell r="D214">
            <v>0</v>
          </cell>
        </row>
        <row r="215">
          <cell r="A215">
            <v>0</v>
          </cell>
          <cell r="B215" t="str">
            <v>Compresor p/ Pintura</v>
          </cell>
          <cell r="C215">
            <v>32</v>
          </cell>
          <cell r="D215">
            <v>0</v>
          </cell>
          <cell r="E215" t="str">
            <v>Hr</v>
          </cell>
          <cell r="F215">
            <v>63.56</v>
          </cell>
          <cell r="G215">
            <v>11.44</v>
          </cell>
          <cell r="H215">
            <v>2400</v>
          </cell>
        </row>
        <row r="216">
          <cell r="A216">
            <v>16.3125</v>
          </cell>
          <cell r="B216" t="str">
            <v>Escaleras C10x15.3 + Placa Base Plate 3/8 '' + Esparragos y Pernos: Perno Ø  - A325   3/4'' x 2 1/2'' ( incluye Fabricación &amp; Pintura de Taller) 2 tramos</v>
          </cell>
          <cell r="C216">
            <v>1</v>
          </cell>
          <cell r="D216">
            <v>0</v>
          </cell>
          <cell r="E216" t="str">
            <v>Ud</v>
          </cell>
          <cell r="F216">
            <v>0</v>
          </cell>
          <cell r="G216">
            <v>227.10469975592147</v>
          </cell>
          <cell r="H216">
            <v>0</v>
          </cell>
          <cell r="I216">
            <v>325110.65999999997</v>
          </cell>
        </row>
        <row r="218">
          <cell r="A218">
            <v>17.3125</v>
          </cell>
          <cell r="B218" t="str">
            <v>Análisis de Precio Unitario de 1.00 Ud de Conexión Shear plate Viga - Muro Ascensor [ W14 ]: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 t="str">
            <v>Terminal</v>
          </cell>
          <cell r="I218">
            <v>0</v>
          </cell>
        </row>
        <row r="219">
          <cell r="A219">
            <v>0</v>
          </cell>
          <cell r="B219" t="str">
            <v>Materiales</v>
          </cell>
          <cell r="C219">
            <v>0</v>
          </cell>
          <cell r="D219">
            <v>0</v>
          </cell>
        </row>
        <row r="220">
          <cell r="A220" t="str">
            <v>lbm</v>
          </cell>
          <cell r="B220" t="str">
            <v>Placa Base</v>
          </cell>
          <cell r="C220">
            <v>0</v>
          </cell>
          <cell r="D220">
            <v>0</v>
          </cell>
          <cell r="I220" t="str">
            <v>Perimeter</v>
          </cell>
        </row>
        <row r="221">
          <cell r="A221">
            <v>30.625</v>
          </cell>
          <cell r="B221" t="str">
            <v>Plate 3/4 ''</v>
          </cell>
          <cell r="C221">
            <v>1.75</v>
          </cell>
          <cell r="D221">
            <v>0.05</v>
          </cell>
          <cell r="E221" t="str">
            <v>p2</v>
          </cell>
          <cell r="F221">
            <v>826.875</v>
          </cell>
          <cell r="G221">
            <v>148.84</v>
          </cell>
          <cell r="H221">
            <v>1792.88</v>
          </cell>
          <cell r="I221">
            <v>2</v>
          </cell>
        </row>
        <row r="222">
          <cell r="A222">
            <v>0</v>
          </cell>
          <cell r="B222" t="str">
            <v>Perno ø 3/4'' x 6'' F1554 A36</v>
          </cell>
          <cell r="C222">
            <v>6</v>
          </cell>
          <cell r="D222">
            <v>0</v>
          </cell>
          <cell r="E222" t="str">
            <v>Ud</v>
          </cell>
          <cell r="F222">
            <v>98</v>
          </cell>
          <cell r="G222">
            <v>17.64</v>
          </cell>
          <cell r="H222">
            <v>693.84</v>
          </cell>
          <cell r="I222">
            <v>0</v>
          </cell>
        </row>
        <row r="223">
          <cell r="A223">
            <v>0</v>
          </cell>
          <cell r="B223" t="str">
            <v>Esparragos y Pernos:</v>
          </cell>
          <cell r="C223">
            <v>0</v>
          </cell>
          <cell r="D223">
            <v>0</v>
          </cell>
          <cell r="I223">
            <v>0</v>
          </cell>
        </row>
        <row r="224">
          <cell r="A224">
            <v>0</v>
          </cell>
          <cell r="B224" t="str">
            <v>Perno Ø  - A325   3/4'' x 2 1/2''</v>
          </cell>
          <cell r="C224">
            <v>4</v>
          </cell>
          <cell r="D224">
            <v>0</v>
          </cell>
          <cell r="E224" t="str">
            <v>Ud</v>
          </cell>
          <cell r="F224">
            <v>36.347457627118644</v>
          </cell>
          <cell r="G224">
            <v>6.54</v>
          </cell>
          <cell r="H224">
            <v>171.55</v>
          </cell>
          <cell r="I224">
            <v>0</v>
          </cell>
        </row>
        <row r="225">
          <cell r="A225">
            <v>0</v>
          </cell>
          <cell r="B225" t="str">
            <v>Conexión Shear plate</v>
          </cell>
          <cell r="C225">
            <v>0</v>
          </cell>
          <cell r="D225">
            <v>0</v>
          </cell>
          <cell r="I225">
            <v>0</v>
          </cell>
        </row>
        <row r="226">
          <cell r="A226">
            <v>19.399999999999999</v>
          </cell>
          <cell r="B226" t="str">
            <v>2L4X4X3/8</v>
          </cell>
          <cell r="C226">
            <v>1</v>
          </cell>
          <cell r="D226">
            <v>0</v>
          </cell>
          <cell r="E226" t="str">
            <v>pl</v>
          </cell>
          <cell r="F226">
            <v>523.79999999999995</v>
          </cell>
          <cell r="G226">
            <v>94.28</v>
          </cell>
          <cell r="H226">
            <v>618.08000000000004</v>
          </cell>
          <cell r="I226">
            <v>1.3333333333333333</v>
          </cell>
        </row>
        <row r="227">
          <cell r="A227">
            <v>7.2</v>
          </cell>
          <cell r="B227" t="str">
            <v>L3X3X3/8</v>
          </cell>
          <cell r="C227">
            <v>0</v>
          </cell>
          <cell r="D227">
            <v>0</v>
          </cell>
          <cell r="E227" t="str">
            <v>pl</v>
          </cell>
          <cell r="F227">
            <v>194.4</v>
          </cell>
          <cell r="G227">
            <v>34.99</v>
          </cell>
          <cell r="H227">
            <v>0</v>
          </cell>
          <cell r="I227">
            <v>1</v>
          </cell>
        </row>
        <row r="228">
          <cell r="A228">
            <v>0</v>
          </cell>
          <cell r="B228" t="str">
            <v>Pinturas</v>
          </cell>
          <cell r="C228">
            <v>0</v>
          </cell>
          <cell r="D228">
            <v>0</v>
          </cell>
        </row>
        <row r="229">
          <cell r="A229">
            <v>0</v>
          </cell>
          <cell r="B229" t="str">
            <v>Pintura Multi-Purpose Epoxy Haze Gray</v>
          </cell>
          <cell r="C229">
            <v>2.9935423999999999E-2</v>
          </cell>
          <cell r="D229">
            <v>2.3405239224271552</v>
          </cell>
          <cell r="E229" t="str">
            <v>cub</v>
          </cell>
          <cell r="F229">
            <v>5925.0254237288136</v>
          </cell>
          <cell r="G229">
            <v>1066.5</v>
          </cell>
          <cell r="H229">
            <v>699.15</v>
          </cell>
        </row>
        <row r="230">
          <cell r="A230">
            <v>0</v>
          </cell>
          <cell r="B230" t="str">
            <v>Pintura High Gloss Urethane Gris Perla</v>
          </cell>
          <cell r="C230">
            <v>1.4967711999999999E-2</v>
          </cell>
          <cell r="D230">
            <v>5.6810478448543114</v>
          </cell>
          <cell r="E230" t="str">
            <v>Gls</v>
          </cell>
          <cell r="F230">
            <v>2154.5508474576272</v>
          </cell>
          <cell r="G230">
            <v>387.82</v>
          </cell>
          <cell r="H230">
            <v>254.24</v>
          </cell>
        </row>
        <row r="231">
          <cell r="A231">
            <v>0</v>
          </cell>
          <cell r="B231" t="str">
            <v>Miscelaneos</v>
          </cell>
          <cell r="C231">
            <v>0</v>
          </cell>
          <cell r="D231">
            <v>0</v>
          </cell>
        </row>
        <row r="232">
          <cell r="A232">
            <v>0</v>
          </cell>
          <cell r="B232" t="str">
            <v>Electrodo E70XX Universal 1/8''</v>
          </cell>
          <cell r="C232">
            <v>5</v>
          </cell>
          <cell r="D232">
            <v>0</v>
          </cell>
          <cell r="E232" t="str">
            <v>Lbs</v>
          </cell>
          <cell r="F232">
            <v>98</v>
          </cell>
          <cell r="G232">
            <v>17.64</v>
          </cell>
          <cell r="H232">
            <v>578.20000000000005</v>
          </cell>
        </row>
        <row r="233">
          <cell r="A233">
            <v>0</v>
          </cell>
          <cell r="B233" t="str">
            <v>Acetileno 390</v>
          </cell>
          <cell r="C233">
            <v>10</v>
          </cell>
          <cell r="D233">
            <v>0</v>
          </cell>
          <cell r="E233" t="str">
            <v>p3</v>
          </cell>
          <cell r="F233">
            <v>9.6525423728813564</v>
          </cell>
          <cell r="G233">
            <v>1.74</v>
          </cell>
          <cell r="H233">
            <v>113.93</v>
          </cell>
        </row>
        <row r="234">
          <cell r="A234">
            <v>0</v>
          </cell>
          <cell r="B234" t="str">
            <v>Oxigeno Industrial 220</v>
          </cell>
          <cell r="C234">
            <v>3.3000000000000003</v>
          </cell>
          <cell r="D234">
            <v>0</v>
          </cell>
          <cell r="E234" t="str">
            <v>p3</v>
          </cell>
          <cell r="F234">
            <v>2.6864406779661016</v>
          </cell>
          <cell r="G234">
            <v>0.48</v>
          </cell>
          <cell r="H234">
            <v>10.45</v>
          </cell>
        </row>
        <row r="235">
          <cell r="A235">
            <v>0</v>
          </cell>
          <cell r="B235" t="str">
            <v>Disco p/ esmerilar</v>
          </cell>
          <cell r="C235">
            <v>3</v>
          </cell>
          <cell r="D235">
            <v>0</v>
          </cell>
          <cell r="E235" t="str">
            <v>Ud</v>
          </cell>
          <cell r="F235">
            <v>150</v>
          </cell>
          <cell r="G235">
            <v>27</v>
          </cell>
          <cell r="H235">
            <v>531</v>
          </cell>
        </row>
        <row r="236">
          <cell r="A236">
            <v>0</v>
          </cell>
          <cell r="B236" t="str">
            <v>Mano de Obra</v>
          </cell>
          <cell r="C236">
            <v>0</v>
          </cell>
          <cell r="D236">
            <v>0</v>
          </cell>
        </row>
        <row r="237">
          <cell r="A237">
            <v>0</v>
          </cell>
          <cell r="B237" t="str">
            <v>Fabricación</v>
          </cell>
          <cell r="C237">
            <v>0</v>
          </cell>
          <cell r="D237">
            <v>0</v>
          </cell>
        </row>
        <row r="238">
          <cell r="A238">
            <v>0</v>
          </cell>
          <cell r="B238" t="str">
            <v>SandBlasting Superficie Metálicas</v>
          </cell>
          <cell r="C238">
            <v>0.44903135999999999</v>
          </cell>
          <cell r="D238">
            <v>2.1571767281466057E-3</v>
          </cell>
          <cell r="E238" t="str">
            <v>m2</v>
          </cell>
          <cell r="F238">
            <v>169.5</v>
          </cell>
          <cell r="G238">
            <v>30.51</v>
          </cell>
          <cell r="H238">
            <v>90</v>
          </cell>
        </row>
        <row r="239">
          <cell r="A239">
            <v>0</v>
          </cell>
          <cell r="B239" t="str">
            <v>Fabricación Estructura Metalica - Placa</v>
          </cell>
          <cell r="C239">
            <v>3.6496875000000005E-2</v>
          </cell>
          <cell r="D239">
            <v>9.5984245226474738E-2</v>
          </cell>
          <cell r="E239" t="str">
            <v>ton</v>
          </cell>
          <cell r="F239">
            <v>22000</v>
          </cell>
          <cell r="G239">
            <v>3960</v>
          </cell>
          <cell r="H239">
            <v>1038.4000000000001</v>
          </cell>
        </row>
        <row r="240">
          <cell r="A240">
            <v>0</v>
          </cell>
          <cell r="B240" t="str">
            <v>Pintura de Taller</v>
          </cell>
          <cell r="C240">
            <v>0</v>
          </cell>
          <cell r="D240">
            <v>0</v>
          </cell>
        </row>
        <row r="241">
          <cell r="A241">
            <v>0</v>
          </cell>
          <cell r="B241" t="str">
            <v>MO-1001-12 [PEM] Pintor Estructura Metálica</v>
          </cell>
          <cell r="C241">
            <v>0.5</v>
          </cell>
          <cell r="D241">
            <v>0</v>
          </cell>
          <cell r="E241" t="str">
            <v>Día</v>
          </cell>
          <cell r="F241">
            <v>737.38099547511399</v>
          </cell>
          <cell r="G241">
            <v>132.72999999999999</v>
          </cell>
          <cell r="H241">
            <v>435.06</v>
          </cell>
        </row>
        <row r="242">
          <cell r="A242">
            <v>0</v>
          </cell>
          <cell r="B242" t="str">
            <v>MO-1001-13 [AEM] Armadores Estructuras Metálica</v>
          </cell>
          <cell r="C242">
            <v>0.5</v>
          </cell>
          <cell r="D242">
            <v>0</v>
          </cell>
          <cell r="E242" t="str">
            <v>Día</v>
          </cell>
          <cell r="F242">
            <v>1124.7393665158368</v>
          </cell>
          <cell r="G242">
            <v>202.45</v>
          </cell>
          <cell r="H242">
            <v>663.59</v>
          </cell>
        </row>
        <row r="243">
          <cell r="A243">
            <v>0</v>
          </cell>
          <cell r="B243" t="str">
            <v>MO-1001-14 [AyEM] Ayudante Estructuras Metálica</v>
          </cell>
          <cell r="C243">
            <v>0.5</v>
          </cell>
          <cell r="D243">
            <v>0</v>
          </cell>
          <cell r="E243" t="str">
            <v>Día</v>
          </cell>
          <cell r="F243">
            <v>866.50045248868685</v>
          </cell>
          <cell r="G243">
            <v>155.97</v>
          </cell>
          <cell r="H243">
            <v>511.24</v>
          </cell>
        </row>
        <row r="244">
          <cell r="A244">
            <v>0</v>
          </cell>
          <cell r="B244" t="str">
            <v>Servicios, Herramientas y Equipos</v>
          </cell>
          <cell r="C244">
            <v>0</v>
          </cell>
          <cell r="D244">
            <v>0</v>
          </cell>
        </row>
        <row r="245">
          <cell r="A245">
            <v>0</v>
          </cell>
          <cell r="B245" t="str">
            <v>Compresor p/ Pintura</v>
          </cell>
          <cell r="C245">
            <v>4</v>
          </cell>
          <cell r="D245">
            <v>0</v>
          </cell>
          <cell r="E245" t="str">
            <v>Hr</v>
          </cell>
          <cell r="F245">
            <v>63.56</v>
          </cell>
          <cell r="G245">
            <v>11.44</v>
          </cell>
          <cell r="H245">
            <v>300</v>
          </cell>
        </row>
        <row r="246">
          <cell r="A246">
            <v>17.3125</v>
          </cell>
          <cell r="B246" t="str">
            <v>Conexión Shear plate Viga - Muro Ascensor [ W14 ]</v>
          </cell>
          <cell r="C246">
            <v>1</v>
          </cell>
          <cell r="D246">
            <v>0</v>
          </cell>
          <cell r="E246" t="str">
            <v>Ud</v>
          </cell>
          <cell r="F246">
            <v>0</v>
          </cell>
          <cell r="G246">
            <v>116.47038273824816</v>
          </cell>
          <cell r="H246">
            <v>0</v>
          </cell>
          <cell r="I246">
            <v>8501.61</v>
          </cell>
        </row>
        <row r="248">
          <cell r="A248">
            <v>31.625</v>
          </cell>
          <cell r="B248" t="str">
            <v>Análisis de Precio Unitario de 1.00 Ud de Conexión Shear plate Viga - Muro Ascensor [ W24 ]: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0</v>
          </cell>
          <cell r="B249" t="str">
            <v>Materiales</v>
          </cell>
          <cell r="C249">
            <v>0</v>
          </cell>
          <cell r="D249">
            <v>0</v>
          </cell>
        </row>
        <row r="250">
          <cell r="A250" t="str">
            <v>lbm</v>
          </cell>
          <cell r="B250" t="str">
            <v>Placa Base</v>
          </cell>
          <cell r="C250">
            <v>0</v>
          </cell>
          <cell r="D250">
            <v>0</v>
          </cell>
          <cell r="I250" t="str">
            <v>Perimeter</v>
          </cell>
        </row>
        <row r="251">
          <cell r="A251">
            <v>40.833333333333329</v>
          </cell>
          <cell r="B251" t="str">
            <v>Plate 1/1 ''</v>
          </cell>
          <cell r="C251">
            <v>3.5416666666666665</v>
          </cell>
          <cell r="D251">
            <v>0.05</v>
          </cell>
          <cell r="E251" t="str">
            <v>p2</v>
          </cell>
          <cell r="F251">
            <v>1102.4999999999998</v>
          </cell>
          <cell r="G251">
            <v>198.45</v>
          </cell>
          <cell r="H251">
            <v>4837.91</v>
          </cell>
          <cell r="I251">
            <v>2</v>
          </cell>
        </row>
        <row r="252">
          <cell r="A252">
            <v>0</v>
          </cell>
          <cell r="B252" t="str">
            <v>Perno ø 1 3/8'' x 20'' F1554 A36</v>
          </cell>
          <cell r="C252">
            <v>6</v>
          </cell>
          <cell r="D252">
            <v>0</v>
          </cell>
          <cell r="E252" t="str">
            <v>Ud</v>
          </cell>
          <cell r="F252">
            <v>1560</v>
          </cell>
          <cell r="G252">
            <v>280.8</v>
          </cell>
          <cell r="H252">
            <v>11044.8</v>
          </cell>
          <cell r="I252">
            <v>0</v>
          </cell>
        </row>
        <row r="253">
          <cell r="A253">
            <v>0</v>
          </cell>
          <cell r="B253" t="str">
            <v>Esparragos y Pernos:</v>
          </cell>
          <cell r="C253">
            <v>0</v>
          </cell>
          <cell r="D253">
            <v>0</v>
          </cell>
          <cell r="I253">
            <v>0</v>
          </cell>
        </row>
        <row r="254">
          <cell r="A254">
            <v>0</v>
          </cell>
          <cell r="B254" t="str">
            <v>Perno Ø  - A325   3/4'' x 2 1/2''</v>
          </cell>
          <cell r="C254">
            <v>6</v>
          </cell>
          <cell r="D254">
            <v>0</v>
          </cell>
          <cell r="E254" t="str">
            <v>Ud</v>
          </cell>
          <cell r="F254">
            <v>36.347457627118644</v>
          </cell>
          <cell r="G254">
            <v>6.54</v>
          </cell>
          <cell r="H254">
            <v>257.32</v>
          </cell>
          <cell r="I254">
            <v>0</v>
          </cell>
        </row>
        <row r="255">
          <cell r="A255">
            <v>0</v>
          </cell>
          <cell r="B255" t="str">
            <v>Conexión Shear plate</v>
          </cell>
          <cell r="C255">
            <v>0</v>
          </cell>
          <cell r="D255">
            <v>0</v>
          </cell>
          <cell r="I255">
            <v>0</v>
          </cell>
        </row>
        <row r="256">
          <cell r="A256">
            <v>19.399999999999999</v>
          </cell>
          <cell r="B256" t="str">
            <v>2L4X4X3/8</v>
          </cell>
          <cell r="C256">
            <v>1.5</v>
          </cell>
          <cell r="D256">
            <v>0</v>
          </cell>
          <cell r="E256" t="str">
            <v>pl</v>
          </cell>
          <cell r="F256">
            <v>523.79999999999995</v>
          </cell>
          <cell r="G256">
            <v>94.28</v>
          </cell>
          <cell r="H256">
            <v>927.12</v>
          </cell>
          <cell r="I256">
            <v>1.3333333333333333</v>
          </cell>
        </row>
        <row r="257">
          <cell r="A257">
            <v>7.2</v>
          </cell>
          <cell r="B257" t="str">
            <v>L3X3X3/8</v>
          </cell>
          <cell r="C257">
            <v>0</v>
          </cell>
          <cell r="D257">
            <v>0</v>
          </cell>
          <cell r="E257" t="str">
            <v>pl</v>
          </cell>
          <cell r="F257">
            <v>194.4</v>
          </cell>
          <cell r="G257">
            <v>34.99</v>
          </cell>
          <cell r="H257">
            <v>0</v>
          </cell>
          <cell r="I257">
            <v>1</v>
          </cell>
        </row>
        <row r="258">
          <cell r="A258">
            <v>0</v>
          </cell>
          <cell r="B258" t="str">
            <v>Pinturas</v>
          </cell>
          <cell r="C258">
            <v>0</v>
          </cell>
          <cell r="D258">
            <v>0</v>
          </cell>
        </row>
        <row r="259">
          <cell r="A259">
            <v>0</v>
          </cell>
          <cell r="B259" t="str">
            <v>Pintura Multi-Purpose Epoxy Haze Gray</v>
          </cell>
          <cell r="C259">
            <v>5.6257951999999986E-2</v>
          </cell>
          <cell r="D259">
            <v>0.77752649083279868</v>
          </cell>
          <cell r="E259" t="str">
            <v>cub</v>
          </cell>
          <cell r="F259">
            <v>5925.0254237288136</v>
          </cell>
          <cell r="G259">
            <v>1066.5</v>
          </cell>
          <cell r="H259">
            <v>699.15</v>
          </cell>
        </row>
        <row r="260">
          <cell r="A260">
            <v>0</v>
          </cell>
          <cell r="B260" t="str">
            <v>Pintura High Gloss Urethane Gris Perla</v>
          </cell>
          <cell r="C260">
            <v>2.8128975999999993E-2</v>
          </cell>
          <cell r="D260">
            <v>2.5550529816655971</v>
          </cell>
          <cell r="E260" t="str">
            <v>Gls</v>
          </cell>
          <cell r="F260">
            <v>2154.5508474576272</v>
          </cell>
          <cell r="G260">
            <v>387.82</v>
          </cell>
          <cell r="H260">
            <v>254.24</v>
          </cell>
        </row>
        <row r="261">
          <cell r="A261">
            <v>0</v>
          </cell>
          <cell r="B261" t="str">
            <v>Miscelaneos</v>
          </cell>
          <cell r="C261">
            <v>0</v>
          </cell>
          <cell r="D261">
            <v>0</v>
          </cell>
        </row>
        <row r="262">
          <cell r="A262">
            <v>0</v>
          </cell>
          <cell r="B262" t="str">
            <v>Electrodo E70XX Universal 1/8''</v>
          </cell>
          <cell r="C262">
            <v>5</v>
          </cell>
          <cell r="D262">
            <v>0</v>
          </cell>
          <cell r="E262" t="str">
            <v>Lbs</v>
          </cell>
          <cell r="F262">
            <v>98</v>
          </cell>
          <cell r="G262">
            <v>17.64</v>
          </cell>
          <cell r="H262">
            <v>578.20000000000005</v>
          </cell>
        </row>
        <row r="263">
          <cell r="A263">
            <v>0</v>
          </cell>
          <cell r="B263" t="str">
            <v>Acetileno 390</v>
          </cell>
          <cell r="C263">
            <v>10</v>
          </cell>
          <cell r="D263">
            <v>0</v>
          </cell>
          <cell r="E263" t="str">
            <v>p3</v>
          </cell>
          <cell r="F263">
            <v>9.6525423728813564</v>
          </cell>
          <cell r="G263">
            <v>1.74</v>
          </cell>
          <cell r="H263">
            <v>113.93</v>
          </cell>
        </row>
        <row r="264">
          <cell r="A264">
            <v>0</v>
          </cell>
          <cell r="B264" t="str">
            <v>Oxigeno Industrial 220</v>
          </cell>
          <cell r="C264">
            <v>3.3000000000000003</v>
          </cell>
          <cell r="D264">
            <v>0</v>
          </cell>
          <cell r="E264" t="str">
            <v>p3</v>
          </cell>
          <cell r="F264">
            <v>2.6864406779661016</v>
          </cell>
          <cell r="G264">
            <v>0.48</v>
          </cell>
          <cell r="H264">
            <v>10.45</v>
          </cell>
        </row>
        <row r="265">
          <cell r="A265">
            <v>0</v>
          </cell>
          <cell r="B265" t="str">
            <v>Disco p/ esmerilar</v>
          </cell>
          <cell r="C265">
            <v>3</v>
          </cell>
          <cell r="D265">
            <v>0</v>
          </cell>
          <cell r="E265" t="str">
            <v>Ud</v>
          </cell>
          <cell r="F265">
            <v>150</v>
          </cell>
          <cell r="G265">
            <v>27</v>
          </cell>
          <cell r="H265">
            <v>531</v>
          </cell>
        </row>
        <row r="266">
          <cell r="A266">
            <v>0</v>
          </cell>
          <cell r="B266" t="str">
            <v>Mano de Obra</v>
          </cell>
          <cell r="C266">
            <v>0</v>
          </cell>
          <cell r="D266">
            <v>0</v>
          </cell>
        </row>
        <row r="267">
          <cell r="A267">
            <v>0</v>
          </cell>
          <cell r="B267" t="str">
            <v>Fabricación</v>
          </cell>
          <cell r="C267">
            <v>0</v>
          </cell>
          <cell r="D267">
            <v>0</v>
          </cell>
        </row>
        <row r="268">
          <cell r="A268">
            <v>0</v>
          </cell>
          <cell r="B268" t="str">
            <v>SandBlasting Superficie Metálicas</v>
          </cell>
          <cell r="C268">
            <v>0.84386927999999983</v>
          </cell>
          <cell r="D268">
            <v>7.2650114719191418E-3</v>
          </cell>
          <cell r="E268" t="str">
            <v>m2</v>
          </cell>
          <cell r="F268">
            <v>169.5</v>
          </cell>
          <cell r="G268">
            <v>30.51</v>
          </cell>
          <cell r="H268">
            <v>170.01</v>
          </cell>
        </row>
        <row r="269">
          <cell r="A269">
            <v>0</v>
          </cell>
          <cell r="B269" t="str">
            <v>Fabricación Estructura Metalica - Placa</v>
          </cell>
          <cell r="C269">
            <v>8.6859027777777778E-2</v>
          </cell>
          <cell r="D269">
            <v>3.6161724377783241E-2</v>
          </cell>
          <cell r="E269" t="str">
            <v>ton</v>
          </cell>
          <cell r="F269">
            <v>22000</v>
          </cell>
          <cell r="G269">
            <v>3960</v>
          </cell>
          <cell r="H269">
            <v>2336.4</v>
          </cell>
        </row>
        <row r="270">
          <cell r="A270">
            <v>0</v>
          </cell>
          <cell r="B270" t="str">
            <v>Pintura de Taller</v>
          </cell>
          <cell r="C270">
            <v>0</v>
          </cell>
          <cell r="D270">
            <v>0</v>
          </cell>
        </row>
        <row r="271">
          <cell r="A271">
            <v>0</v>
          </cell>
          <cell r="B271" t="str">
            <v>MO-1001-12 [PEM] Pintor Estructura Metálica</v>
          </cell>
          <cell r="C271">
            <v>0.5</v>
          </cell>
          <cell r="D271">
            <v>0</v>
          </cell>
          <cell r="E271" t="str">
            <v>Día</v>
          </cell>
          <cell r="F271">
            <v>737.38099547511399</v>
          </cell>
          <cell r="G271">
            <v>132.72999999999999</v>
          </cell>
          <cell r="H271">
            <v>435.06</v>
          </cell>
        </row>
        <row r="272">
          <cell r="A272">
            <v>0</v>
          </cell>
          <cell r="B272" t="str">
            <v>MO-1001-13 [AEM] Armadores Estructuras Metálica</v>
          </cell>
          <cell r="C272">
            <v>0.5</v>
          </cell>
          <cell r="D272">
            <v>0</v>
          </cell>
          <cell r="E272" t="str">
            <v>Día</v>
          </cell>
          <cell r="F272">
            <v>1124.7393665158368</v>
          </cell>
          <cell r="G272">
            <v>202.45</v>
          </cell>
          <cell r="H272">
            <v>663.59</v>
          </cell>
        </row>
        <row r="273">
          <cell r="A273">
            <v>0</v>
          </cell>
          <cell r="B273" t="str">
            <v>MO-1001-14 [AyEM] Ayudante Estructuras Metálica</v>
          </cell>
          <cell r="C273">
            <v>0.5</v>
          </cell>
          <cell r="D273">
            <v>0</v>
          </cell>
          <cell r="E273" t="str">
            <v>Día</v>
          </cell>
          <cell r="F273">
            <v>866.50045248868685</v>
          </cell>
          <cell r="G273">
            <v>155.97</v>
          </cell>
          <cell r="H273">
            <v>511.24</v>
          </cell>
        </row>
        <row r="274">
          <cell r="A274">
            <v>0</v>
          </cell>
          <cell r="B274" t="str">
            <v>Servicios, Herramientas y Equipos</v>
          </cell>
          <cell r="C274">
            <v>0</v>
          </cell>
          <cell r="D274">
            <v>0</v>
          </cell>
        </row>
        <row r="275">
          <cell r="A275">
            <v>0</v>
          </cell>
          <cell r="B275" t="str">
            <v>Compresor p/ Pintura</v>
          </cell>
          <cell r="C275">
            <v>4</v>
          </cell>
          <cell r="D275">
            <v>0</v>
          </cell>
          <cell r="E275" t="str">
            <v>Hr</v>
          </cell>
          <cell r="F275">
            <v>63.56</v>
          </cell>
          <cell r="G275">
            <v>11.44</v>
          </cell>
          <cell r="H275">
            <v>300</v>
          </cell>
        </row>
        <row r="276">
          <cell r="A276">
            <v>31.625</v>
          </cell>
          <cell r="B276" t="str">
            <v>Conexión Shear plate Viga - Muro Ascensor [ W24 ]</v>
          </cell>
          <cell r="C276">
            <v>1</v>
          </cell>
          <cell r="D276">
            <v>0</v>
          </cell>
          <cell r="E276" t="str">
            <v>Ud</v>
          </cell>
          <cell r="F276">
            <v>0</v>
          </cell>
          <cell r="G276">
            <v>136.25768446636877</v>
          </cell>
          <cell r="H276">
            <v>0</v>
          </cell>
          <cell r="I276">
            <v>23670.42</v>
          </cell>
        </row>
        <row r="278">
          <cell r="A278">
            <v>41.833333333333329</v>
          </cell>
          <cell r="B278" t="str">
            <v>Análisis de Precio Unitario de 1.00 Ud de Conexión Shear plate Viga + Fachada [ HSS8 @ W24 ]: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0</v>
          </cell>
          <cell r="B279" t="str">
            <v>Materiales</v>
          </cell>
          <cell r="C279">
            <v>0</v>
          </cell>
          <cell r="D279">
            <v>0</v>
          </cell>
        </row>
        <row r="280">
          <cell r="A280" t="str">
            <v>lbm</v>
          </cell>
          <cell r="B280" t="str">
            <v>Shear plate</v>
          </cell>
          <cell r="C280">
            <v>0</v>
          </cell>
          <cell r="D280">
            <v>0</v>
          </cell>
          <cell r="I280" t="str">
            <v>Perimeter</v>
          </cell>
        </row>
        <row r="281">
          <cell r="A281">
            <v>15.3125</v>
          </cell>
          <cell r="B281" t="str">
            <v>Plate 3/8 ''</v>
          </cell>
          <cell r="C281">
            <v>1.125</v>
          </cell>
          <cell r="D281">
            <v>0.05</v>
          </cell>
          <cell r="E281" t="str">
            <v>p2</v>
          </cell>
          <cell r="F281">
            <v>413.4375</v>
          </cell>
          <cell r="G281">
            <v>74.42</v>
          </cell>
          <cell r="H281">
            <v>576.28</v>
          </cell>
          <cell r="I281">
            <v>2</v>
          </cell>
        </row>
        <row r="282">
          <cell r="A282">
            <v>0</v>
          </cell>
          <cell r="B282" t="str">
            <v>Perno Ø  - A325 1    '' x 3    ''</v>
          </cell>
          <cell r="C282">
            <v>4</v>
          </cell>
          <cell r="D282">
            <v>0</v>
          </cell>
          <cell r="E282" t="str">
            <v>Ud</v>
          </cell>
          <cell r="F282">
            <v>83.533898305084747</v>
          </cell>
          <cell r="G282">
            <v>15.04</v>
          </cell>
          <cell r="H282">
            <v>394.3</v>
          </cell>
          <cell r="I282">
            <v>0</v>
          </cell>
        </row>
        <row r="283">
          <cell r="A283">
            <v>0</v>
          </cell>
          <cell r="B283" t="str">
            <v>Esparragos y Pernos:</v>
          </cell>
          <cell r="C283">
            <v>0</v>
          </cell>
          <cell r="D283">
            <v>0</v>
          </cell>
          <cell r="I283">
            <v>0</v>
          </cell>
        </row>
        <row r="284">
          <cell r="A284">
            <v>0</v>
          </cell>
          <cell r="B284" t="str">
            <v>Perno Ø  - A325   3/4'' x 2 1/2''</v>
          </cell>
          <cell r="C284">
            <v>0</v>
          </cell>
          <cell r="D284">
            <v>0</v>
          </cell>
          <cell r="E284" t="str">
            <v>Ud</v>
          </cell>
          <cell r="F284">
            <v>36.347457627118644</v>
          </cell>
          <cell r="G284">
            <v>6.54</v>
          </cell>
          <cell r="H284">
            <v>0</v>
          </cell>
          <cell r="I284">
            <v>0</v>
          </cell>
        </row>
        <row r="285">
          <cell r="A285">
            <v>0</v>
          </cell>
          <cell r="B285" t="str">
            <v>Conexión Shear plate</v>
          </cell>
          <cell r="C285">
            <v>0</v>
          </cell>
          <cell r="D285">
            <v>0</v>
          </cell>
          <cell r="I285">
            <v>0</v>
          </cell>
        </row>
        <row r="286">
          <cell r="A286">
            <v>19.399999999999999</v>
          </cell>
          <cell r="B286" t="str">
            <v>2L4X4X3/8</v>
          </cell>
          <cell r="C286">
            <v>0</v>
          </cell>
          <cell r="D286">
            <v>0</v>
          </cell>
          <cell r="E286" t="str">
            <v>pl</v>
          </cell>
          <cell r="F286">
            <v>523.79999999999995</v>
          </cell>
          <cell r="G286">
            <v>94.28</v>
          </cell>
          <cell r="H286">
            <v>0</v>
          </cell>
          <cell r="I286">
            <v>1.3333333333333333</v>
          </cell>
        </row>
        <row r="287">
          <cell r="A287">
            <v>7.2</v>
          </cell>
          <cell r="B287" t="str">
            <v>L3X3X3/8</v>
          </cell>
          <cell r="C287">
            <v>0</v>
          </cell>
          <cell r="D287">
            <v>0</v>
          </cell>
          <cell r="E287" t="str">
            <v>pl</v>
          </cell>
          <cell r="F287">
            <v>194.4</v>
          </cell>
          <cell r="G287">
            <v>34.99</v>
          </cell>
          <cell r="H287">
            <v>0</v>
          </cell>
          <cell r="I287">
            <v>1</v>
          </cell>
        </row>
        <row r="288">
          <cell r="A288">
            <v>0</v>
          </cell>
          <cell r="B288" t="str">
            <v>Pinturas</v>
          </cell>
          <cell r="C288">
            <v>0</v>
          </cell>
          <cell r="D288">
            <v>0</v>
          </cell>
        </row>
        <row r="289">
          <cell r="A289">
            <v>0</v>
          </cell>
          <cell r="B289" t="str">
            <v>Pintura Multi-Purpose Epoxy Haze Gray</v>
          </cell>
          <cell r="C289">
            <v>1.3935456000000001E-2</v>
          </cell>
          <cell r="D289">
            <v>6.1759402778064816</v>
          </cell>
          <cell r="E289" t="str">
            <v>cub</v>
          </cell>
          <cell r="F289">
            <v>5925.0254237288136</v>
          </cell>
          <cell r="G289">
            <v>1066.5</v>
          </cell>
          <cell r="H289">
            <v>699.15</v>
          </cell>
        </row>
        <row r="290">
          <cell r="A290">
            <v>0</v>
          </cell>
          <cell r="B290" t="str">
            <v>Pintura High Gloss Urethane Gris Perla</v>
          </cell>
          <cell r="C290">
            <v>6.9677280000000003E-3</v>
          </cell>
          <cell r="D290">
            <v>13.351880555612963</v>
          </cell>
          <cell r="E290" t="str">
            <v>Gls</v>
          </cell>
          <cell r="F290">
            <v>2154.5508474576272</v>
          </cell>
          <cell r="G290">
            <v>387.82</v>
          </cell>
          <cell r="H290">
            <v>254.24</v>
          </cell>
        </row>
        <row r="291">
          <cell r="A291">
            <v>0</v>
          </cell>
          <cell r="B291" t="str">
            <v>Miscelaneos</v>
          </cell>
          <cell r="C291">
            <v>0</v>
          </cell>
          <cell r="D291">
            <v>0</v>
          </cell>
        </row>
        <row r="292">
          <cell r="A292">
            <v>0</v>
          </cell>
          <cell r="B292" t="str">
            <v>Electrodo E70XX Universal 1/8''</v>
          </cell>
          <cell r="C292">
            <v>5</v>
          </cell>
          <cell r="D292">
            <v>0</v>
          </cell>
          <cell r="E292" t="str">
            <v>Lbs</v>
          </cell>
          <cell r="F292">
            <v>98</v>
          </cell>
          <cell r="G292">
            <v>17.64</v>
          </cell>
          <cell r="H292">
            <v>578.20000000000005</v>
          </cell>
        </row>
        <row r="293">
          <cell r="A293">
            <v>0</v>
          </cell>
          <cell r="B293" t="str">
            <v>Acetileno 390</v>
          </cell>
          <cell r="C293">
            <v>10</v>
          </cell>
          <cell r="D293">
            <v>0</v>
          </cell>
          <cell r="E293" t="str">
            <v>p3</v>
          </cell>
          <cell r="F293">
            <v>9.6525423728813564</v>
          </cell>
          <cell r="G293">
            <v>1.74</v>
          </cell>
          <cell r="H293">
            <v>113.93</v>
          </cell>
        </row>
        <row r="294">
          <cell r="A294">
            <v>0</v>
          </cell>
          <cell r="B294" t="str">
            <v>Oxigeno Industrial 220</v>
          </cell>
          <cell r="C294">
            <v>3.3000000000000003</v>
          </cell>
          <cell r="D294">
            <v>0</v>
          </cell>
          <cell r="E294" t="str">
            <v>p3</v>
          </cell>
          <cell r="F294">
            <v>2.6864406779661016</v>
          </cell>
          <cell r="G294">
            <v>0.48</v>
          </cell>
          <cell r="H294">
            <v>10.45</v>
          </cell>
        </row>
        <row r="295">
          <cell r="A295">
            <v>0</v>
          </cell>
          <cell r="B295" t="str">
            <v>Disco p/ esmerilar</v>
          </cell>
          <cell r="C295">
            <v>3</v>
          </cell>
          <cell r="D295">
            <v>0</v>
          </cell>
          <cell r="E295" t="str">
            <v>Ud</v>
          </cell>
          <cell r="F295">
            <v>150</v>
          </cell>
          <cell r="G295">
            <v>27</v>
          </cell>
          <cell r="H295">
            <v>531</v>
          </cell>
        </row>
        <row r="296">
          <cell r="A296">
            <v>0</v>
          </cell>
          <cell r="B296" t="str">
            <v>Mano de Obra</v>
          </cell>
          <cell r="C296">
            <v>0</v>
          </cell>
          <cell r="D296">
            <v>0</v>
          </cell>
        </row>
        <row r="297">
          <cell r="A297">
            <v>0</v>
          </cell>
          <cell r="B297" t="str">
            <v>Fabricación</v>
          </cell>
          <cell r="C297">
            <v>0</v>
          </cell>
          <cell r="D297">
            <v>0</v>
          </cell>
        </row>
        <row r="298">
          <cell r="A298">
            <v>0</v>
          </cell>
          <cell r="B298" t="str">
            <v>SandBlasting Superficie Metálicas</v>
          </cell>
          <cell r="C298">
            <v>0.20903184</v>
          </cell>
          <cell r="D298">
            <v>4.6316388929073951E-3</v>
          </cell>
          <cell r="E298" t="str">
            <v>m2</v>
          </cell>
          <cell r="F298">
            <v>169.5</v>
          </cell>
          <cell r="G298">
            <v>30.51</v>
          </cell>
          <cell r="H298">
            <v>42</v>
          </cell>
        </row>
        <row r="299">
          <cell r="A299">
            <v>0</v>
          </cell>
          <cell r="B299" t="str">
            <v>Fabricación Estructura Metalica - Placa</v>
          </cell>
          <cell r="C299">
            <v>8.6132812500000003E-3</v>
          </cell>
          <cell r="D299">
            <v>0.16099773242630383</v>
          </cell>
          <cell r="E299" t="str">
            <v>ton</v>
          </cell>
          <cell r="F299">
            <v>22000</v>
          </cell>
          <cell r="G299">
            <v>3960</v>
          </cell>
          <cell r="H299">
            <v>259.60000000000002</v>
          </cell>
        </row>
        <row r="300">
          <cell r="A300">
            <v>0</v>
          </cell>
          <cell r="B300" t="str">
            <v>Pintura de Taller</v>
          </cell>
          <cell r="C300">
            <v>0</v>
          </cell>
          <cell r="D300">
            <v>0</v>
          </cell>
        </row>
        <row r="301">
          <cell r="A301">
            <v>0</v>
          </cell>
          <cell r="B301" t="str">
            <v>MO-1001-12 [PEM] Pintor Estructura Metálica</v>
          </cell>
          <cell r="C301">
            <v>0.5</v>
          </cell>
          <cell r="D301">
            <v>0</v>
          </cell>
          <cell r="E301" t="str">
            <v>Día</v>
          </cell>
          <cell r="F301">
            <v>737.38099547511399</v>
          </cell>
          <cell r="G301">
            <v>132.72999999999999</v>
          </cell>
          <cell r="H301">
            <v>435.06</v>
          </cell>
        </row>
        <row r="302">
          <cell r="A302">
            <v>0</v>
          </cell>
          <cell r="B302" t="str">
            <v>MO-1001-13 [AEM] Armadores Estructuras Metálica</v>
          </cell>
          <cell r="C302">
            <v>0.5</v>
          </cell>
          <cell r="D302">
            <v>0</v>
          </cell>
          <cell r="E302" t="str">
            <v>Día</v>
          </cell>
          <cell r="F302">
            <v>1124.7393665158368</v>
          </cell>
          <cell r="G302">
            <v>202.45</v>
          </cell>
          <cell r="H302">
            <v>663.59</v>
          </cell>
        </row>
        <row r="303">
          <cell r="A303">
            <v>0</v>
          </cell>
          <cell r="B303" t="str">
            <v>MO-1001-14 [AyEM] Ayudante Estructuras Metálica</v>
          </cell>
          <cell r="C303">
            <v>0.5</v>
          </cell>
          <cell r="D303">
            <v>0</v>
          </cell>
          <cell r="E303" t="str">
            <v>Día</v>
          </cell>
          <cell r="F303">
            <v>866.50045248868685</v>
          </cell>
          <cell r="G303">
            <v>155.97</v>
          </cell>
          <cell r="H303">
            <v>511.24</v>
          </cell>
        </row>
        <row r="304">
          <cell r="A304">
            <v>0</v>
          </cell>
          <cell r="B304" t="str">
            <v>Servicios, Herramientas y Equipos</v>
          </cell>
          <cell r="C304">
            <v>0</v>
          </cell>
          <cell r="D304">
            <v>0</v>
          </cell>
        </row>
        <row r="305">
          <cell r="A305">
            <v>0</v>
          </cell>
          <cell r="B305" t="str">
            <v>Compresor p/ Pintura</v>
          </cell>
          <cell r="C305">
            <v>4</v>
          </cell>
          <cell r="D305">
            <v>0</v>
          </cell>
          <cell r="E305" t="str">
            <v>Hr</v>
          </cell>
          <cell r="F305">
            <v>63.56</v>
          </cell>
          <cell r="G305">
            <v>11.44</v>
          </cell>
          <cell r="H305">
            <v>300</v>
          </cell>
        </row>
        <row r="306">
          <cell r="A306">
            <v>41.833333333333329</v>
          </cell>
          <cell r="B306" t="str">
            <v>Conexión Shear plate Viga + Fachada [ HSS8 @ W24 ]</v>
          </cell>
          <cell r="C306">
            <v>1</v>
          </cell>
          <cell r="D306">
            <v>0</v>
          </cell>
          <cell r="E306" t="str">
            <v>Ud</v>
          </cell>
          <cell r="F306">
            <v>0</v>
          </cell>
          <cell r="G306">
            <v>311.67216326530604</v>
          </cell>
          <cell r="H306">
            <v>0</v>
          </cell>
          <cell r="I306">
            <v>5369.04</v>
          </cell>
        </row>
        <row r="308">
          <cell r="A308">
            <v>42.833333333333329</v>
          </cell>
          <cell r="B308" t="str">
            <v>Análisis de Precio Unitario de 1.00 Ud de Conexión Shear plate Viga + Fachada [ HSS4 @ W24 ]: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0</v>
          </cell>
          <cell r="B309" t="str">
            <v>Materiales</v>
          </cell>
          <cell r="C309">
            <v>0</v>
          </cell>
          <cell r="D309">
            <v>0</v>
          </cell>
        </row>
        <row r="310">
          <cell r="A310" t="str">
            <v>lbm</v>
          </cell>
          <cell r="B310" t="str">
            <v>Shear plate</v>
          </cell>
          <cell r="C310">
            <v>0</v>
          </cell>
          <cell r="D310">
            <v>0</v>
          </cell>
          <cell r="I310" t="str">
            <v>Perimeter</v>
          </cell>
        </row>
        <row r="311">
          <cell r="A311">
            <v>15.3125</v>
          </cell>
          <cell r="B311" t="str">
            <v>Plate 3/8 ''</v>
          </cell>
          <cell r="C311">
            <v>1.125</v>
          </cell>
          <cell r="D311">
            <v>0.05</v>
          </cell>
          <cell r="E311" t="str">
            <v>p2</v>
          </cell>
          <cell r="F311">
            <v>413.4375</v>
          </cell>
          <cell r="G311">
            <v>74.42</v>
          </cell>
          <cell r="H311">
            <v>576.28</v>
          </cell>
          <cell r="I311">
            <v>2</v>
          </cell>
        </row>
        <row r="312">
          <cell r="A312">
            <v>0</v>
          </cell>
          <cell r="B312" t="str">
            <v>Perno Ø  - A325 1    '' x 3    ''</v>
          </cell>
          <cell r="C312">
            <v>4</v>
          </cell>
          <cell r="D312">
            <v>0</v>
          </cell>
          <cell r="E312" t="str">
            <v>Ud</v>
          </cell>
          <cell r="F312">
            <v>83.533898305084747</v>
          </cell>
          <cell r="G312">
            <v>15.04</v>
          </cell>
          <cell r="H312">
            <v>394.3</v>
          </cell>
          <cell r="I312">
            <v>0</v>
          </cell>
        </row>
        <row r="313">
          <cell r="A313">
            <v>0</v>
          </cell>
          <cell r="B313" t="str">
            <v>Esparragos y Pernos:</v>
          </cell>
          <cell r="C313">
            <v>0</v>
          </cell>
          <cell r="D313">
            <v>0</v>
          </cell>
          <cell r="I313">
            <v>0</v>
          </cell>
        </row>
        <row r="314">
          <cell r="A314">
            <v>0</v>
          </cell>
          <cell r="B314" t="str">
            <v>Perno Ø  - A325   3/4'' x 2 1/2''</v>
          </cell>
          <cell r="C314">
            <v>0</v>
          </cell>
          <cell r="D314">
            <v>0</v>
          </cell>
          <cell r="E314" t="str">
            <v>Ud</v>
          </cell>
          <cell r="F314">
            <v>36.347457627118644</v>
          </cell>
          <cell r="G314">
            <v>6.54</v>
          </cell>
          <cell r="H314">
            <v>0</v>
          </cell>
          <cell r="I314">
            <v>0</v>
          </cell>
        </row>
        <row r="315">
          <cell r="A315">
            <v>0</v>
          </cell>
          <cell r="B315" t="str">
            <v>Conexión Shear plate</v>
          </cell>
          <cell r="C315">
            <v>0</v>
          </cell>
          <cell r="D315">
            <v>0</v>
          </cell>
          <cell r="I315">
            <v>0</v>
          </cell>
        </row>
        <row r="316">
          <cell r="A316">
            <v>19.399999999999999</v>
          </cell>
          <cell r="B316" t="str">
            <v>2L4X4X3/8</v>
          </cell>
          <cell r="C316">
            <v>0</v>
          </cell>
          <cell r="D316">
            <v>0</v>
          </cell>
          <cell r="E316" t="str">
            <v>pl</v>
          </cell>
          <cell r="F316">
            <v>523.79999999999995</v>
          </cell>
          <cell r="G316">
            <v>94.28</v>
          </cell>
          <cell r="H316">
            <v>0</v>
          </cell>
          <cell r="I316">
            <v>1.3333333333333333</v>
          </cell>
        </row>
        <row r="317">
          <cell r="A317">
            <v>7.2</v>
          </cell>
          <cell r="B317" t="str">
            <v>L3X3X3/8</v>
          </cell>
          <cell r="C317">
            <v>0</v>
          </cell>
          <cell r="D317">
            <v>0</v>
          </cell>
          <cell r="E317" t="str">
            <v>pl</v>
          </cell>
          <cell r="F317">
            <v>194.4</v>
          </cell>
          <cell r="G317">
            <v>34.99</v>
          </cell>
          <cell r="H317">
            <v>0</v>
          </cell>
          <cell r="I317">
            <v>1</v>
          </cell>
        </row>
        <row r="318">
          <cell r="A318">
            <v>0</v>
          </cell>
          <cell r="B318" t="str">
            <v>Pinturas</v>
          </cell>
          <cell r="C318">
            <v>0</v>
          </cell>
          <cell r="D318">
            <v>0</v>
          </cell>
        </row>
        <row r="319">
          <cell r="A319">
            <v>0</v>
          </cell>
          <cell r="B319" t="str">
            <v>Pintura Multi-Purpose Epoxy Haze Gray</v>
          </cell>
          <cell r="C319">
            <v>1.3935456000000001E-2</v>
          </cell>
          <cell r="D319">
            <v>6.1759402778064816</v>
          </cell>
          <cell r="E319" t="str">
            <v>cub</v>
          </cell>
          <cell r="F319">
            <v>5925.0254237288136</v>
          </cell>
          <cell r="G319">
            <v>1066.5</v>
          </cell>
          <cell r="H319">
            <v>699.15</v>
          </cell>
        </row>
        <row r="320">
          <cell r="A320">
            <v>0</v>
          </cell>
          <cell r="B320" t="str">
            <v>Pintura High Gloss Urethane Gris Perla</v>
          </cell>
          <cell r="C320">
            <v>6.9677280000000003E-3</v>
          </cell>
          <cell r="D320">
            <v>13.351880555612963</v>
          </cell>
          <cell r="E320" t="str">
            <v>Gls</v>
          </cell>
          <cell r="F320">
            <v>2154.5508474576272</v>
          </cell>
          <cell r="G320">
            <v>387.82</v>
          </cell>
          <cell r="H320">
            <v>254.24</v>
          </cell>
        </row>
        <row r="321">
          <cell r="A321">
            <v>0</v>
          </cell>
          <cell r="B321" t="str">
            <v>Miscelaneos</v>
          </cell>
          <cell r="C321">
            <v>0</v>
          </cell>
          <cell r="D321">
            <v>0</v>
          </cell>
        </row>
        <row r="322">
          <cell r="A322">
            <v>0</v>
          </cell>
          <cell r="B322" t="str">
            <v>Electrodo E70XX Universal 1/8''</v>
          </cell>
          <cell r="C322">
            <v>5</v>
          </cell>
          <cell r="D322">
            <v>0</v>
          </cell>
          <cell r="E322" t="str">
            <v>Lbs</v>
          </cell>
          <cell r="F322">
            <v>98</v>
          </cell>
          <cell r="G322">
            <v>17.64</v>
          </cell>
          <cell r="H322">
            <v>578.20000000000005</v>
          </cell>
        </row>
        <row r="323">
          <cell r="A323">
            <v>0</v>
          </cell>
          <cell r="B323" t="str">
            <v>Acetileno 390</v>
          </cell>
          <cell r="C323">
            <v>10</v>
          </cell>
          <cell r="D323">
            <v>0</v>
          </cell>
          <cell r="E323" t="str">
            <v>p3</v>
          </cell>
          <cell r="F323">
            <v>9.6525423728813564</v>
          </cell>
          <cell r="G323">
            <v>1.74</v>
          </cell>
          <cell r="H323">
            <v>113.93</v>
          </cell>
        </row>
        <row r="324">
          <cell r="A324">
            <v>0</v>
          </cell>
          <cell r="B324" t="str">
            <v>Oxigeno Industrial 220</v>
          </cell>
          <cell r="C324">
            <v>3.3000000000000003</v>
          </cell>
          <cell r="D324">
            <v>0</v>
          </cell>
          <cell r="E324" t="str">
            <v>p3</v>
          </cell>
          <cell r="F324">
            <v>2.6864406779661016</v>
          </cell>
          <cell r="G324">
            <v>0.48</v>
          </cell>
          <cell r="H324">
            <v>10.45</v>
          </cell>
        </row>
        <row r="325">
          <cell r="A325">
            <v>0</v>
          </cell>
          <cell r="B325" t="str">
            <v>Disco p/ esmerilar</v>
          </cell>
          <cell r="C325">
            <v>3</v>
          </cell>
          <cell r="D325">
            <v>0</v>
          </cell>
          <cell r="E325" t="str">
            <v>Ud</v>
          </cell>
          <cell r="F325">
            <v>150</v>
          </cell>
          <cell r="G325">
            <v>27</v>
          </cell>
          <cell r="H325">
            <v>531</v>
          </cell>
        </row>
        <row r="326">
          <cell r="A326">
            <v>0</v>
          </cell>
          <cell r="B326" t="str">
            <v>Mano de Obra</v>
          </cell>
          <cell r="C326">
            <v>0</v>
          </cell>
          <cell r="D326">
            <v>0</v>
          </cell>
        </row>
        <row r="327">
          <cell r="A327">
            <v>0</v>
          </cell>
          <cell r="B327" t="str">
            <v>Fabricación</v>
          </cell>
          <cell r="C327">
            <v>0</v>
          </cell>
          <cell r="D327">
            <v>0</v>
          </cell>
        </row>
        <row r="328">
          <cell r="A328">
            <v>0</v>
          </cell>
          <cell r="B328" t="str">
            <v>SandBlasting Superficie Metálicas</v>
          </cell>
          <cell r="C328">
            <v>0.20903184</v>
          </cell>
          <cell r="D328">
            <v>4.6316388929073951E-3</v>
          </cell>
          <cell r="E328" t="str">
            <v>m2</v>
          </cell>
          <cell r="F328">
            <v>169.5</v>
          </cell>
          <cell r="G328">
            <v>30.51</v>
          </cell>
          <cell r="H328">
            <v>42</v>
          </cell>
        </row>
        <row r="329">
          <cell r="A329">
            <v>0</v>
          </cell>
          <cell r="B329" t="str">
            <v>Fabricación Estructura Metalica - Placa</v>
          </cell>
          <cell r="C329">
            <v>8.6132812500000003E-3</v>
          </cell>
          <cell r="D329">
            <v>0.16099773242630383</v>
          </cell>
          <cell r="E329" t="str">
            <v>ton</v>
          </cell>
          <cell r="F329">
            <v>22000</v>
          </cell>
          <cell r="G329">
            <v>3960</v>
          </cell>
          <cell r="H329">
            <v>259.60000000000002</v>
          </cell>
        </row>
        <row r="330">
          <cell r="A330">
            <v>0</v>
          </cell>
          <cell r="B330" t="str">
            <v>Pintura de Taller</v>
          </cell>
          <cell r="C330">
            <v>0</v>
          </cell>
          <cell r="D330">
            <v>0</v>
          </cell>
        </row>
        <row r="331">
          <cell r="A331">
            <v>0</v>
          </cell>
          <cell r="B331" t="str">
            <v>MO-1001-12 [PEM] Pintor Estructura Metálica</v>
          </cell>
          <cell r="C331">
            <v>0.5</v>
          </cell>
          <cell r="D331">
            <v>0</v>
          </cell>
          <cell r="E331" t="str">
            <v>Día</v>
          </cell>
          <cell r="F331">
            <v>737.38099547511399</v>
          </cell>
          <cell r="G331">
            <v>132.72999999999999</v>
          </cell>
          <cell r="H331">
            <v>435.06</v>
          </cell>
        </row>
        <row r="332">
          <cell r="A332">
            <v>0</v>
          </cell>
          <cell r="B332" t="str">
            <v>MO-1001-13 [AEM] Armadores Estructuras Metálica</v>
          </cell>
          <cell r="C332">
            <v>0.5</v>
          </cell>
          <cell r="D332">
            <v>0</v>
          </cell>
          <cell r="E332" t="str">
            <v>Día</v>
          </cell>
          <cell r="F332">
            <v>1124.7393665158368</v>
          </cell>
          <cell r="G332">
            <v>202.45</v>
          </cell>
          <cell r="H332">
            <v>663.59</v>
          </cell>
        </row>
        <row r="333">
          <cell r="A333">
            <v>0</v>
          </cell>
          <cell r="B333" t="str">
            <v>MO-1001-14 [AyEM] Ayudante Estructuras Metálica</v>
          </cell>
          <cell r="C333">
            <v>0.5</v>
          </cell>
          <cell r="D333">
            <v>0</v>
          </cell>
          <cell r="E333" t="str">
            <v>Día</v>
          </cell>
          <cell r="F333">
            <v>866.50045248868685</v>
          </cell>
          <cell r="G333">
            <v>155.97</v>
          </cell>
          <cell r="H333">
            <v>511.24</v>
          </cell>
        </row>
        <row r="334">
          <cell r="A334">
            <v>0</v>
          </cell>
          <cell r="B334" t="str">
            <v>Servicios, Herramientas y Equipos</v>
          </cell>
          <cell r="C334">
            <v>0</v>
          </cell>
          <cell r="D334">
            <v>0</v>
          </cell>
        </row>
        <row r="335">
          <cell r="A335">
            <v>0</v>
          </cell>
          <cell r="B335" t="str">
            <v>Compresor p/ Pintura</v>
          </cell>
          <cell r="C335">
            <v>4</v>
          </cell>
          <cell r="D335">
            <v>0</v>
          </cell>
          <cell r="E335" t="str">
            <v>Hr</v>
          </cell>
          <cell r="F335">
            <v>63.56</v>
          </cell>
          <cell r="G335">
            <v>11.44</v>
          </cell>
          <cell r="H335">
            <v>300</v>
          </cell>
        </row>
        <row r="336">
          <cell r="A336">
            <v>42.833333333333329</v>
          </cell>
          <cell r="B336" t="str">
            <v>Conexión Shear plate Viga + Fachada [ HSS4 @ W24 ]</v>
          </cell>
          <cell r="C336">
            <v>1</v>
          </cell>
          <cell r="D336">
            <v>0</v>
          </cell>
          <cell r="E336" t="str">
            <v>Ud</v>
          </cell>
          <cell r="F336">
            <v>0</v>
          </cell>
          <cell r="G336">
            <v>311.67216326530604</v>
          </cell>
          <cell r="H336">
            <v>0</v>
          </cell>
          <cell r="I336">
            <v>5369.04</v>
          </cell>
        </row>
        <row r="338">
          <cell r="A338">
            <v>43.833333333333329</v>
          </cell>
          <cell r="B338" t="str">
            <v>Análisis de Precio Unitario de 1.00 Ud de Conexión Clipconn Viga - Viga [ W14 @ W14 ]: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0</v>
          </cell>
          <cell r="B339" t="str">
            <v>Materiales</v>
          </cell>
          <cell r="C339">
            <v>0</v>
          </cell>
          <cell r="D339">
            <v>0</v>
          </cell>
        </row>
        <row r="340">
          <cell r="A340" t="str">
            <v>lbm</v>
          </cell>
          <cell r="B340" t="str">
            <v>Placa Base</v>
          </cell>
          <cell r="C340">
            <v>0</v>
          </cell>
          <cell r="D340">
            <v>0</v>
          </cell>
          <cell r="I340" t="str">
            <v>Perimeter</v>
          </cell>
        </row>
        <row r="341">
          <cell r="A341">
            <v>40.833333333333329</v>
          </cell>
          <cell r="B341" t="str">
            <v>Plate 1/1 ''</v>
          </cell>
          <cell r="C341">
            <v>0</v>
          </cell>
          <cell r="D341">
            <v>0.05</v>
          </cell>
          <cell r="E341" t="str">
            <v>p2</v>
          </cell>
          <cell r="F341">
            <v>1102.4999999999998</v>
          </cell>
          <cell r="G341">
            <v>198.45</v>
          </cell>
          <cell r="H341">
            <v>0</v>
          </cell>
          <cell r="I341">
            <v>2</v>
          </cell>
        </row>
        <row r="342">
          <cell r="A342">
            <v>0</v>
          </cell>
          <cell r="B342" t="str">
            <v>Perno ø 1 3/8'' x 20'' F1554 A36</v>
          </cell>
          <cell r="C342">
            <v>0</v>
          </cell>
          <cell r="D342">
            <v>0</v>
          </cell>
          <cell r="E342" t="str">
            <v>Ud</v>
          </cell>
          <cell r="F342">
            <v>1560</v>
          </cell>
          <cell r="G342">
            <v>280.8</v>
          </cell>
          <cell r="H342">
            <v>0</v>
          </cell>
          <cell r="I342">
            <v>0</v>
          </cell>
        </row>
        <row r="343">
          <cell r="A343">
            <v>0</v>
          </cell>
          <cell r="B343" t="str">
            <v>Esparragos y Pernos:</v>
          </cell>
          <cell r="C343">
            <v>0</v>
          </cell>
          <cell r="D343">
            <v>0</v>
          </cell>
          <cell r="I343">
            <v>0</v>
          </cell>
        </row>
        <row r="344">
          <cell r="A344">
            <v>0</v>
          </cell>
          <cell r="B344" t="str">
            <v>Perno Ø  - A325   3/4'' x 2 1/2''</v>
          </cell>
          <cell r="C344">
            <v>12</v>
          </cell>
          <cell r="D344">
            <v>0</v>
          </cell>
          <cell r="E344" t="str">
            <v>Ud</v>
          </cell>
          <cell r="F344">
            <v>36.347457627118644</v>
          </cell>
          <cell r="G344">
            <v>6.54</v>
          </cell>
          <cell r="H344">
            <v>514.65</v>
          </cell>
          <cell r="I344">
            <v>0</v>
          </cell>
        </row>
        <row r="345">
          <cell r="A345">
            <v>0</v>
          </cell>
          <cell r="B345" t="str">
            <v>Conexión Clipconn</v>
          </cell>
          <cell r="C345">
            <v>0</v>
          </cell>
          <cell r="D345">
            <v>0</v>
          </cell>
          <cell r="I345">
            <v>0</v>
          </cell>
        </row>
        <row r="346">
          <cell r="A346">
            <v>19.399999999999999</v>
          </cell>
          <cell r="B346" t="str">
            <v>2L4X4X3/8</v>
          </cell>
          <cell r="C346">
            <v>1</v>
          </cell>
          <cell r="D346">
            <v>0</v>
          </cell>
          <cell r="E346" t="str">
            <v>pl</v>
          </cell>
          <cell r="F346">
            <v>523.79999999999995</v>
          </cell>
          <cell r="G346">
            <v>94.28</v>
          </cell>
          <cell r="H346">
            <v>618.08000000000004</v>
          </cell>
          <cell r="I346">
            <v>1.3333333333333333</v>
          </cell>
        </row>
        <row r="347">
          <cell r="A347">
            <v>7.2</v>
          </cell>
          <cell r="B347" t="str">
            <v>L3X3X3/8</v>
          </cell>
          <cell r="C347">
            <v>0</v>
          </cell>
          <cell r="D347">
            <v>0</v>
          </cell>
          <cell r="E347" t="str">
            <v>pl</v>
          </cell>
          <cell r="F347">
            <v>194.4</v>
          </cell>
          <cell r="G347">
            <v>34.99</v>
          </cell>
          <cell r="H347">
            <v>0</v>
          </cell>
          <cell r="I347">
            <v>1</v>
          </cell>
        </row>
        <row r="348">
          <cell r="A348">
            <v>0</v>
          </cell>
          <cell r="B348" t="str">
            <v>Pinturas</v>
          </cell>
          <cell r="C348">
            <v>0</v>
          </cell>
          <cell r="D348">
            <v>0</v>
          </cell>
        </row>
        <row r="349">
          <cell r="A349">
            <v>0</v>
          </cell>
          <cell r="B349" t="str">
            <v>Pintura Multi-Purpose Epoxy Haze Gray</v>
          </cell>
          <cell r="C349">
            <v>8.2580480000000005E-3</v>
          </cell>
          <cell r="D349">
            <v>11.109399218798437</v>
          </cell>
          <cell r="E349" t="str">
            <v>cub</v>
          </cell>
          <cell r="F349">
            <v>5925.0254237288136</v>
          </cell>
          <cell r="G349">
            <v>1066.5</v>
          </cell>
          <cell r="H349">
            <v>699.15</v>
          </cell>
        </row>
        <row r="350">
          <cell r="A350">
            <v>0</v>
          </cell>
          <cell r="B350" t="str">
            <v>Pintura High Gloss Urethane Gris Perla</v>
          </cell>
          <cell r="C350">
            <v>4.1290240000000002E-3</v>
          </cell>
          <cell r="D350">
            <v>23.218798437596877</v>
          </cell>
          <cell r="E350" t="str">
            <v>Gls</v>
          </cell>
          <cell r="F350">
            <v>2154.5508474576272</v>
          </cell>
          <cell r="G350">
            <v>387.82</v>
          </cell>
          <cell r="H350">
            <v>254.24</v>
          </cell>
        </row>
        <row r="351">
          <cell r="A351">
            <v>0</v>
          </cell>
          <cell r="B351" t="str">
            <v>Miscelaneos</v>
          </cell>
          <cell r="C351">
            <v>0</v>
          </cell>
          <cell r="D351">
            <v>0</v>
          </cell>
        </row>
        <row r="352">
          <cell r="A352">
            <v>0</v>
          </cell>
          <cell r="B352" t="str">
            <v>Electrodo E70XX Universal 1/8''</v>
          </cell>
          <cell r="C352">
            <v>5</v>
          </cell>
          <cell r="D352">
            <v>0</v>
          </cell>
          <cell r="E352" t="str">
            <v>Lbs</v>
          </cell>
          <cell r="F352">
            <v>98</v>
          </cell>
          <cell r="G352">
            <v>17.64</v>
          </cell>
          <cell r="H352">
            <v>578.20000000000005</v>
          </cell>
        </row>
        <row r="353">
          <cell r="A353">
            <v>0</v>
          </cell>
          <cell r="B353" t="str">
            <v>Acetileno 390</v>
          </cell>
          <cell r="C353">
            <v>10</v>
          </cell>
          <cell r="D353">
            <v>0</v>
          </cell>
          <cell r="E353" t="str">
            <v>p3</v>
          </cell>
          <cell r="F353">
            <v>9.6525423728813564</v>
          </cell>
          <cell r="G353">
            <v>1.74</v>
          </cell>
          <cell r="H353">
            <v>113.93</v>
          </cell>
        </row>
        <row r="354">
          <cell r="A354">
            <v>0</v>
          </cell>
          <cell r="B354" t="str">
            <v>Oxigeno Industrial 220</v>
          </cell>
          <cell r="C354">
            <v>3.3000000000000003</v>
          </cell>
          <cell r="D354">
            <v>0</v>
          </cell>
          <cell r="E354" t="str">
            <v>p3</v>
          </cell>
          <cell r="F354">
            <v>2.6864406779661016</v>
          </cell>
          <cell r="G354">
            <v>0.48</v>
          </cell>
          <cell r="H354">
            <v>10.45</v>
          </cell>
        </row>
        <row r="355">
          <cell r="A355">
            <v>0</v>
          </cell>
          <cell r="B355" t="str">
            <v>Disco p/ esmerilar</v>
          </cell>
          <cell r="C355">
            <v>3</v>
          </cell>
          <cell r="D355">
            <v>0</v>
          </cell>
          <cell r="E355" t="str">
            <v>Ud</v>
          </cell>
          <cell r="F355">
            <v>150</v>
          </cell>
          <cell r="G355">
            <v>27</v>
          </cell>
          <cell r="H355">
            <v>531</v>
          </cell>
        </row>
        <row r="356">
          <cell r="A356">
            <v>0</v>
          </cell>
          <cell r="B356" t="str">
            <v>Mano de Obra</v>
          </cell>
          <cell r="C356">
            <v>0</v>
          </cell>
          <cell r="D356">
            <v>0</v>
          </cell>
        </row>
        <row r="357">
          <cell r="A357">
            <v>0</v>
          </cell>
          <cell r="B357" t="str">
            <v>Fabricación</v>
          </cell>
          <cell r="C357">
            <v>0</v>
          </cell>
          <cell r="D357">
            <v>0</v>
          </cell>
        </row>
        <row r="358">
          <cell r="A358">
            <v>0</v>
          </cell>
          <cell r="B358" t="str">
            <v>SandBlasting Superficie Metálicas</v>
          </cell>
          <cell r="C358">
            <v>0.12387072</v>
          </cell>
          <cell r="D358">
            <v>4.9481265629197933E-2</v>
          </cell>
          <cell r="E358" t="str">
            <v>m2</v>
          </cell>
          <cell r="F358">
            <v>169.5</v>
          </cell>
          <cell r="G358">
            <v>30.51</v>
          </cell>
          <cell r="H358">
            <v>26</v>
          </cell>
        </row>
        <row r="359">
          <cell r="A359">
            <v>0</v>
          </cell>
          <cell r="B359" t="str">
            <v>Fabricación Estructura Metalica - Placa</v>
          </cell>
          <cell r="C359">
            <v>9.6999999999999986E-3</v>
          </cell>
          <cell r="D359">
            <v>3.0927835051546566E-2</v>
          </cell>
          <cell r="E359" t="str">
            <v>ton</v>
          </cell>
          <cell r="F359">
            <v>22000</v>
          </cell>
          <cell r="G359">
            <v>3960</v>
          </cell>
          <cell r="H359">
            <v>259.60000000000002</v>
          </cell>
        </row>
        <row r="360">
          <cell r="A360">
            <v>0</v>
          </cell>
          <cell r="B360" t="str">
            <v>Pintura de Taller</v>
          </cell>
          <cell r="C360">
            <v>0</v>
          </cell>
          <cell r="D360">
            <v>0</v>
          </cell>
        </row>
        <row r="361">
          <cell r="A361">
            <v>0</v>
          </cell>
          <cell r="B361" t="str">
            <v>MO-1001-12 [PEM] Pintor Estructura Metálica</v>
          </cell>
          <cell r="C361">
            <v>0.5</v>
          </cell>
          <cell r="D361">
            <v>0</v>
          </cell>
          <cell r="E361" t="str">
            <v>Día</v>
          </cell>
          <cell r="F361">
            <v>737.38099547511399</v>
          </cell>
          <cell r="G361">
            <v>132.72999999999999</v>
          </cell>
          <cell r="H361">
            <v>435.06</v>
          </cell>
        </row>
        <row r="362">
          <cell r="A362">
            <v>0</v>
          </cell>
          <cell r="B362" t="str">
            <v>MO-1001-13 [AEM] Armadores Estructuras Metálica</v>
          </cell>
          <cell r="C362">
            <v>0.5</v>
          </cell>
          <cell r="D362">
            <v>0</v>
          </cell>
          <cell r="E362" t="str">
            <v>Día</v>
          </cell>
          <cell r="F362">
            <v>1124.7393665158368</v>
          </cell>
          <cell r="G362">
            <v>202.45</v>
          </cell>
          <cell r="H362">
            <v>663.59</v>
          </cell>
        </row>
        <row r="363">
          <cell r="A363">
            <v>0</v>
          </cell>
          <cell r="B363" t="str">
            <v>MO-1001-14 [AyEM] Ayudante Estructuras Metálica</v>
          </cell>
          <cell r="C363">
            <v>0.5</v>
          </cell>
          <cell r="D363">
            <v>0</v>
          </cell>
          <cell r="E363" t="str">
            <v>Día</v>
          </cell>
          <cell r="F363">
            <v>866.50045248868685</v>
          </cell>
          <cell r="G363">
            <v>155.97</v>
          </cell>
          <cell r="H363">
            <v>511.24</v>
          </cell>
        </row>
        <row r="364">
          <cell r="A364">
            <v>0</v>
          </cell>
          <cell r="B364" t="str">
            <v>Servicios, Herramientas y Equipos</v>
          </cell>
          <cell r="C364">
            <v>0</v>
          </cell>
          <cell r="D364">
            <v>0</v>
          </cell>
        </row>
        <row r="365">
          <cell r="A365">
            <v>0</v>
          </cell>
          <cell r="B365" t="str">
            <v>Compresor p/ Pintura</v>
          </cell>
          <cell r="C365">
            <v>4</v>
          </cell>
          <cell r="D365">
            <v>0</v>
          </cell>
          <cell r="E365" t="str">
            <v>Hr</v>
          </cell>
          <cell r="F365">
            <v>63.56</v>
          </cell>
          <cell r="G365">
            <v>11.44</v>
          </cell>
          <cell r="H365">
            <v>300</v>
          </cell>
        </row>
        <row r="366">
          <cell r="A366">
            <v>43.833333333333329</v>
          </cell>
          <cell r="B366" t="str">
            <v>Conexión Clipconn Viga - Viga [ W14 @ W14 ]</v>
          </cell>
          <cell r="C366">
            <v>1</v>
          </cell>
          <cell r="D366">
            <v>0</v>
          </cell>
          <cell r="E366" t="str">
            <v>Ud</v>
          </cell>
          <cell r="F366">
            <v>0</v>
          </cell>
          <cell r="G366">
            <v>284.28814432989685</v>
          </cell>
          <cell r="H366">
            <v>0</v>
          </cell>
          <cell r="I366">
            <v>5515.19</v>
          </cell>
        </row>
        <row r="368">
          <cell r="A368">
            <v>44.833333333333329</v>
          </cell>
          <cell r="B368" t="str">
            <v>Análisis de Precio Unitario de 1.00 Ud de Conexión Clipconn Viga - Viga - Viga [ W14 + W14 @ W24 ]: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0</v>
          </cell>
          <cell r="B369" t="str">
            <v>Materiales</v>
          </cell>
          <cell r="C369">
            <v>0</v>
          </cell>
          <cell r="D369">
            <v>0</v>
          </cell>
        </row>
        <row r="370">
          <cell r="A370" t="str">
            <v>lbm</v>
          </cell>
          <cell r="B370" t="str">
            <v>Placa Base</v>
          </cell>
          <cell r="C370">
            <v>0</v>
          </cell>
          <cell r="D370">
            <v>0</v>
          </cell>
          <cell r="I370" t="str">
            <v>Perimeter</v>
          </cell>
        </row>
        <row r="371">
          <cell r="A371">
            <v>40.833333333333329</v>
          </cell>
          <cell r="B371" t="str">
            <v>Plate 1/1 ''</v>
          </cell>
          <cell r="C371">
            <v>0</v>
          </cell>
          <cell r="D371">
            <v>0.05</v>
          </cell>
          <cell r="E371" t="str">
            <v>p2</v>
          </cell>
          <cell r="F371">
            <v>1102.4999999999998</v>
          </cell>
          <cell r="G371">
            <v>198.45</v>
          </cell>
          <cell r="H371">
            <v>0</v>
          </cell>
          <cell r="I371">
            <v>2</v>
          </cell>
        </row>
        <row r="372">
          <cell r="A372">
            <v>0</v>
          </cell>
          <cell r="B372" t="str">
            <v>Perno ø 1 3/8'' x 20'' F1554 A36</v>
          </cell>
          <cell r="C372">
            <v>0</v>
          </cell>
          <cell r="D372">
            <v>0</v>
          </cell>
          <cell r="E372" t="str">
            <v>Ud</v>
          </cell>
          <cell r="F372">
            <v>1560</v>
          </cell>
          <cell r="G372">
            <v>280.8</v>
          </cell>
          <cell r="H372">
            <v>0</v>
          </cell>
          <cell r="I372">
            <v>0</v>
          </cell>
        </row>
        <row r="373">
          <cell r="A373">
            <v>0</v>
          </cell>
          <cell r="B373" t="str">
            <v>Esparragos y Pernos:</v>
          </cell>
          <cell r="C373">
            <v>0</v>
          </cell>
          <cell r="D373">
            <v>0</v>
          </cell>
          <cell r="I373">
            <v>0</v>
          </cell>
        </row>
        <row r="374">
          <cell r="A374">
            <v>0</v>
          </cell>
          <cell r="B374" t="str">
            <v>Perno Ø  - A325   3/4'' x 2 1/2''</v>
          </cell>
          <cell r="C374">
            <v>16</v>
          </cell>
          <cell r="D374">
            <v>0</v>
          </cell>
          <cell r="E374" t="str">
            <v>Ud</v>
          </cell>
          <cell r="F374">
            <v>36.347457627118644</v>
          </cell>
          <cell r="G374">
            <v>6.54</v>
          </cell>
          <cell r="H374">
            <v>686.2</v>
          </cell>
          <cell r="I374">
            <v>0</v>
          </cell>
        </row>
        <row r="375">
          <cell r="A375">
            <v>0</v>
          </cell>
          <cell r="B375" t="str">
            <v>Conexión Clipconn</v>
          </cell>
          <cell r="C375">
            <v>0</v>
          </cell>
          <cell r="D375">
            <v>0</v>
          </cell>
          <cell r="I375">
            <v>0</v>
          </cell>
        </row>
        <row r="376">
          <cell r="A376">
            <v>19.399999999999999</v>
          </cell>
          <cell r="B376" t="str">
            <v>2L4X4X3/8</v>
          </cell>
          <cell r="C376">
            <v>2</v>
          </cell>
          <cell r="D376">
            <v>0</v>
          </cell>
          <cell r="E376" t="str">
            <v>pl</v>
          </cell>
          <cell r="F376">
            <v>523.79999999999995</v>
          </cell>
          <cell r="G376">
            <v>94.28</v>
          </cell>
          <cell r="H376">
            <v>1236.1600000000001</v>
          </cell>
          <cell r="I376">
            <v>1.3333333333333333</v>
          </cell>
        </row>
        <row r="377">
          <cell r="A377">
            <v>7.2</v>
          </cell>
          <cell r="B377" t="str">
            <v>L3X3X3/8</v>
          </cell>
          <cell r="C377">
            <v>0</v>
          </cell>
          <cell r="D377">
            <v>0</v>
          </cell>
          <cell r="E377" t="str">
            <v>pl</v>
          </cell>
          <cell r="F377">
            <v>194.4</v>
          </cell>
          <cell r="G377">
            <v>34.99</v>
          </cell>
          <cell r="H377">
            <v>0</v>
          </cell>
          <cell r="I377">
            <v>1</v>
          </cell>
        </row>
        <row r="378">
          <cell r="A378">
            <v>0</v>
          </cell>
          <cell r="B378" t="str">
            <v>Pinturas</v>
          </cell>
          <cell r="C378">
            <v>0</v>
          </cell>
          <cell r="D378">
            <v>0</v>
          </cell>
        </row>
        <row r="379">
          <cell r="A379">
            <v>0</v>
          </cell>
          <cell r="B379" t="str">
            <v>Pintura Multi-Purpose Epoxy Haze Gray</v>
          </cell>
          <cell r="C379">
            <v>1.6516096000000001E-2</v>
          </cell>
          <cell r="D379">
            <v>5.0546996093992185</v>
          </cell>
          <cell r="E379" t="str">
            <v>cub</v>
          </cell>
          <cell r="F379">
            <v>5925.0254237288136</v>
          </cell>
          <cell r="G379">
            <v>1066.5</v>
          </cell>
          <cell r="H379">
            <v>699.15</v>
          </cell>
        </row>
        <row r="380">
          <cell r="A380">
            <v>0</v>
          </cell>
          <cell r="B380" t="str">
            <v>Pintura High Gloss Urethane Gris Perla</v>
          </cell>
          <cell r="C380">
            <v>8.2580480000000005E-3</v>
          </cell>
          <cell r="D380">
            <v>11.109399218798437</v>
          </cell>
          <cell r="E380" t="str">
            <v>Gls</v>
          </cell>
          <cell r="F380">
            <v>2154.5508474576272</v>
          </cell>
          <cell r="G380">
            <v>387.82</v>
          </cell>
          <cell r="H380">
            <v>254.24</v>
          </cell>
        </row>
        <row r="381">
          <cell r="A381">
            <v>0</v>
          </cell>
          <cell r="B381" t="str">
            <v>Miscelaneos</v>
          </cell>
          <cell r="C381">
            <v>0</v>
          </cell>
          <cell r="D381">
            <v>0</v>
          </cell>
        </row>
        <row r="382">
          <cell r="A382">
            <v>0</v>
          </cell>
          <cell r="B382" t="str">
            <v>Electrodo E70XX Universal 1/8''</v>
          </cell>
          <cell r="C382">
            <v>0</v>
          </cell>
          <cell r="D382">
            <v>0</v>
          </cell>
          <cell r="E382" t="str">
            <v>Lbs</v>
          </cell>
          <cell r="F382">
            <v>98</v>
          </cell>
          <cell r="G382">
            <v>17.64</v>
          </cell>
          <cell r="H382">
            <v>0</v>
          </cell>
        </row>
        <row r="383">
          <cell r="A383">
            <v>0</v>
          </cell>
          <cell r="B383" t="str">
            <v>Acetileno 390</v>
          </cell>
          <cell r="C383">
            <v>0</v>
          </cell>
          <cell r="D383">
            <v>0</v>
          </cell>
          <cell r="E383" t="str">
            <v>p3</v>
          </cell>
          <cell r="F383">
            <v>9.6525423728813564</v>
          </cell>
          <cell r="G383">
            <v>1.74</v>
          </cell>
          <cell r="H383">
            <v>0</v>
          </cell>
        </row>
        <row r="384">
          <cell r="A384">
            <v>0</v>
          </cell>
          <cell r="B384" t="str">
            <v>Oxigeno Industrial 220</v>
          </cell>
          <cell r="C384">
            <v>0</v>
          </cell>
          <cell r="D384">
            <v>0</v>
          </cell>
          <cell r="E384" t="str">
            <v>p3</v>
          </cell>
          <cell r="F384">
            <v>2.6864406779661016</v>
          </cell>
          <cell r="G384">
            <v>0.48</v>
          </cell>
          <cell r="H384">
            <v>0</v>
          </cell>
        </row>
        <row r="385">
          <cell r="A385">
            <v>0</v>
          </cell>
          <cell r="B385" t="str">
            <v>Disco p/ esmerilar</v>
          </cell>
          <cell r="C385">
            <v>3</v>
          </cell>
          <cell r="D385">
            <v>0</v>
          </cell>
          <cell r="E385" t="str">
            <v>Ud</v>
          </cell>
          <cell r="F385">
            <v>150</v>
          </cell>
          <cell r="G385">
            <v>27</v>
          </cell>
          <cell r="H385">
            <v>531</v>
          </cell>
        </row>
        <row r="386">
          <cell r="A386">
            <v>0</v>
          </cell>
          <cell r="B386" t="str">
            <v>Mano de Obra</v>
          </cell>
          <cell r="C386">
            <v>0</v>
          </cell>
          <cell r="D386">
            <v>0</v>
          </cell>
        </row>
        <row r="387">
          <cell r="A387">
            <v>0</v>
          </cell>
          <cell r="B387" t="str">
            <v>Fabricación</v>
          </cell>
          <cell r="C387">
            <v>0</v>
          </cell>
          <cell r="D387">
            <v>0</v>
          </cell>
        </row>
        <row r="388">
          <cell r="A388">
            <v>0</v>
          </cell>
          <cell r="B388" t="str">
            <v>SandBlasting Superficie Metálicas</v>
          </cell>
          <cell r="C388">
            <v>0.24774144000000001</v>
          </cell>
          <cell r="D388">
            <v>9.1166015665364378E-3</v>
          </cell>
          <cell r="E388" t="str">
            <v>m2</v>
          </cell>
          <cell r="F388">
            <v>169.5</v>
          </cell>
          <cell r="G388">
            <v>30.51</v>
          </cell>
          <cell r="H388">
            <v>50</v>
          </cell>
        </row>
        <row r="389">
          <cell r="A389">
            <v>0</v>
          </cell>
          <cell r="B389" t="str">
            <v>Fabricación Estructura Metalica - Placa</v>
          </cell>
          <cell r="C389">
            <v>1.9399999999999997E-2</v>
          </cell>
          <cell r="D389">
            <v>3.0927835051546566E-2</v>
          </cell>
          <cell r="E389" t="str">
            <v>ton</v>
          </cell>
          <cell r="F389">
            <v>22000</v>
          </cell>
          <cell r="G389">
            <v>3960</v>
          </cell>
          <cell r="H389">
            <v>519.20000000000005</v>
          </cell>
        </row>
        <row r="390">
          <cell r="A390">
            <v>0</v>
          </cell>
          <cell r="B390" t="str">
            <v>Pintura de Taller</v>
          </cell>
          <cell r="C390">
            <v>0</v>
          </cell>
          <cell r="D390">
            <v>0</v>
          </cell>
        </row>
        <row r="391">
          <cell r="A391">
            <v>0</v>
          </cell>
          <cell r="B391" t="str">
            <v>MO-1001-12 [PEM] Pintor Estructura Metálica</v>
          </cell>
          <cell r="C391">
            <v>0.5</v>
          </cell>
          <cell r="D391">
            <v>0</v>
          </cell>
          <cell r="E391" t="str">
            <v>Día</v>
          </cell>
          <cell r="F391">
            <v>737.38099547511399</v>
          </cell>
          <cell r="G391">
            <v>132.72999999999999</v>
          </cell>
          <cell r="H391">
            <v>435.06</v>
          </cell>
        </row>
        <row r="392">
          <cell r="A392">
            <v>0</v>
          </cell>
          <cell r="B392" t="str">
            <v>MO-1001-13 [AEM] Armadores Estructuras Metálica</v>
          </cell>
          <cell r="C392">
            <v>0.5</v>
          </cell>
          <cell r="D392">
            <v>0</v>
          </cell>
          <cell r="E392" t="str">
            <v>Día</v>
          </cell>
          <cell r="F392">
            <v>1124.7393665158368</v>
          </cell>
          <cell r="G392">
            <v>202.45</v>
          </cell>
          <cell r="H392">
            <v>663.59</v>
          </cell>
        </row>
        <row r="393">
          <cell r="A393">
            <v>0</v>
          </cell>
          <cell r="B393" t="str">
            <v>MO-1001-14 [AyEM] Ayudante Estructuras Metálica</v>
          </cell>
          <cell r="C393">
            <v>0.5</v>
          </cell>
          <cell r="D393">
            <v>0</v>
          </cell>
          <cell r="E393" t="str">
            <v>Día</v>
          </cell>
          <cell r="F393">
            <v>866.50045248868685</v>
          </cell>
          <cell r="G393">
            <v>155.97</v>
          </cell>
          <cell r="H393">
            <v>511.24</v>
          </cell>
        </row>
        <row r="394">
          <cell r="A394">
            <v>0</v>
          </cell>
          <cell r="B394" t="str">
            <v>Servicios, Herramientas y Equipos</v>
          </cell>
          <cell r="C394">
            <v>0</v>
          </cell>
          <cell r="D394">
            <v>0</v>
          </cell>
        </row>
        <row r="395">
          <cell r="A395">
            <v>0</v>
          </cell>
          <cell r="B395" t="str">
            <v>Compresor p/ Pintura</v>
          </cell>
          <cell r="C395">
            <v>4</v>
          </cell>
          <cell r="D395">
            <v>0</v>
          </cell>
          <cell r="E395" t="str">
            <v>Hr</v>
          </cell>
          <cell r="F395">
            <v>63.56</v>
          </cell>
          <cell r="G395">
            <v>11.44</v>
          </cell>
          <cell r="H395">
            <v>300</v>
          </cell>
        </row>
        <row r="396">
          <cell r="A396">
            <v>44.833333333333329</v>
          </cell>
          <cell r="B396" t="str">
            <v>Conexión Clipconn Viga - Viga - Viga [ W14 + W14 @ W24 ]</v>
          </cell>
          <cell r="C396">
            <v>1</v>
          </cell>
          <cell r="D396">
            <v>0</v>
          </cell>
          <cell r="E396" t="str">
            <v>Ud</v>
          </cell>
          <cell r="F396">
            <v>0</v>
          </cell>
          <cell r="G396">
            <v>151.69690721649485</v>
          </cell>
          <cell r="H396">
            <v>0</v>
          </cell>
          <cell r="I396">
            <v>5885.84</v>
          </cell>
        </row>
        <row r="398">
          <cell r="A398">
            <v>45.833333333333329</v>
          </cell>
          <cell r="B398" t="str">
            <v>Análisis de Precio Unitario de 1.00 Ud de Conexión Clipconn Viga - Viga - Viga [ W24 + W24 @ W24 ]: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A399">
            <v>0</v>
          </cell>
          <cell r="B399" t="str">
            <v>Materiales</v>
          </cell>
          <cell r="C399">
            <v>0</v>
          </cell>
          <cell r="D399">
            <v>0</v>
          </cell>
        </row>
        <row r="400">
          <cell r="A400" t="str">
            <v>lbm</v>
          </cell>
          <cell r="B400" t="str">
            <v>Placa Base</v>
          </cell>
          <cell r="C400">
            <v>0</v>
          </cell>
          <cell r="D400">
            <v>0</v>
          </cell>
          <cell r="I400" t="str">
            <v>Perimeter</v>
          </cell>
        </row>
        <row r="401">
          <cell r="A401">
            <v>40.833333333333329</v>
          </cell>
          <cell r="B401" t="str">
            <v>Plate 1/1 ''</v>
          </cell>
          <cell r="C401">
            <v>0</v>
          </cell>
          <cell r="D401">
            <v>0.05</v>
          </cell>
          <cell r="E401" t="str">
            <v>p2</v>
          </cell>
          <cell r="F401">
            <v>1102.4999999999998</v>
          </cell>
          <cell r="G401">
            <v>198.45</v>
          </cell>
          <cell r="H401">
            <v>0</v>
          </cell>
          <cell r="I401">
            <v>2</v>
          </cell>
        </row>
        <row r="402">
          <cell r="A402">
            <v>0</v>
          </cell>
          <cell r="B402" t="str">
            <v>Perno ø 1 3/8'' x 20'' F1554 A36</v>
          </cell>
          <cell r="C402">
            <v>0</v>
          </cell>
          <cell r="D402">
            <v>0</v>
          </cell>
          <cell r="E402" t="str">
            <v>Ud</v>
          </cell>
          <cell r="F402">
            <v>1560</v>
          </cell>
          <cell r="G402">
            <v>280.8</v>
          </cell>
          <cell r="H402">
            <v>0</v>
          </cell>
          <cell r="I402">
            <v>0</v>
          </cell>
        </row>
        <row r="403">
          <cell r="A403">
            <v>0</v>
          </cell>
          <cell r="B403" t="str">
            <v>Esparragos y Pernos:</v>
          </cell>
          <cell r="C403">
            <v>0</v>
          </cell>
          <cell r="D403">
            <v>0</v>
          </cell>
          <cell r="I403">
            <v>0</v>
          </cell>
        </row>
        <row r="404">
          <cell r="A404">
            <v>0</v>
          </cell>
          <cell r="B404" t="str">
            <v>Perno Ø  - A325 1    '' x 3    ''</v>
          </cell>
          <cell r="C404">
            <v>24</v>
          </cell>
          <cell r="D404">
            <v>0</v>
          </cell>
          <cell r="E404" t="str">
            <v>Ud</v>
          </cell>
          <cell r="F404">
            <v>83.533898305084747</v>
          </cell>
          <cell r="G404">
            <v>15.04</v>
          </cell>
          <cell r="H404">
            <v>2365.77</v>
          </cell>
          <cell r="I404">
            <v>0</v>
          </cell>
        </row>
        <row r="405">
          <cell r="A405">
            <v>0</v>
          </cell>
          <cell r="B405" t="str">
            <v>Conexión Clipconn</v>
          </cell>
          <cell r="C405">
            <v>0</v>
          </cell>
          <cell r="D405">
            <v>0</v>
          </cell>
          <cell r="I405">
            <v>0</v>
          </cell>
        </row>
        <row r="406">
          <cell r="A406">
            <v>19.399999999999999</v>
          </cell>
          <cell r="B406" t="str">
            <v>2L4X4X3/8</v>
          </cell>
          <cell r="C406">
            <v>4</v>
          </cell>
          <cell r="D406">
            <v>0</v>
          </cell>
          <cell r="E406" t="str">
            <v>pl</v>
          </cell>
          <cell r="F406">
            <v>523.79999999999995</v>
          </cell>
          <cell r="G406">
            <v>94.28</v>
          </cell>
          <cell r="H406">
            <v>2472.3200000000002</v>
          </cell>
          <cell r="I406">
            <v>1.3333333333333333</v>
          </cell>
        </row>
        <row r="407">
          <cell r="A407">
            <v>7.2</v>
          </cell>
          <cell r="B407" t="str">
            <v>L3X3X3/8</v>
          </cell>
          <cell r="C407">
            <v>0</v>
          </cell>
          <cell r="D407">
            <v>0</v>
          </cell>
          <cell r="E407" t="str">
            <v>pl</v>
          </cell>
          <cell r="F407">
            <v>194.4</v>
          </cell>
          <cell r="G407">
            <v>34.99</v>
          </cell>
          <cell r="H407">
            <v>0</v>
          </cell>
          <cell r="I407">
            <v>1</v>
          </cell>
        </row>
        <row r="408">
          <cell r="A408">
            <v>0</v>
          </cell>
          <cell r="B408" t="str">
            <v>Pinturas</v>
          </cell>
          <cell r="C408">
            <v>0</v>
          </cell>
          <cell r="D408">
            <v>0</v>
          </cell>
        </row>
        <row r="409">
          <cell r="A409">
            <v>0</v>
          </cell>
          <cell r="B409" t="str">
            <v>Pintura Multi-Purpose Epoxy Haze Gray</v>
          </cell>
          <cell r="C409">
            <v>3.3032192000000002E-2</v>
          </cell>
          <cell r="D409">
            <v>2.0273498046996092</v>
          </cell>
          <cell r="E409" t="str">
            <v>cub</v>
          </cell>
          <cell r="F409">
            <v>5925.0254237288136</v>
          </cell>
          <cell r="G409">
            <v>1066.5</v>
          </cell>
          <cell r="H409">
            <v>699.15</v>
          </cell>
        </row>
        <row r="410">
          <cell r="A410">
            <v>0</v>
          </cell>
          <cell r="B410" t="str">
            <v>Pintura High Gloss Urethane Gris Perla</v>
          </cell>
          <cell r="C410">
            <v>1.6516096000000001E-2</v>
          </cell>
          <cell r="D410">
            <v>5.0546996093992185</v>
          </cell>
          <cell r="E410" t="str">
            <v>Gls</v>
          </cell>
          <cell r="F410">
            <v>2154.5508474576272</v>
          </cell>
          <cell r="G410">
            <v>387.82</v>
          </cell>
          <cell r="H410">
            <v>254.24</v>
          </cell>
        </row>
        <row r="411">
          <cell r="A411">
            <v>0</v>
          </cell>
          <cell r="B411" t="str">
            <v>Miscelaneos</v>
          </cell>
          <cell r="C411">
            <v>0</v>
          </cell>
          <cell r="D411">
            <v>0</v>
          </cell>
        </row>
        <row r="412">
          <cell r="A412">
            <v>0</v>
          </cell>
          <cell r="B412" t="str">
            <v>Electrodo E70XX Universal 1/8''</v>
          </cell>
          <cell r="C412">
            <v>0</v>
          </cell>
          <cell r="D412">
            <v>0</v>
          </cell>
          <cell r="E412" t="str">
            <v>Lbs</v>
          </cell>
          <cell r="F412">
            <v>98</v>
          </cell>
          <cell r="G412">
            <v>17.64</v>
          </cell>
          <cell r="H412">
            <v>0</v>
          </cell>
        </row>
        <row r="413">
          <cell r="A413">
            <v>0</v>
          </cell>
          <cell r="B413" t="str">
            <v>Acetileno 390</v>
          </cell>
          <cell r="C413">
            <v>0</v>
          </cell>
          <cell r="D413">
            <v>0</v>
          </cell>
          <cell r="E413" t="str">
            <v>p3</v>
          </cell>
          <cell r="F413">
            <v>9.6525423728813564</v>
          </cell>
          <cell r="G413">
            <v>1.74</v>
          </cell>
          <cell r="H413">
            <v>0</v>
          </cell>
        </row>
        <row r="414">
          <cell r="A414">
            <v>0</v>
          </cell>
          <cell r="B414" t="str">
            <v>Oxigeno Industrial 220</v>
          </cell>
          <cell r="C414">
            <v>0</v>
          </cell>
          <cell r="D414">
            <v>0</v>
          </cell>
          <cell r="E414" t="str">
            <v>p3</v>
          </cell>
          <cell r="F414">
            <v>2.6864406779661016</v>
          </cell>
          <cell r="G414">
            <v>0.48</v>
          </cell>
          <cell r="H414">
            <v>0</v>
          </cell>
        </row>
        <row r="415">
          <cell r="A415">
            <v>0</v>
          </cell>
          <cell r="B415" t="str">
            <v>Disco p/ esmerilar</v>
          </cell>
          <cell r="C415">
            <v>3</v>
          </cell>
          <cell r="D415">
            <v>0</v>
          </cell>
          <cell r="E415" t="str">
            <v>Ud</v>
          </cell>
          <cell r="F415">
            <v>150</v>
          </cell>
          <cell r="G415">
            <v>27</v>
          </cell>
          <cell r="H415">
            <v>531</v>
          </cell>
        </row>
        <row r="416">
          <cell r="A416">
            <v>0</v>
          </cell>
          <cell r="B416" t="str">
            <v>Mano de Obra</v>
          </cell>
          <cell r="C416">
            <v>0</v>
          </cell>
          <cell r="D416">
            <v>0</v>
          </cell>
        </row>
        <row r="417">
          <cell r="A417">
            <v>0</v>
          </cell>
          <cell r="B417" t="str">
            <v>Fabricación</v>
          </cell>
          <cell r="C417">
            <v>0</v>
          </cell>
          <cell r="D417">
            <v>0</v>
          </cell>
        </row>
        <row r="418">
          <cell r="A418">
            <v>0</v>
          </cell>
          <cell r="B418" t="str">
            <v>SandBlasting Superficie Metálicas</v>
          </cell>
          <cell r="C418">
            <v>0.49548288000000001</v>
          </cell>
          <cell r="D418">
            <v>9.1166015665364378E-3</v>
          </cell>
          <cell r="E418" t="str">
            <v>m2</v>
          </cell>
          <cell r="F418">
            <v>169.5</v>
          </cell>
          <cell r="G418">
            <v>30.51</v>
          </cell>
          <cell r="H418">
            <v>100.01</v>
          </cell>
        </row>
        <row r="419">
          <cell r="A419">
            <v>0</v>
          </cell>
          <cell r="B419" t="str">
            <v>Fabricación Estructura Metalica - Placa</v>
          </cell>
          <cell r="C419">
            <v>3.8799999999999994E-2</v>
          </cell>
          <cell r="D419">
            <v>3.0927835051546566E-2</v>
          </cell>
          <cell r="E419" t="str">
            <v>ton</v>
          </cell>
          <cell r="F419">
            <v>22000</v>
          </cell>
          <cell r="G419">
            <v>3960</v>
          </cell>
          <cell r="H419">
            <v>1038.4000000000001</v>
          </cell>
        </row>
        <row r="420">
          <cell r="A420">
            <v>0</v>
          </cell>
          <cell r="B420" t="str">
            <v>Pintura de Taller</v>
          </cell>
          <cell r="C420">
            <v>0</v>
          </cell>
          <cell r="D420">
            <v>0</v>
          </cell>
        </row>
        <row r="421">
          <cell r="A421">
            <v>0</v>
          </cell>
          <cell r="B421" t="str">
            <v>MO-1001-12 [PEM] Pintor Estructura Metálica</v>
          </cell>
          <cell r="C421">
            <v>0.5</v>
          </cell>
          <cell r="D421">
            <v>0</v>
          </cell>
          <cell r="E421" t="str">
            <v>Día</v>
          </cell>
          <cell r="F421">
            <v>737.38099547511399</v>
          </cell>
          <cell r="G421">
            <v>132.72999999999999</v>
          </cell>
          <cell r="H421">
            <v>435.06</v>
          </cell>
        </row>
        <row r="422">
          <cell r="A422">
            <v>0</v>
          </cell>
          <cell r="B422" t="str">
            <v>MO-1001-13 [AEM] Armadores Estructuras Metálica</v>
          </cell>
          <cell r="C422">
            <v>0.5</v>
          </cell>
          <cell r="D422">
            <v>0</v>
          </cell>
          <cell r="E422" t="str">
            <v>Día</v>
          </cell>
          <cell r="F422">
            <v>1124.7393665158368</v>
          </cell>
          <cell r="G422">
            <v>202.45</v>
          </cell>
          <cell r="H422">
            <v>663.59</v>
          </cell>
        </row>
        <row r="423">
          <cell r="A423">
            <v>0</v>
          </cell>
          <cell r="B423" t="str">
            <v>MO-1001-14 [AyEM] Ayudante Estructuras Metálica</v>
          </cell>
          <cell r="C423">
            <v>0.5</v>
          </cell>
          <cell r="D423">
            <v>0</v>
          </cell>
          <cell r="E423" t="str">
            <v>Día</v>
          </cell>
          <cell r="F423">
            <v>866.50045248868685</v>
          </cell>
          <cell r="G423">
            <v>155.97</v>
          </cell>
          <cell r="H423">
            <v>511.24</v>
          </cell>
        </row>
        <row r="424">
          <cell r="A424">
            <v>0</v>
          </cell>
          <cell r="B424" t="str">
            <v>Servicios, Herramientas y Equipos</v>
          </cell>
          <cell r="C424">
            <v>0</v>
          </cell>
          <cell r="D424">
            <v>0</v>
          </cell>
        </row>
        <row r="425">
          <cell r="A425">
            <v>0</v>
          </cell>
          <cell r="B425" t="str">
            <v>Compresor p/ Pintura</v>
          </cell>
          <cell r="C425">
            <v>4</v>
          </cell>
          <cell r="D425">
            <v>0</v>
          </cell>
          <cell r="E425" t="str">
            <v>Hr</v>
          </cell>
          <cell r="F425">
            <v>63.56</v>
          </cell>
          <cell r="G425">
            <v>11.44</v>
          </cell>
          <cell r="H425">
            <v>300</v>
          </cell>
        </row>
        <row r="426">
          <cell r="A426">
            <v>45.833333333333329</v>
          </cell>
          <cell r="B426" t="str">
            <v>Conexión Clipconn Viga - Viga - Viga [ W24 + W24 @ W24 ]</v>
          </cell>
          <cell r="C426">
            <v>1</v>
          </cell>
          <cell r="D426">
            <v>0</v>
          </cell>
          <cell r="E426" t="str">
            <v>Ud</v>
          </cell>
          <cell r="F426">
            <v>0</v>
          </cell>
          <cell r="G426">
            <v>120.75747422680412</v>
          </cell>
          <cell r="H426">
            <v>0</v>
          </cell>
          <cell r="I426">
            <v>9370.7800000000007</v>
          </cell>
        </row>
        <row r="428">
          <cell r="A428">
            <v>46.833333333333329</v>
          </cell>
          <cell r="B428" t="str">
            <v>Análisis de Precio Unitario de 1.00 Ud de Conexión Clipconn Viga - Viga [ C12 + C12 @ W24 ]: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A429">
            <v>0</v>
          </cell>
          <cell r="B429" t="str">
            <v>Materiales</v>
          </cell>
          <cell r="C429">
            <v>0</v>
          </cell>
          <cell r="D429">
            <v>0</v>
          </cell>
        </row>
        <row r="430">
          <cell r="A430" t="str">
            <v>lbm</v>
          </cell>
          <cell r="B430" t="str">
            <v>Placa Base</v>
          </cell>
          <cell r="C430">
            <v>0</v>
          </cell>
          <cell r="D430">
            <v>0</v>
          </cell>
          <cell r="I430" t="str">
            <v>Perimeter</v>
          </cell>
        </row>
        <row r="431">
          <cell r="A431">
            <v>40.833333333333329</v>
          </cell>
          <cell r="B431" t="str">
            <v>Plate 1/1 ''</v>
          </cell>
          <cell r="C431">
            <v>0</v>
          </cell>
          <cell r="D431">
            <v>0.05</v>
          </cell>
          <cell r="E431" t="str">
            <v>p2</v>
          </cell>
          <cell r="F431">
            <v>1102.4999999999998</v>
          </cell>
          <cell r="G431">
            <v>198.45</v>
          </cell>
          <cell r="H431">
            <v>0</v>
          </cell>
          <cell r="I431">
            <v>2</v>
          </cell>
        </row>
        <row r="432">
          <cell r="A432">
            <v>0</v>
          </cell>
          <cell r="B432" t="str">
            <v>Perno ø 1 3/8'' x 20'' F1554 A36</v>
          </cell>
          <cell r="C432">
            <v>0</v>
          </cell>
          <cell r="D432">
            <v>0</v>
          </cell>
          <cell r="E432" t="str">
            <v>Ud</v>
          </cell>
          <cell r="F432">
            <v>1560</v>
          </cell>
          <cell r="G432">
            <v>280.8</v>
          </cell>
          <cell r="H432">
            <v>0</v>
          </cell>
          <cell r="I432">
            <v>0</v>
          </cell>
        </row>
        <row r="433">
          <cell r="A433">
            <v>0</v>
          </cell>
          <cell r="B433" t="str">
            <v>Esparragos y Pernos:</v>
          </cell>
          <cell r="C433">
            <v>0</v>
          </cell>
          <cell r="D433">
            <v>0</v>
          </cell>
          <cell r="I433">
            <v>0</v>
          </cell>
        </row>
        <row r="434">
          <cell r="A434">
            <v>0</v>
          </cell>
          <cell r="B434" t="str">
            <v>Perno Ø  - A325   3/4'' x 2 1/2''</v>
          </cell>
          <cell r="C434">
            <v>18</v>
          </cell>
          <cell r="D434">
            <v>0</v>
          </cell>
          <cell r="E434" t="str">
            <v>Ud</v>
          </cell>
          <cell r="F434">
            <v>36.347457627118644</v>
          </cell>
          <cell r="G434">
            <v>6.54</v>
          </cell>
          <cell r="H434">
            <v>771.97</v>
          </cell>
          <cell r="I434">
            <v>0</v>
          </cell>
        </row>
        <row r="435">
          <cell r="A435">
            <v>0</v>
          </cell>
          <cell r="B435" t="str">
            <v>Conexión Clipconn</v>
          </cell>
          <cell r="C435">
            <v>0</v>
          </cell>
          <cell r="D435">
            <v>0</v>
          </cell>
          <cell r="I435">
            <v>0</v>
          </cell>
        </row>
        <row r="436">
          <cell r="A436">
            <v>19.399999999999999</v>
          </cell>
          <cell r="B436" t="str">
            <v>2L4X4X3/8</v>
          </cell>
          <cell r="C436">
            <v>3</v>
          </cell>
          <cell r="D436">
            <v>0</v>
          </cell>
          <cell r="E436" t="str">
            <v>pl</v>
          </cell>
          <cell r="F436">
            <v>523.79999999999995</v>
          </cell>
          <cell r="G436">
            <v>94.28</v>
          </cell>
          <cell r="H436">
            <v>1854.24</v>
          </cell>
          <cell r="I436">
            <v>1.3333333333333333</v>
          </cell>
        </row>
        <row r="437">
          <cell r="A437">
            <v>7.2</v>
          </cell>
          <cell r="B437" t="str">
            <v>L3X3X3/8</v>
          </cell>
          <cell r="C437">
            <v>0</v>
          </cell>
          <cell r="D437">
            <v>0</v>
          </cell>
          <cell r="E437" t="str">
            <v>pl</v>
          </cell>
          <cell r="F437">
            <v>194.4</v>
          </cell>
          <cell r="G437">
            <v>34.99</v>
          </cell>
          <cell r="H437">
            <v>0</v>
          </cell>
          <cell r="I437">
            <v>1</v>
          </cell>
        </row>
        <row r="438">
          <cell r="A438">
            <v>0</v>
          </cell>
          <cell r="B438" t="str">
            <v>Pinturas</v>
          </cell>
          <cell r="C438">
            <v>0</v>
          </cell>
          <cell r="D438">
            <v>0</v>
          </cell>
        </row>
        <row r="439">
          <cell r="A439">
            <v>0</v>
          </cell>
          <cell r="B439" t="str">
            <v>Pintura Multi-Purpose Epoxy Haze Gray</v>
          </cell>
          <cell r="C439">
            <v>2.4774144000000001E-2</v>
          </cell>
          <cell r="D439">
            <v>3.0364664062661459</v>
          </cell>
          <cell r="E439" t="str">
            <v>cub</v>
          </cell>
          <cell r="F439">
            <v>5925.0254237288136</v>
          </cell>
          <cell r="G439">
            <v>1066.5</v>
          </cell>
          <cell r="H439">
            <v>699.15</v>
          </cell>
        </row>
        <row r="440">
          <cell r="A440">
            <v>0</v>
          </cell>
          <cell r="B440" t="str">
            <v>Pintura High Gloss Urethane Gris Perla</v>
          </cell>
          <cell r="C440">
            <v>1.2387072000000001E-2</v>
          </cell>
          <cell r="D440">
            <v>7.0729328125322919</v>
          </cell>
          <cell r="E440" t="str">
            <v>Gls</v>
          </cell>
          <cell r="F440">
            <v>2154.5508474576272</v>
          </cell>
          <cell r="G440">
            <v>387.82</v>
          </cell>
          <cell r="H440">
            <v>254.24</v>
          </cell>
        </row>
        <row r="441">
          <cell r="A441">
            <v>0</v>
          </cell>
          <cell r="B441" t="str">
            <v>Miscelaneos</v>
          </cell>
          <cell r="C441">
            <v>0</v>
          </cell>
          <cell r="D441">
            <v>0</v>
          </cell>
        </row>
        <row r="442">
          <cell r="A442">
            <v>0</v>
          </cell>
          <cell r="B442" t="str">
            <v>Electrodo E70XX Universal 1/8''</v>
          </cell>
          <cell r="C442">
            <v>0</v>
          </cell>
          <cell r="D442">
            <v>0</v>
          </cell>
          <cell r="E442" t="str">
            <v>Lbs</v>
          </cell>
          <cell r="F442">
            <v>98</v>
          </cell>
          <cell r="G442">
            <v>17.64</v>
          </cell>
          <cell r="H442">
            <v>0</v>
          </cell>
        </row>
        <row r="443">
          <cell r="A443">
            <v>0</v>
          </cell>
          <cell r="B443" t="str">
            <v>Acetileno 390</v>
          </cell>
          <cell r="C443">
            <v>0</v>
          </cell>
          <cell r="D443">
            <v>0</v>
          </cell>
          <cell r="E443" t="str">
            <v>p3</v>
          </cell>
          <cell r="F443">
            <v>9.6525423728813564</v>
          </cell>
          <cell r="G443">
            <v>1.74</v>
          </cell>
          <cell r="H443">
            <v>0</v>
          </cell>
        </row>
        <row r="444">
          <cell r="A444">
            <v>0</v>
          </cell>
          <cell r="B444" t="str">
            <v>Oxigeno Industrial 220</v>
          </cell>
          <cell r="C444">
            <v>0</v>
          </cell>
          <cell r="D444">
            <v>0</v>
          </cell>
          <cell r="E444" t="str">
            <v>p3</v>
          </cell>
          <cell r="F444">
            <v>2.6864406779661016</v>
          </cell>
          <cell r="G444">
            <v>0.48</v>
          </cell>
          <cell r="H444">
            <v>0</v>
          </cell>
        </row>
        <row r="445">
          <cell r="A445">
            <v>0</v>
          </cell>
          <cell r="B445" t="str">
            <v>Disco p/ esmerilar</v>
          </cell>
          <cell r="C445">
            <v>3</v>
          </cell>
          <cell r="D445">
            <v>0</v>
          </cell>
          <cell r="E445" t="str">
            <v>Ud</v>
          </cell>
          <cell r="F445">
            <v>150</v>
          </cell>
          <cell r="G445">
            <v>27</v>
          </cell>
          <cell r="H445">
            <v>531</v>
          </cell>
        </row>
        <row r="446">
          <cell r="A446">
            <v>0</v>
          </cell>
          <cell r="B446" t="str">
            <v>Mano de Obra</v>
          </cell>
          <cell r="C446">
            <v>0</v>
          </cell>
          <cell r="D446">
            <v>0</v>
          </cell>
        </row>
        <row r="447">
          <cell r="A447">
            <v>0</v>
          </cell>
          <cell r="B447" t="str">
            <v>Fabricación</v>
          </cell>
          <cell r="C447">
            <v>0</v>
          </cell>
          <cell r="D447">
            <v>0</v>
          </cell>
        </row>
        <row r="448">
          <cell r="A448">
            <v>0</v>
          </cell>
          <cell r="B448" t="str">
            <v>SandBlasting Superficie Metálicas</v>
          </cell>
          <cell r="C448">
            <v>0.37161216000000002</v>
          </cell>
          <cell r="D448">
            <v>2.2571489587423565E-2</v>
          </cell>
          <cell r="E448" t="str">
            <v>m2</v>
          </cell>
          <cell r="F448">
            <v>169.5</v>
          </cell>
          <cell r="G448">
            <v>30.51</v>
          </cell>
          <cell r="H448">
            <v>76</v>
          </cell>
        </row>
        <row r="449">
          <cell r="A449">
            <v>0</v>
          </cell>
          <cell r="B449" t="str">
            <v>Fabricación Estructura Metalica - Placa</v>
          </cell>
          <cell r="C449">
            <v>2.9100000000000001E-2</v>
          </cell>
          <cell r="D449">
            <v>3.0927835051546324E-2</v>
          </cell>
          <cell r="E449" t="str">
            <v>ton</v>
          </cell>
          <cell r="F449">
            <v>22000</v>
          </cell>
          <cell r="G449">
            <v>3960</v>
          </cell>
          <cell r="H449">
            <v>778.8</v>
          </cell>
        </row>
        <row r="450">
          <cell r="A450">
            <v>0</v>
          </cell>
          <cell r="B450" t="str">
            <v>Pintura de Taller</v>
          </cell>
          <cell r="C450">
            <v>0</v>
          </cell>
          <cell r="D450">
            <v>0</v>
          </cell>
        </row>
        <row r="451">
          <cell r="A451">
            <v>0</v>
          </cell>
          <cell r="B451" t="str">
            <v>MO-1001-12 [PEM] Pintor Estructura Metálica</v>
          </cell>
          <cell r="C451">
            <v>0.5</v>
          </cell>
          <cell r="D451">
            <v>0</v>
          </cell>
          <cell r="E451" t="str">
            <v>Día</v>
          </cell>
          <cell r="F451">
            <v>737.38099547511399</v>
          </cell>
          <cell r="G451">
            <v>132.72999999999999</v>
          </cell>
          <cell r="H451">
            <v>435.06</v>
          </cell>
        </row>
        <row r="452">
          <cell r="A452">
            <v>0</v>
          </cell>
          <cell r="B452" t="str">
            <v>MO-1001-13 [AEM] Armadores Estructuras Metálica</v>
          </cell>
          <cell r="C452">
            <v>0.5</v>
          </cell>
          <cell r="D452">
            <v>0</v>
          </cell>
          <cell r="E452" t="str">
            <v>Día</v>
          </cell>
          <cell r="F452">
            <v>1124.7393665158368</v>
          </cell>
          <cell r="G452">
            <v>202.45</v>
          </cell>
          <cell r="H452">
            <v>663.59</v>
          </cell>
        </row>
        <row r="453">
          <cell r="A453">
            <v>0</v>
          </cell>
          <cell r="B453" t="str">
            <v>MO-1001-14 [AyEM] Ayudante Estructuras Metálica</v>
          </cell>
          <cell r="C453">
            <v>0.5</v>
          </cell>
          <cell r="D453">
            <v>0</v>
          </cell>
          <cell r="E453" t="str">
            <v>Día</v>
          </cell>
          <cell r="F453">
            <v>866.50045248868685</v>
          </cell>
          <cell r="G453">
            <v>155.97</v>
          </cell>
          <cell r="H453">
            <v>511.24</v>
          </cell>
        </row>
        <row r="454">
          <cell r="A454">
            <v>0</v>
          </cell>
          <cell r="B454" t="str">
            <v>Servicios, Herramientas y Equipos</v>
          </cell>
          <cell r="C454">
            <v>0</v>
          </cell>
          <cell r="D454">
            <v>0</v>
          </cell>
        </row>
        <row r="455">
          <cell r="A455">
            <v>0</v>
          </cell>
          <cell r="B455" t="str">
            <v>Compresor p/ Pintura</v>
          </cell>
          <cell r="C455">
            <v>4</v>
          </cell>
          <cell r="D455">
            <v>0</v>
          </cell>
          <cell r="E455" t="str">
            <v>Hr</v>
          </cell>
          <cell r="F455">
            <v>63.56</v>
          </cell>
          <cell r="G455">
            <v>11.44</v>
          </cell>
          <cell r="H455">
            <v>300</v>
          </cell>
        </row>
        <row r="456">
          <cell r="A456">
            <v>46.833333333333329</v>
          </cell>
          <cell r="B456" t="str">
            <v>Conexión Clipconn Viga - Viga [ C12 + C12 @ W24 ]</v>
          </cell>
          <cell r="C456">
            <v>1</v>
          </cell>
          <cell r="D456">
            <v>0</v>
          </cell>
          <cell r="E456" t="str">
            <v>Ud</v>
          </cell>
          <cell r="F456">
            <v>0</v>
          </cell>
          <cell r="G456">
            <v>118.13213058419247</v>
          </cell>
          <cell r="H456">
            <v>0</v>
          </cell>
          <cell r="I456">
            <v>6875.29</v>
          </cell>
        </row>
        <row r="458">
          <cell r="A458">
            <v>47.833333333333329</v>
          </cell>
          <cell r="B458" t="str">
            <v>Análisis de Precio Unitario de 1.00 Ud de Conexión Clipconn Viga - Viga [ C12 @ W24 ]: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A459">
            <v>0</v>
          </cell>
          <cell r="B459" t="str">
            <v>Materiales</v>
          </cell>
          <cell r="C459">
            <v>0</v>
          </cell>
          <cell r="D459">
            <v>0</v>
          </cell>
        </row>
        <row r="460">
          <cell r="A460" t="str">
            <v>lbm</v>
          </cell>
          <cell r="B460" t="str">
            <v>Placa Base</v>
          </cell>
          <cell r="C460">
            <v>0</v>
          </cell>
          <cell r="D460">
            <v>0</v>
          </cell>
          <cell r="I460" t="str">
            <v>Perimeter</v>
          </cell>
        </row>
        <row r="461">
          <cell r="A461">
            <v>40.833333333333329</v>
          </cell>
          <cell r="B461" t="str">
            <v>Plate 1/1 ''</v>
          </cell>
          <cell r="C461">
            <v>0</v>
          </cell>
          <cell r="D461">
            <v>0.05</v>
          </cell>
          <cell r="E461" t="str">
            <v>p2</v>
          </cell>
          <cell r="F461">
            <v>1102.4999999999998</v>
          </cell>
          <cell r="G461">
            <v>198.45</v>
          </cell>
          <cell r="H461">
            <v>0</v>
          </cell>
          <cell r="I461">
            <v>2</v>
          </cell>
        </row>
        <row r="462">
          <cell r="A462">
            <v>0</v>
          </cell>
          <cell r="B462" t="str">
            <v>Perno ø 1 3/8'' x 20'' F1554 A36</v>
          </cell>
          <cell r="C462">
            <v>0</v>
          </cell>
          <cell r="D462">
            <v>0</v>
          </cell>
          <cell r="E462" t="str">
            <v>Ud</v>
          </cell>
          <cell r="F462">
            <v>1560</v>
          </cell>
          <cell r="G462">
            <v>280.8</v>
          </cell>
          <cell r="H462">
            <v>0</v>
          </cell>
          <cell r="I462">
            <v>0</v>
          </cell>
        </row>
        <row r="463">
          <cell r="A463">
            <v>0</v>
          </cell>
          <cell r="B463" t="str">
            <v>Esparragos y Pernos:</v>
          </cell>
          <cell r="C463">
            <v>0</v>
          </cell>
          <cell r="D463">
            <v>0</v>
          </cell>
          <cell r="I463">
            <v>0</v>
          </cell>
        </row>
        <row r="464">
          <cell r="A464">
            <v>0</v>
          </cell>
          <cell r="B464" t="str">
            <v>Perno Ø  - A325   3/4'' x 2 1/2''</v>
          </cell>
          <cell r="C464">
            <v>12</v>
          </cell>
          <cell r="D464">
            <v>0</v>
          </cell>
          <cell r="E464" t="str">
            <v>Ud</v>
          </cell>
          <cell r="F464">
            <v>36.347457627118644</v>
          </cell>
          <cell r="G464">
            <v>6.54</v>
          </cell>
          <cell r="H464">
            <v>514.65</v>
          </cell>
          <cell r="I464">
            <v>0</v>
          </cell>
        </row>
        <row r="465">
          <cell r="A465">
            <v>0</v>
          </cell>
          <cell r="B465" t="str">
            <v>Conexión Clipconn</v>
          </cell>
          <cell r="C465">
            <v>0</v>
          </cell>
          <cell r="D465">
            <v>0</v>
          </cell>
          <cell r="I465">
            <v>0</v>
          </cell>
        </row>
        <row r="466">
          <cell r="A466">
            <v>19.399999999999999</v>
          </cell>
          <cell r="B466" t="str">
            <v>2L4X4X3/8</v>
          </cell>
          <cell r="C466">
            <v>1.5</v>
          </cell>
          <cell r="D466">
            <v>0</v>
          </cell>
          <cell r="E466" t="str">
            <v>pl</v>
          </cell>
          <cell r="F466">
            <v>523.79999999999995</v>
          </cell>
          <cell r="G466">
            <v>94.28</v>
          </cell>
          <cell r="H466">
            <v>927.12</v>
          </cell>
          <cell r="I466">
            <v>1.3333333333333333</v>
          </cell>
        </row>
        <row r="467">
          <cell r="A467">
            <v>7.2</v>
          </cell>
          <cell r="B467" t="str">
            <v>L3X3X3/8</v>
          </cell>
          <cell r="C467">
            <v>0</v>
          </cell>
          <cell r="D467">
            <v>0</v>
          </cell>
          <cell r="E467" t="str">
            <v>pl</v>
          </cell>
          <cell r="F467">
            <v>194.4</v>
          </cell>
          <cell r="G467">
            <v>34.99</v>
          </cell>
          <cell r="H467">
            <v>0</v>
          </cell>
          <cell r="I467">
            <v>1</v>
          </cell>
        </row>
        <row r="468">
          <cell r="A468">
            <v>0</v>
          </cell>
          <cell r="B468" t="str">
            <v>Pinturas</v>
          </cell>
          <cell r="C468">
            <v>0</v>
          </cell>
          <cell r="D468">
            <v>0</v>
          </cell>
        </row>
        <row r="469">
          <cell r="A469">
            <v>0</v>
          </cell>
          <cell r="B469" t="str">
            <v>Pintura Multi-Purpose Epoxy Haze Gray</v>
          </cell>
          <cell r="C469">
            <v>1.2387072000000001E-2</v>
          </cell>
          <cell r="D469">
            <v>7.0729328125322919</v>
          </cell>
          <cell r="E469" t="str">
            <v>cub</v>
          </cell>
          <cell r="F469">
            <v>5925.0254237288136</v>
          </cell>
          <cell r="G469">
            <v>1066.5</v>
          </cell>
          <cell r="H469">
            <v>699.15</v>
          </cell>
        </row>
        <row r="470">
          <cell r="A470">
            <v>0</v>
          </cell>
          <cell r="B470" t="str">
            <v>Pintura High Gloss Urethane Gris Perla</v>
          </cell>
          <cell r="C470">
            <v>6.1935360000000004E-3</v>
          </cell>
          <cell r="D470">
            <v>15.145865625064584</v>
          </cell>
          <cell r="E470" t="str">
            <v>Gls</v>
          </cell>
          <cell r="F470">
            <v>2154.5508474576272</v>
          </cell>
          <cell r="G470">
            <v>387.82</v>
          </cell>
          <cell r="H470">
            <v>254.24</v>
          </cell>
        </row>
        <row r="471">
          <cell r="A471">
            <v>0</v>
          </cell>
          <cell r="B471" t="str">
            <v>Miscelaneos</v>
          </cell>
          <cell r="C471">
            <v>0</v>
          </cell>
          <cell r="D471">
            <v>0</v>
          </cell>
        </row>
        <row r="472">
          <cell r="A472">
            <v>0</v>
          </cell>
          <cell r="B472" t="str">
            <v>Electrodo E70XX Universal 1/8''</v>
          </cell>
          <cell r="C472">
            <v>0</v>
          </cell>
          <cell r="D472">
            <v>0</v>
          </cell>
          <cell r="E472" t="str">
            <v>Lbs</v>
          </cell>
          <cell r="F472">
            <v>98</v>
          </cell>
          <cell r="G472">
            <v>17.64</v>
          </cell>
          <cell r="H472">
            <v>0</v>
          </cell>
        </row>
        <row r="473">
          <cell r="A473">
            <v>0</v>
          </cell>
          <cell r="B473" t="str">
            <v>Acetileno 390</v>
          </cell>
          <cell r="C473">
            <v>0</v>
          </cell>
          <cell r="D473">
            <v>0</v>
          </cell>
          <cell r="E473" t="str">
            <v>p3</v>
          </cell>
          <cell r="F473">
            <v>9.6525423728813564</v>
          </cell>
          <cell r="G473">
            <v>1.74</v>
          </cell>
          <cell r="H473">
            <v>0</v>
          </cell>
        </row>
        <row r="474">
          <cell r="A474">
            <v>0</v>
          </cell>
          <cell r="B474" t="str">
            <v>Oxigeno Industrial 220</v>
          </cell>
          <cell r="C474">
            <v>0</v>
          </cell>
          <cell r="D474">
            <v>0</v>
          </cell>
          <cell r="E474" t="str">
            <v>p3</v>
          </cell>
          <cell r="F474">
            <v>2.6864406779661016</v>
          </cell>
          <cell r="G474">
            <v>0.48</v>
          </cell>
          <cell r="H474">
            <v>0</v>
          </cell>
        </row>
        <row r="475">
          <cell r="A475">
            <v>0</v>
          </cell>
          <cell r="B475" t="str">
            <v>Disco p/ esmerilar</v>
          </cell>
          <cell r="C475">
            <v>3</v>
          </cell>
          <cell r="D475">
            <v>0</v>
          </cell>
          <cell r="E475" t="str">
            <v>Ud</v>
          </cell>
          <cell r="F475">
            <v>150</v>
          </cell>
          <cell r="G475">
            <v>27</v>
          </cell>
          <cell r="H475">
            <v>531</v>
          </cell>
        </row>
        <row r="476">
          <cell r="A476">
            <v>0</v>
          </cell>
          <cell r="B476" t="str">
            <v>Mano de Obra</v>
          </cell>
          <cell r="C476">
            <v>0</v>
          </cell>
          <cell r="D476">
            <v>0</v>
          </cell>
        </row>
        <row r="477">
          <cell r="A477">
            <v>0</v>
          </cell>
          <cell r="B477" t="str">
            <v>Fabricación</v>
          </cell>
          <cell r="C477">
            <v>0</v>
          </cell>
          <cell r="D477">
            <v>0</v>
          </cell>
        </row>
        <row r="478">
          <cell r="A478">
            <v>0</v>
          </cell>
          <cell r="B478" t="str">
            <v>SandBlasting Superficie Metálicas</v>
          </cell>
          <cell r="C478">
            <v>0.18580608000000001</v>
          </cell>
          <cell r="D478">
            <v>2.2571489587423565E-2</v>
          </cell>
          <cell r="E478" t="str">
            <v>m2</v>
          </cell>
          <cell r="F478">
            <v>169.5</v>
          </cell>
          <cell r="G478">
            <v>30.51</v>
          </cell>
          <cell r="H478">
            <v>38</v>
          </cell>
        </row>
        <row r="479">
          <cell r="A479">
            <v>0</v>
          </cell>
          <cell r="B479" t="str">
            <v>Fabricación Estructura Metalica - Placa</v>
          </cell>
          <cell r="C479">
            <v>1.455E-2</v>
          </cell>
          <cell r="D479">
            <v>0.37457044673539519</v>
          </cell>
          <cell r="E479" t="str">
            <v>ton</v>
          </cell>
          <cell r="F479">
            <v>22000</v>
          </cell>
          <cell r="G479">
            <v>3960</v>
          </cell>
          <cell r="H479">
            <v>519.20000000000005</v>
          </cell>
        </row>
        <row r="480">
          <cell r="A480">
            <v>0</v>
          </cell>
          <cell r="B480" t="str">
            <v>Pintura de Taller</v>
          </cell>
          <cell r="C480">
            <v>0</v>
          </cell>
          <cell r="D480">
            <v>0</v>
          </cell>
        </row>
        <row r="481">
          <cell r="A481">
            <v>0</v>
          </cell>
          <cell r="B481" t="str">
            <v>MO-1001-12 [PEM] Pintor Estructura Metálica</v>
          </cell>
          <cell r="C481">
            <v>0.5</v>
          </cell>
          <cell r="D481">
            <v>0</v>
          </cell>
          <cell r="E481" t="str">
            <v>Día</v>
          </cell>
          <cell r="F481">
            <v>737.38099547511399</v>
          </cell>
          <cell r="G481">
            <v>132.72999999999999</v>
          </cell>
          <cell r="H481">
            <v>435.06</v>
          </cell>
        </row>
        <row r="482">
          <cell r="A482">
            <v>0</v>
          </cell>
          <cell r="B482" t="str">
            <v>MO-1001-13 [AEM] Armadores Estructuras Metálica</v>
          </cell>
          <cell r="C482">
            <v>0.5</v>
          </cell>
          <cell r="D482">
            <v>0</v>
          </cell>
          <cell r="E482" t="str">
            <v>Día</v>
          </cell>
          <cell r="F482">
            <v>1124.7393665158368</v>
          </cell>
          <cell r="G482">
            <v>202.45</v>
          </cell>
          <cell r="H482">
            <v>663.59</v>
          </cell>
        </row>
        <row r="483">
          <cell r="A483">
            <v>0</v>
          </cell>
          <cell r="B483" t="str">
            <v>MO-1001-14 [AyEM] Ayudante Estructuras Metálica</v>
          </cell>
          <cell r="C483">
            <v>0.5</v>
          </cell>
          <cell r="D483">
            <v>0</v>
          </cell>
          <cell r="E483" t="str">
            <v>Día</v>
          </cell>
          <cell r="F483">
            <v>866.50045248868685</v>
          </cell>
          <cell r="G483">
            <v>155.97</v>
          </cell>
          <cell r="H483">
            <v>511.24</v>
          </cell>
        </row>
        <row r="484">
          <cell r="A484">
            <v>0</v>
          </cell>
          <cell r="B484" t="str">
            <v>Servicios, Herramientas y Equipos</v>
          </cell>
          <cell r="C484">
            <v>0</v>
          </cell>
          <cell r="D484">
            <v>0</v>
          </cell>
        </row>
        <row r="485">
          <cell r="A485">
            <v>0</v>
          </cell>
          <cell r="B485" t="str">
            <v>Compresor p/ Pintura</v>
          </cell>
          <cell r="C485">
            <v>4</v>
          </cell>
          <cell r="D485">
            <v>0</v>
          </cell>
          <cell r="E485" t="str">
            <v>Hr</v>
          </cell>
          <cell r="F485">
            <v>63.56</v>
          </cell>
          <cell r="G485">
            <v>11.44</v>
          </cell>
          <cell r="H485">
            <v>300</v>
          </cell>
        </row>
        <row r="486">
          <cell r="A486">
            <v>47.833333333333329</v>
          </cell>
          <cell r="B486" t="str">
            <v>Conexión Clipconn Viga - Viga [ C12 @ W24 ]</v>
          </cell>
          <cell r="C486">
            <v>1</v>
          </cell>
          <cell r="D486">
            <v>0</v>
          </cell>
          <cell r="E486" t="str">
            <v>Ud</v>
          </cell>
          <cell r="F486">
            <v>0</v>
          </cell>
          <cell r="G486">
            <v>185.33505154639172</v>
          </cell>
          <cell r="H486">
            <v>0</v>
          </cell>
          <cell r="I486">
            <v>5393.25</v>
          </cell>
        </row>
        <row r="488">
          <cell r="A488">
            <v>48.833333333333329</v>
          </cell>
          <cell r="B488" t="str">
            <v>Análisis de Precio Unitario de 1.00 Ud de Conexión Clipconn Viga - Viga [ W24 @ W24 ]: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A489">
            <v>0</v>
          </cell>
          <cell r="B489" t="str">
            <v>Materiales</v>
          </cell>
          <cell r="C489">
            <v>0</v>
          </cell>
          <cell r="D489">
            <v>0</v>
          </cell>
        </row>
        <row r="490">
          <cell r="A490" t="str">
            <v>lbm</v>
          </cell>
          <cell r="B490" t="str">
            <v>Placa Base</v>
          </cell>
          <cell r="C490">
            <v>0</v>
          </cell>
          <cell r="D490">
            <v>0</v>
          </cell>
          <cell r="I490" t="str">
            <v>Perimeter</v>
          </cell>
        </row>
        <row r="491">
          <cell r="A491">
            <v>40.833333333333329</v>
          </cell>
          <cell r="B491" t="str">
            <v>Plate 1/1 ''</v>
          </cell>
          <cell r="C491">
            <v>0</v>
          </cell>
          <cell r="D491">
            <v>0.05</v>
          </cell>
          <cell r="E491" t="str">
            <v>p2</v>
          </cell>
          <cell r="F491">
            <v>1102.4999999999998</v>
          </cell>
          <cell r="G491">
            <v>198.45</v>
          </cell>
          <cell r="H491">
            <v>0</v>
          </cell>
          <cell r="I491">
            <v>2</v>
          </cell>
        </row>
        <row r="492">
          <cell r="A492">
            <v>0</v>
          </cell>
          <cell r="B492" t="str">
            <v>Perno ø 1 3/8'' x 20'' F1554 A36</v>
          </cell>
          <cell r="C492">
            <v>0</v>
          </cell>
          <cell r="D492">
            <v>0</v>
          </cell>
          <cell r="E492" t="str">
            <v>Ud</v>
          </cell>
          <cell r="F492">
            <v>1560</v>
          </cell>
          <cell r="G492">
            <v>280.8</v>
          </cell>
          <cell r="H492">
            <v>0</v>
          </cell>
          <cell r="I492">
            <v>0</v>
          </cell>
        </row>
        <row r="493">
          <cell r="A493">
            <v>0</v>
          </cell>
          <cell r="B493" t="str">
            <v>Esparragos y Pernos:</v>
          </cell>
          <cell r="C493">
            <v>0</v>
          </cell>
          <cell r="D493">
            <v>0</v>
          </cell>
          <cell r="I493">
            <v>0</v>
          </cell>
        </row>
        <row r="494">
          <cell r="A494">
            <v>0</v>
          </cell>
          <cell r="B494" t="str">
            <v>Perno Ø  - A325   3/4'' x 2 1/2''</v>
          </cell>
          <cell r="C494">
            <v>18</v>
          </cell>
          <cell r="D494">
            <v>0</v>
          </cell>
          <cell r="E494" t="str">
            <v>Ud</v>
          </cell>
          <cell r="F494">
            <v>36.347457627118644</v>
          </cell>
          <cell r="G494">
            <v>6.54</v>
          </cell>
          <cell r="H494">
            <v>771.97</v>
          </cell>
          <cell r="I494">
            <v>0</v>
          </cell>
        </row>
        <row r="495">
          <cell r="A495">
            <v>0</v>
          </cell>
          <cell r="B495" t="str">
            <v>Conexión Clipconn</v>
          </cell>
          <cell r="C495">
            <v>0</v>
          </cell>
          <cell r="D495">
            <v>0</v>
          </cell>
          <cell r="I495">
            <v>0</v>
          </cell>
        </row>
        <row r="496">
          <cell r="A496">
            <v>19.399999999999999</v>
          </cell>
          <cell r="B496" t="str">
            <v>2L4X4X3/8</v>
          </cell>
          <cell r="C496">
            <v>1.5</v>
          </cell>
          <cell r="D496">
            <v>0</v>
          </cell>
          <cell r="E496" t="str">
            <v>pl</v>
          </cell>
          <cell r="F496">
            <v>523.79999999999995</v>
          </cell>
          <cell r="G496">
            <v>94.28</v>
          </cell>
          <cell r="H496">
            <v>927.12</v>
          </cell>
          <cell r="I496">
            <v>1.3333333333333333</v>
          </cell>
        </row>
        <row r="497">
          <cell r="A497">
            <v>7.2</v>
          </cell>
          <cell r="B497" t="str">
            <v>L3X3X3/8</v>
          </cell>
          <cell r="C497">
            <v>0</v>
          </cell>
          <cell r="D497">
            <v>0</v>
          </cell>
          <cell r="E497" t="str">
            <v>pl</v>
          </cell>
          <cell r="F497">
            <v>194.4</v>
          </cell>
          <cell r="G497">
            <v>34.99</v>
          </cell>
          <cell r="H497">
            <v>0</v>
          </cell>
          <cell r="I497">
            <v>1</v>
          </cell>
        </row>
        <row r="498">
          <cell r="A498">
            <v>0</v>
          </cell>
          <cell r="B498" t="str">
            <v>Pinturas</v>
          </cell>
          <cell r="C498">
            <v>0</v>
          </cell>
          <cell r="D498">
            <v>0</v>
          </cell>
        </row>
        <row r="499">
          <cell r="A499">
            <v>0</v>
          </cell>
          <cell r="B499" t="str">
            <v>Pintura Multi-Purpose Epoxy Haze Gray</v>
          </cell>
          <cell r="C499">
            <v>1.2387072000000001E-2</v>
          </cell>
          <cell r="D499">
            <v>7.0729328125322919</v>
          </cell>
          <cell r="E499" t="str">
            <v>cub</v>
          </cell>
          <cell r="F499">
            <v>5925.0254237288136</v>
          </cell>
          <cell r="G499">
            <v>1066.5</v>
          </cell>
          <cell r="H499">
            <v>699.15</v>
          </cell>
        </row>
        <row r="500">
          <cell r="A500">
            <v>0</v>
          </cell>
          <cell r="B500" t="str">
            <v>Pintura High Gloss Urethane Gris Perla</v>
          </cell>
          <cell r="C500">
            <v>6.1935360000000004E-3</v>
          </cell>
          <cell r="D500">
            <v>15.145865625064584</v>
          </cell>
          <cell r="E500" t="str">
            <v>Gls</v>
          </cell>
          <cell r="F500">
            <v>2154.5508474576272</v>
          </cell>
          <cell r="G500">
            <v>387.82</v>
          </cell>
          <cell r="H500">
            <v>254.24</v>
          </cell>
        </row>
        <row r="501">
          <cell r="A501">
            <v>0</v>
          </cell>
          <cell r="B501" t="str">
            <v>Miscelaneos</v>
          </cell>
          <cell r="C501">
            <v>0</v>
          </cell>
          <cell r="D501">
            <v>0</v>
          </cell>
        </row>
        <row r="502">
          <cell r="A502">
            <v>0</v>
          </cell>
          <cell r="B502" t="str">
            <v>Electrodo E70XX Universal 1/8''</v>
          </cell>
          <cell r="C502">
            <v>0</v>
          </cell>
          <cell r="D502">
            <v>0</v>
          </cell>
          <cell r="E502" t="str">
            <v>Lbs</v>
          </cell>
          <cell r="F502">
            <v>98</v>
          </cell>
          <cell r="G502">
            <v>17.64</v>
          </cell>
          <cell r="H502">
            <v>0</v>
          </cell>
        </row>
        <row r="503">
          <cell r="A503">
            <v>0</v>
          </cell>
          <cell r="B503" t="str">
            <v>Acetileno 390</v>
          </cell>
          <cell r="C503">
            <v>0</v>
          </cell>
          <cell r="D503">
            <v>0</v>
          </cell>
          <cell r="E503" t="str">
            <v>p3</v>
          </cell>
          <cell r="F503">
            <v>9.6525423728813564</v>
          </cell>
          <cell r="G503">
            <v>1.74</v>
          </cell>
          <cell r="H503">
            <v>0</v>
          </cell>
        </row>
        <row r="504">
          <cell r="A504">
            <v>0</v>
          </cell>
          <cell r="B504" t="str">
            <v>Oxigeno Industrial 220</v>
          </cell>
          <cell r="C504">
            <v>0</v>
          </cell>
          <cell r="D504">
            <v>0</v>
          </cell>
          <cell r="E504" t="str">
            <v>p3</v>
          </cell>
          <cell r="F504">
            <v>2.6864406779661016</v>
          </cell>
          <cell r="G504">
            <v>0.48</v>
          </cell>
          <cell r="H504">
            <v>0</v>
          </cell>
        </row>
        <row r="505">
          <cell r="A505">
            <v>0</v>
          </cell>
          <cell r="B505" t="str">
            <v>Disco p/ esmerilar</v>
          </cell>
          <cell r="C505">
            <v>3</v>
          </cell>
          <cell r="D505">
            <v>0</v>
          </cell>
          <cell r="E505" t="str">
            <v>Ud</v>
          </cell>
          <cell r="F505">
            <v>150</v>
          </cell>
          <cell r="G505">
            <v>27</v>
          </cell>
          <cell r="H505">
            <v>531</v>
          </cell>
        </row>
        <row r="506">
          <cell r="A506">
            <v>0</v>
          </cell>
          <cell r="B506" t="str">
            <v>Mano de Obra</v>
          </cell>
          <cell r="C506">
            <v>0</v>
          </cell>
          <cell r="D506">
            <v>0</v>
          </cell>
        </row>
        <row r="507">
          <cell r="A507">
            <v>0</v>
          </cell>
          <cell r="B507" t="str">
            <v>Fabricación</v>
          </cell>
          <cell r="C507">
            <v>0</v>
          </cell>
          <cell r="D507">
            <v>0</v>
          </cell>
        </row>
        <row r="508">
          <cell r="A508">
            <v>0</v>
          </cell>
          <cell r="B508" t="str">
            <v>SandBlasting Superficie Metálicas</v>
          </cell>
          <cell r="C508">
            <v>0.18580608000000001</v>
          </cell>
          <cell r="D508">
            <v>2.2571489587423565E-2</v>
          </cell>
          <cell r="E508" t="str">
            <v>m2</v>
          </cell>
          <cell r="F508">
            <v>169.5</v>
          </cell>
          <cell r="G508">
            <v>30.51</v>
          </cell>
          <cell r="H508">
            <v>38</v>
          </cell>
        </row>
        <row r="509">
          <cell r="A509">
            <v>0</v>
          </cell>
          <cell r="B509" t="str">
            <v>Fabricación Estructura Metalica - Placa</v>
          </cell>
          <cell r="C509">
            <v>1.455E-2</v>
          </cell>
          <cell r="D509">
            <v>0.37457044673539519</v>
          </cell>
          <cell r="E509" t="str">
            <v>ton</v>
          </cell>
          <cell r="F509">
            <v>22000</v>
          </cell>
          <cell r="G509">
            <v>3960</v>
          </cell>
          <cell r="H509">
            <v>519.20000000000005</v>
          </cell>
        </row>
        <row r="510">
          <cell r="A510">
            <v>0</v>
          </cell>
          <cell r="B510" t="str">
            <v>Pintura de Taller</v>
          </cell>
          <cell r="C510">
            <v>0</v>
          </cell>
          <cell r="D510">
            <v>0</v>
          </cell>
        </row>
        <row r="511">
          <cell r="A511">
            <v>0</v>
          </cell>
          <cell r="B511" t="str">
            <v>MO-1001-12 [PEM] Pintor Estructura Metálica</v>
          </cell>
          <cell r="C511">
            <v>0.5</v>
          </cell>
          <cell r="D511">
            <v>0</v>
          </cell>
          <cell r="E511" t="str">
            <v>Día</v>
          </cell>
          <cell r="F511">
            <v>737.38099547511399</v>
          </cell>
          <cell r="G511">
            <v>132.72999999999999</v>
          </cell>
          <cell r="H511">
            <v>435.06</v>
          </cell>
        </row>
        <row r="512">
          <cell r="A512">
            <v>0</v>
          </cell>
          <cell r="B512" t="str">
            <v>MO-1001-13 [AEM] Armadores Estructuras Metálica</v>
          </cell>
          <cell r="C512">
            <v>0.5</v>
          </cell>
          <cell r="D512">
            <v>0</v>
          </cell>
          <cell r="E512" t="str">
            <v>Día</v>
          </cell>
          <cell r="F512">
            <v>1124.7393665158368</v>
          </cell>
          <cell r="G512">
            <v>202.45</v>
          </cell>
          <cell r="H512">
            <v>663.59</v>
          </cell>
        </row>
        <row r="513">
          <cell r="A513">
            <v>0</v>
          </cell>
          <cell r="B513" t="str">
            <v>MO-1001-14 [AyEM] Ayudante Estructuras Metálica</v>
          </cell>
          <cell r="C513">
            <v>0.5</v>
          </cell>
          <cell r="D513">
            <v>0</v>
          </cell>
          <cell r="E513" t="str">
            <v>Día</v>
          </cell>
          <cell r="F513">
            <v>866.50045248868685</v>
          </cell>
          <cell r="G513">
            <v>155.97</v>
          </cell>
          <cell r="H513">
            <v>511.24</v>
          </cell>
        </row>
        <row r="514">
          <cell r="A514">
            <v>0</v>
          </cell>
          <cell r="B514" t="str">
            <v>Servicios, Herramientas y Equipos</v>
          </cell>
          <cell r="C514">
            <v>0</v>
          </cell>
          <cell r="D514">
            <v>0</v>
          </cell>
        </row>
        <row r="515">
          <cell r="A515">
            <v>0</v>
          </cell>
          <cell r="B515" t="str">
            <v>Compresor p/ Pintura</v>
          </cell>
          <cell r="C515">
            <v>4</v>
          </cell>
          <cell r="D515">
            <v>0</v>
          </cell>
          <cell r="E515" t="str">
            <v>Hr</v>
          </cell>
          <cell r="F515">
            <v>63.56</v>
          </cell>
          <cell r="G515">
            <v>11.44</v>
          </cell>
          <cell r="H515">
            <v>300</v>
          </cell>
        </row>
        <row r="516">
          <cell r="A516">
            <v>48.833333333333329</v>
          </cell>
          <cell r="B516" t="str">
            <v>Conexión Clipconn Viga - Viga [ W24 @ W24 ]</v>
          </cell>
          <cell r="C516">
            <v>1</v>
          </cell>
          <cell r="D516">
            <v>0</v>
          </cell>
          <cell r="E516" t="str">
            <v>Ud</v>
          </cell>
          <cell r="F516">
            <v>0</v>
          </cell>
          <cell r="G516">
            <v>194.1776632302406</v>
          </cell>
          <cell r="H516">
            <v>0</v>
          </cell>
          <cell r="I516">
            <v>5650.57</v>
          </cell>
        </row>
        <row r="518">
          <cell r="A518">
            <v>49.833333333333329</v>
          </cell>
          <cell r="B518" t="str">
            <v>Análisis de Precio Unitario de 1.00 Ud de Conexión a Momento y Cortante Viga - Col [ W 24 @ HSS 12 ]: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A519">
            <v>0</v>
          </cell>
          <cell r="B519" t="str">
            <v>Materiales</v>
          </cell>
          <cell r="C519">
            <v>0</v>
          </cell>
          <cell r="D519">
            <v>0</v>
          </cell>
        </row>
        <row r="520">
          <cell r="A520" t="str">
            <v>lbm</v>
          </cell>
          <cell r="B520" t="str">
            <v>Moment Plate</v>
          </cell>
          <cell r="C520">
            <v>0</v>
          </cell>
          <cell r="D520">
            <v>0</v>
          </cell>
          <cell r="I520" t="str">
            <v>Perimeter</v>
          </cell>
        </row>
        <row r="521">
          <cell r="A521">
            <v>40.833333333333329</v>
          </cell>
          <cell r="B521" t="str">
            <v>Plate 1/1 ''</v>
          </cell>
          <cell r="C521">
            <v>4.8611111111111107</v>
          </cell>
          <cell r="D521">
            <v>0.05</v>
          </cell>
          <cell r="E521" t="str">
            <v>p2</v>
          </cell>
          <cell r="F521">
            <v>1102.4999999999998</v>
          </cell>
          <cell r="G521">
            <v>198.45</v>
          </cell>
          <cell r="H521">
            <v>6640.27</v>
          </cell>
          <cell r="I521">
            <v>2</v>
          </cell>
        </row>
        <row r="522">
          <cell r="A522">
            <v>0</v>
          </cell>
          <cell r="B522" t="str">
            <v>Perno Ø  - A325 1    '' x 3    ''</v>
          </cell>
          <cell r="C522">
            <v>20</v>
          </cell>
          <cell r="D522">
            <v>0</v>
          </cell>
          <cell r="E522" t="str">
            <v>Ud</v>
          </cell>
          <cell r="F522">
            <v>83.533898305084747</v>
          </cell>
          <cell r="G522">
            <v>15.04</v>
          </cell>
          <cell r="H522">
            <v>1971.48</v>
          </cell>
          <cell r="I522">
            <v>0</v>
          </cell>
        </row>
        <row r="523">
          <cell r="A523">
            <v>0</v>
          </cell>
          <cell r="B523" t="str">
            <v>Shear Plate</v>
          </cell>
          <cell r="C523">
            <v>0</v>
          </cell>
          <cell r="D523">
            <v>0</v>
          </cell>
          <cell r="I523">
            <v>0</v>
          </cell>
        </row>
        <row r="524">
          <cell r="A524">
            <v>15.3125</v>
          </cell>
          <cell r="B524" t="str">
            <v>Plate 3/8 ''</v>
          </cell>
          <cell r="C524">
            <v>0.4709201388888889</v>
          </cell>
          <cell r="D524">
            <v>0</v>
          </cell>
          <cell r="E524" t="str">
            <v>p2</v>
          </cell>
          <cell r="F524">
            <v>413.4375</v>
          </cell>
          <cell r="G524">
            <v>74.42</v>
          </cell>
          <cell r="H524">
            <v>229.74</v>
          </cell>
          <cell r="I524">
            <v>24</v>
          </cell>
        </row>
        <row r="525">
          <cell r="A525">
            <v>0</v>
          </cell>
          <cell r="B525" t="str">
            <v>Perno Ø  - A325 1    '' x 3    ''</v>
          </cell>
          <cell r="C525">
            <v>5</v>
          </cell>
          <cell r="D525">
            <v>0.05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517.51</v>
          </cell>
          <cell r="I525">
            <v>0</v>
          </cell>
        </row>
        <row r="526">
          <cell r="A526">
            <v>0</v>
          </cell>
          <cell r="B526" t="str">
            <v>Pinturas</v>
          </cell>
          <cell r="C526">
            <v>0</v>
          </cell>
          <cell r="D526">
            <v>0</v>
          </cell>
        </row>
        <row r="527">
          <cell r="A527">
            <v>0</v>
          </cell>
          <cell r="B527" t="str">
            <v>Pintura Multi-Purpose Epoxy Haze Gray</v>
          </cell>
          <cell r="C527">
            <v>0.13021479333333336</v>
          </cell>
          <cell r="D527">
            <v>0.53592379851976857</v>
          </cell>
          <cell r="E527" t="str">
            <v>cub</v>
          </cell>
          <cell r="F527">
            <v>5925.0254237288136</v>
          </cell>
          <cell r="G527">
            <v>1066.5</v>
          </cell>
          <cell r="H527">
            <v>1398.31</v>
          </cell>
        </row>
        <row r="528">
          <cell r="A528">
            <v>0</v>
          </cell>
          <cell r="B528" t="str">
            <v>Pintura High Gloss Urethane Gris Perla</v>
          </cell>
          <cell r="C528">
            <v>6.5107396666666678E-2</v>
          </cell>
          <cell r="D528">
            <v>0.53592379851976857</v>
          </cell>
          <cell r="E528" t="str">
            <v>Gls</v>
          </cell>
          <cell r="F528">
            <v>2154.5508474576272</v>
          </cell>
          <cell r="G528">
            <v>387.82</v>
          </cell>
          <cell r="H528">
            <v>254.24</v>
          </cell>
        </row>
        <row r="529">
          <cell r="A529">
            <v>0</v>
          </cell>
          <cell r="B529" t="str">
            <v>Miscelaneos</v>
          </cell>
          <cell r="C529">
            <v>0</v>
          </cell>
          <cell r="D529">
            <v>0</v>
          </cell>
        </row>
        <row r="530">
          <cell r="A530">
            <v>0</v>
          </cell>
          <cell r="B530" t="str">
            <v>Electrodo E70XX Universal 1/8''</v>
          </cell>
          <cell r="C530">
            <v>12</v>
          </cell>
          <cell r="D530">
            <v>0</v>
          </cell>
          <cell r="E530" t="str">
            <v>Lbs</v>
          </cell>
          <cell r="F530">
            <v>98</v>
          </cell>
          <cell r="G530">
            <v>17.64</v>
          </cell>
          <cell r="H530">
            <v>1387.68</v>
          </cell>
        </row>
        <row r="531">
          <cell r="A531">
            <v>0</v>
          </cell>
          <cell r="B531" t="str">
            <v>Acetileno 390</v>
          </cell>
          <cell r="C531">
            <v>24</v>
          </cell>
          <cell r="D531">
            <v>0</v>
          </cell>
          <cell r="E531" t="str">
            <v>p3</v>
          </cell>
          <cell r="F531">
            <v>9.6525423728813564</v>
          </cell>
          <cell r="G531">
            <v>1.74</v>
          </cell>
          <cell r="H531">
            <v>273.42</v>
          </cell>
        </row>
        <row r="532">
          <cell r="A532">
            <v>0</v>
          </cell>
          <cell r="B532" t="str">
            <v>Oxigeno Industrial 220</v>
          </cell>
          <cell r="C532">
            <v>7.92</v>
          </cell>
          <cell r="D532">
            <v>1.0101010101010111E-2</v>
          </cell>
          <cell r="E532" t="str">
            <v>p3</v>
          </cell>
          <cell r="F532">
            <v>2.6864406779661016</v>
          </cell>
          <cell r="G532">
            <v>0.48</v>
          </cell>
          <cell r="H532">
            <v>25.33</v>
          </cell>
        </row>
        <row r="533">
          <cell r="A533">
            <v>0</v>
          </cell>
          <cell r="B533" t="str">
            <v>Disco p/ esmerilar</v>
          </cell>
          <cell r="C533">
            <v>3</v>
          </cell>
          <cell r="D533">
            <v>0</v>
          </cell>
          <cell r="E533" t="str">
            <v>Ud</v>
          </cell>
          <cell r="F533">
            <v>150</v>
          </cell>
          <cell r="G533">
            <v>27</v>
          </cell>
          <cell r="H533">
            <v>531</v>
          </cell>
        </row>
        <row r="534">
          <cell r="A534">
            <v>0</v>
          </cell>
          <cell r="B534" t="str">
            <v>Mano de Obra</v>
          </cell>
          <cell r="C534">
            <v>0</v>
          </cell>
          <cell r="D534">
            <v>0</v>
          </cell>
        </row>
        <row r="535">
          <cell r="A535">
            <v>0</v>
          </cell>
          <cell r="B535" t="str">
            <v>Fabricación</v>
          </cell>
          <cell r="C535">
            <v>0</v>
          </cell>
          <cell r="D535">
            <v>0</v>
          </cell>
        </row>
        <row r="536">
          <cell r="A536">
            <v>0</v>
          </cell>
          <cell r="B536" t="str">
            <v>SandBlasting Superficie Metálicas</v>
          </cell>
          <cell r="C536">
            <v>1.9532219000000002</v>
          </cell>
          <cell r="D536">
            <v>3.4702150329155058E-3</v>
          </cell>
          <cell r="E536" t="str">
            <v>m2</v>
          </cell>
          <cell r="F536">
            <v>169.5</v>
          </cell>
          <cell r="G536">
            <v>30.51</v>
          </cell>
          <cell r="H536">
            <v>392.02</v>
          </cell>
        </row>
        <row r="537">
          <cell r="A537">
            <v>0</v>
          </cell>
          <cell r="B537" t="str">
            <v>Fabricación Estructura Metalica - Placa</v>
          </cell>
          <cell r="C537">
            <v>0.10285316749855322</v>
          </cell>
          <cell r="D537">
            <v>6.9485779342160839E-2</v>
          </cell>
          <cell r="E537" t="str">
            <v>ton</v>
          </cell>
          <cell r="F537">
            <v>22000</v>
          </cell>
          <cell r="G537">
            <v>3960</v>
          </cell>
          <cell r="H537">
            <v>2855.6</v>
          </cell>
        </row>
        <row r="538">
          <cell r="A538">
            <v>0</v>
          </cell>
          <cell r="B538" t="str">
            <v>Pintura de Taller</v>
          </cell>
          <cell r="C538">
            <v>0</v>
          </cell>
          <cell r="D538">
            <v>0</v>
          </cell>
        </row>
        <row r="539">
          <cell r="A539">
            <v>0</v>
          </cell>
          <cell r="B539" t="str">
            <v>MO-1001-12 [PEM] Pintor Estructura Metálica</v>
          </cell>
          <cell r="C539">
            <v>1</v>
          </cell>
          <cell r="D539">
            <v>0</v>
          </cell>
          <cell r="E539" t="str">
            <v>Día</v>
          </cell>
          <cell r="F539">
            <v>737.38099547511399</v>
          </cell>
          <cell r="G539">
            <v>132.72999999999999</v>
          </cell>
          <cell r="H539">
            <v>870.11</v>
          </cell>
        </row>
        <row r="540">
          <cell r="A540">
            <v>0</v>
          </cell>
          <cell r="B540" t="str">
            <v>MO-1001-13 [AEM] Armadores Estructuras Metálica</v>
          </cell>
          <cell r="C540">
            <v>1</v>
          </cell>
          <cell r="D540">
            <v>0</v>
          </cell>
          <cell r="E540" t="str">
            <v>Día</v>
          </cell>
          <cell r="F540">
            <v>1124.7393665158368</v>
          </cell>
          <cell r="G540">
            <v>202.45</v>
          </cell>
          <cell r="H540">
            <v>1327.19</v>
          </cell>
        </row>
        <row r="541">
          <cell r="A541">
            <v>0</v>
          </cell>
          <cell r="B541" t="str">
            <v>MO-1001-14 [AyEM] Ayudante Estructuras Metálica</v>
          </cell>
          <cell r="C541">
            <v>1</v>
          </cell>
          <cell r="D541">
            <v>0</v>
          </cell>
          <cell r="E541" t="str">
            <v>Día</v>
          </cell>
          <cell r="F541">
            <v>866.50045248868685</v>
          </cell>
          <cell r="G541">
            <v>155.97</v>
          </cell>
          <cell r="H541">
            <v>1022.47</v>
          </cell>
        </row>
        <row r="542">
          <cell r="A542">
            <v>0</v>
          </cell>
          <cell r="B542" t="str">
            <v>Servicios, Herramientas y Equipos</v>
          </cell>
          <cell r="C542">
            <v>0</v>
          </cell>
          <cell r="D542">
            <v>0</v>
          </cell>
        </row>
        <row r="543">
          <cell r="A543">
            <v>0</v>
          </cell>
          <cell r="B543" t="str">
            <v>Compresor p/ Pintura</v>
          </cell>
          <cell r="C543">
            <v>8</v>
          </cell>
          <cell r="D543">
            <v>0</v>
          </cell>
          <cell r="E543" t="str">
            <v>Hr</v>
          </cell>
          <cell r="F543">
            <v>63.56</v>
          </cell>
          <cell r="G543">
            <v>11.44</v>
          </cell>
          <cell r="H543">
            <v>600</v>
          </cell>
        </row>
        <row r="544">
          <cell r="A544">
            <v>49.833333333333329</v>
          </cell>
          <cell r="B544" t="str">
            <v>Conexión a Momento y Cortante Viga - Col [ W 24 @ HSS 12 ]</v>
          </cell>
          <cell r="C544">
            <v>1</v>
          </cell>
          <cell r="D544">
            <v>0</v>
          </cell>
          <cell r="E544" t="str">
            <v>Ud</v>
          </cell>
          <cell r="F544">
            <v>0</v>
          </cell>
          <cell r="G544">
            <v>98.666723123940258</v>
          </cell>
          <cell r="H544">
            <v>0</v>
          </cell>
          <cell r="I544">
            <v>20296.37</v>
          </cell>
        </row>
        <row r="546">
          <cell r="A546">
            <v>50.833333333333329</v>
          </cell>
          <cell r="B546" t="str">
            <v>Análisis de Precio Unitario de 1.00 Ud de Conexión a Momento y Cortante Viga - Viga [ W16 @ W16 ]: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>
            <v>0</v>
          </cell>
          <cell r="B547" t="str">
            <v>Materiales</v>
          </cell>
          <cell r="C547">
            <v>0</v>
          </cell>
          <cell r="D547">
            <v>0</v>
          </cell>
        </row>
        <row r="548">
          <cell r="A548" t="str">
            <v>lbm</v>
          </cell>
          <cell r="B548" t="str">
            <v>Moment Plate</v>
          </cell>
          <cell r="C548">
            <v>0</v>
          </cell>
          <cell r="D548">
            <v>0</v>
          </cell>
          <cell r="I548" t="str">
            <v>Perimeter</v>
          </cell>
        </row>
        <row r="549">
          <cell r="A549">
            <v>20.416666666666664</v>
          </cell>
          <cell r="B549" t="str">
            <v>Plate 1/2 ''</v>
          </cell>
          <cell r="C549">
            <v>0</v>
          </cell>
          <cell r="D549">
            <v>0.05</v>
          </cell>
          <cell r="E549" t="str">
            <v>p2</v>
          </cell>
          <cell r="F549">
            <v>551.24999999999989</v>
          </cell>
          <cell r="G549">
            <v>99.23</v>
          </cell>
          <cell r="H549">
            <v>0</v>
          </cell>
          <cell r="I549">
            <v>2</v>
          </cell>
        </row>
        <row r="550">
          <cell r="A550">
            <v>0</v>
          </cell>
          <cell r="B550" t="str">
            <v>Perno Ø  - A325   3/4'' x 2 1/2''</v>
          </cell>
          <cell r="C550">
            <v>0</v>
          </cell>
          <cell r="D550">
            <v>0</v>
          </cell>
          <cell r="E550" t="str">
            <v>Ud</v>
          </cell>
          <cell r="F550">
            <v>36.347457627118644</v>
          </cell>
          <cell r="G550">
            <v>6.54</v>
          </cell>
          <cell r="H550">
            <v>0</v>
          </cell>
          <cell r="I550">
            <v>0</v>
          </cell>
        </row>
        <row r="551">
          <cell r="A551">
            <v>0</v>
          </cell>
          <cell r="B551" t="str">
            <v>Shear Plate</v>
          </cell>
          <cell r="C551">
            <v>0</v>
          </cell>
          <cell r="D551">
            <v>0</v>
          </cell>
          <cell r="I551">
            <v>0</v>
          </cell>
        </row>
        <row r="552">
          <cell r="A552">
            <v>19.399999999999999</v>
          </cell>
          <cell r="B552" t="str">
            <v>2L4X4X3/8</v>
          </cell>
          <cell r="C552">
            <v>12</v>
          </cell>
          <cell r="D552">
            <v>0</v>
          </cell>
          <cell r="E552" t="str">
            <v>pl</v>
          </cell>
          <cell r="F552">
            <v>523.79999999999995</v>
          </cell>
          <cell r="G552">
            <v>94.28</v>
          </cell>
          <cell r="H552">
            <v>7416.96</v>
          </cell>
          <cell r="I552">
            <v>1.3333333333333333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5.0000000000000121E-2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540.38</v>
          </cell>
          <cell r="I553">
            <v>0</v>
          </cell>
        </row>
        <row r="554">
          <cell r="A554">
            <v>0</v>
          </cell>
          <cell r="B554" t="str">
            <v>Pinturas</v>
          </cell>
          <cell r="C554">
            <v>0</v>
          </cell>
          <cell r="D554">
            <v>0</v>
          </cell>
        </row>
        <row r="555">
          <cell r="A555">
            <v>0</v>
          </cell>
          <cell r="B555" t="str">
            <v>Pintura Multi-Purpose Epoxy Haze Gray</v>
          </cell>
          <cell r="C555">
            <v>9.9096576000000006E-2</v>
          </cell>
          <cell r="D555">
            <v>9.1166015665364655E-3</v>
          </cell>
          <cell r="E555" t="str">
            <v>cub</v>
          </cell>
          <cell r="F555">
            <v>5925.0254237288136</v>
          </cell>
          <cell r="G555">
            <v>1066.5</v>
          </cell>
          <cell r="H555">
            <v>699.15</v>
          </cell>
        </row>
        <row r="556">
          <cell r="A556">
            <v>0</v>
          </cell>
          <cell r="B556" t="str">
            <v>Pintura High Gloss Urethane Gris Perla</v>
          </cell>
          <cell r="C556">
            <v>4.9548288000000003E-2</v>
          </cell>
          <cell r="D556">
            <v>9.1166015665364655E-3</v>
          </cell>
          <cell r="E556" t="str">
            <v>Gls</v>
          </cell>
          <cell r="F556">
            <v>2154.5508474576272</v>
          </cell>
          <cell r="G556">
            <v>387.82</v>
          </cell>
          <cell r="H556">
            <v>127.12</v>
          </cell>
        </row>
        <row r="557">
          <cell r="A557">
            <v>0</v>
          </cell>
          <cell r="B557" t="str">
            <v>Miscelaneos</v>
          </cell>
          <cell r="C557">
            <v>0</v>
          </cell>
          <cell r="D557">
            <v>0</v>
          </cell>
        </row>
        <row r="558">
          <cell r="A558">
            <v>0</v>
          </cell>
          <cell r="B558" t="str">
            <v>Electrodo E70XX Universal 1/8''</v>
          </cell>
          <cell r="C558">
            <v>0</v>
          </cell>
          <cell r="D558">
            <v>0</v>
          </cell>
          <cell r="E558" t="str">
            <v>Lbs</v>
          </cell>
          <cell r="F558">
            <v>98</v>
          </cell>
          <cell r="G558">
            <v>17.64</v>
          </cell>
          <cell r="H558">
            <v>0</v>
          </cell>
        </row>
        <row r="559">
          <cell r="A559">
            <v>0</v>
          </cell>
          <cell r="B559" t="str">
            <v>Acetileno 390</v>
          </cell>
          <cell r="C559">
            <v>0</v>
          </cell>
          <cell r="D559">
            <v>0</v>
          </cell>
          <cell r="E559" t="str">
            <v>p3</v>
          </cell>
          <cell r="F559">
            <v>9.6525423728813564</v>
          </cell>
          <cell r="G559">
            <v>1.74</v>
          </cell>
          <cell r="H559">
            <v>0</v>
          </cell>
        </row>
        <row r="560">
          <cell r="A560">
            <v>0</v>
          </cell>
          <cell r="B560" t="str">
            <v>Oxigeno Industrial 220</v>
          </cell>
          <cell r="C560">
            <v>0</v>
          </cell>
          <cell r="D560">
            <v>0</v>
          </cell>
          <cell r="E560" t="str">
            <v>p3</v>
          </cell>
          <cell r="F560">
            <v>2.6864406779661016</v>
          </cell>
          <cell r="G560">
            <v>0.48</v>
          </cell>
          <cell r="H560">
            <v>0</v>
          </cell>
        </row>
        <row r="561">
          <cell r="A561">
            <v>0</v>
          </cell>
          <cell r="B561" t="str">
            <v>Disco p/ esmerilar</v>
          </cell>
          <cell r="C561">
            <v>2</v>
          </cell>
          <cell r="D561">
            <v>0</v>
          </cell>
          <cell r="E561" t="str">
            <v>Ud</v>
          </cell>
          <cell r="F561">
            <v>150</v>
          </cell>
          <cell r="G561">
            <v>27</v>
          </cell>
          <cell r="H561">
            <v>354</v>
          </cell>
        </row>
        <row r="562">
          <cell r="A562">
            <v>0</v>
          </cell>
          <cell r="B562" t="str">
            <v>Mano de Obra</v>
          </cell>
          <cell r="C562">
            <v>0</v>
          </cell>
          <cell r="D562">
            <v>0</v>
          </cell>
        </row>
        <row r="563">
          <cell r="A563">
            <v>0</v>
          </cell>
          <cell r="B563" t="str">
            <v>Fabricación</v>
          </cell>
          <cell r="C563">
            <v>0</v>
          </cell>
          <cell r="D563">
            <v>0</v>
          </cell>
        </row>
        <row r="564">
          <cell r="A564">
            <v>0</v>
          </cell>
          <cell r="B564" t="str">
            <v>SandBlasting Superficie Metálicas</v>
          </cell>
          <cell r="C564">
            <v>1.4864486400000001</v>
          </cell>
          <cell r="D564">
            <v>2.3891575560928175E-3</v>
          </cell>
          <cell r="E564" t="str">
            <v>m2</v>
          </cell>
          <cell r="F564">
            <v>169.5</v>
          </cell>
          <cell r="G564">
            <v>30.51</v>
          </cell>
          <cell r="H564">
            <v>298.01</v>
          </cell>
        </row>
        <row r="565">
          <cell r="A565">
            <v>0</v>
          </cell>
          <cell r="B565" t="str">
            <v>Fabricación Estructura Metalica - Placa</v>
          </cell>
          <cell r="C565">
            <v>0.1164</v>
          </cell>
          <cell r="D565">
            <v>3.0927835051546324E-2</v>
          </cell>
          <cell r="E565" t="str">
            <v>ton</v>
          </cell>
          <cell r="F565">
            <v>22000</v>
          </cell>
          <cell r="G565">
            <v>3960</v>
          </cell>
          <cell r="H565">
            <v>3115.2</v>
          </cell>
        </row>
        <row r="566">
          <cell r="A566">
            <v>0</v>
          </cell>
          <cell r="B566" t="str">
            <v>Pintura de Taller</v>
          </cell>
          <cell r="C566">
            <v>0</v>
          </cell>
          <cell r="D566">
            <v>0</v>
          </cell>
        </row>
        <row r="567">
          <cell r="A567">
            <v>0</v>
          </cell>
          <cell r="B567" t="str">
            <v>MO-1001-12 [PEM] Pintor Estructura Metálica</v>
          </cell>
          <cell r="C567">
            <v>0.25</v>
          </cell>
          <cell r="D567">
            <v>0.20000000000000018</v>
          </cell>
          <cell r="E567" t="str">
            <v>Día</v>
          </cell>
          <cell r="F567">
            <v>737.38099547511399</v>
          </cell>
          <cell r="G567">
            <v>132.72999999999999</v>
          </cell>
          <cell r="H567">
            <v>261.02999999999997</v>
          </cell>
        </row>
        <row r="568">
          <cell r="A568">
            <v>0</v>
          </cell>
          <cell r="B568" t="str">
            <v>MO-1001-13 [AEM] Armadores Estructuras Metálica</v>
          </cell>
          <cell r="C568">
            <v>0.25</v>
          </cell>
          <cell r="D568">
            <v>0.20000000000000018</v>
          </cell>
          <cell r="E568" t="str">
            <v>Día</v>
          </cell>
          <cell r="F568">
            <v>1124.7393665158368</v>
          </cell>
          <cell r="G568">
            <v>202.45</v>
          </cell>
          <cell r="H568">
            <v>398.16</v>
          </cell>
        </row>
        <row r="569">
          <cell r="A569">
            <v>0</v>
          </cell>
          <cell r="B569" t="str">
            <v>MO-1001-14 [AyEM] Ayudante Estructuras Metálica</v>
          </cell>
          <cell r="C569">
            <v>0.25</v>
          </cell>
          <cell r="D569">
            <v>0.20000000000000018</v>
          </cell>
          <cell r="E569" t="str">
            <v>Día</v>
          </cell>
          <cell r="F569">
            <v>866.50045248868685</v>
          </cell>
          <cell r="G569">
            <v>155.97</v>
          </cell>
          <cell r="H569">
            <v>306.74</v>
          </cell>
        </row>
        <row r="570">
          <cell r="A570">
            <v>0</v>
          </cell>
          <cell r="B570" t="str">
            <v>Servicios, Herramientas y Equipos</v>
          </cell>
          <cell r="C570">
            <v>0</v>
          </cell>
          <cell r="D570">
            <v>0</v>
          </cell>
        </row>
        <row r="571">
          <cell r="A571">
            <v>0</v>
          </cell>
          <cell r="B571" t="str">
            <v>Compresor p/ Pintura</v>
          </cell>
          <cell r="C571">
            <v>2</v>
          </cell>
          <cell r="D571">
            <v>0</v>
          </cell>
          <cell r="E571" t="str">
            <v>Hr</v>
          </cell>
          <cell r="F571">
            <v>63.56</v>
          </cell>
          <cell r="G571">
            <v>11.44</v>
          </cell>
          <cell r="H571">
            <v>150</v>
          </cell>
        </row>
        <row r="572">
          <cell r="A572">
            <v>50.833333333333329</v>
          </cell>
          <cell r="B572" t="str">
            <v>Conexión a Momento y Cortante Viga - Viga [ W16 @ W16 ]</v>
          </cell>
          <cell r="C572">
            <v>1</v>
          </cell>
          <cell r="D572">
            <v>0</v>
          </cell>
          <cell r="E572" t="str">
            <v>Ud</v>
          </cell>
          <cell r="F572">
            <v>0</v>
          </cell>
          <cell r="G572">
            <v>58.705970790378011</v>
          </cell>
          <cell r="H572">
            <v>0</v>
          </cell>
          <cell r="I572">
            <v>13666.75</v>
          </cell>
        </row>
        <row r="574">
          <cell r="A574">
            <v>51.833333333333329</v>
          </cell>
          <cell r="B574" t="str">
            <v>Análisis de Precio Unitario de 1.00 Ud de Conexión a Momento y Cortante Viga - Col [ W16 @ W12 ] - { Patin }: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>
            <v>0</v>
          </cell>
          <cell r="B575" t="str">
            <v>Materiales</v>
          </cell>
          <cell r="C575">
            <v>0</v>
          </cell>
          <cell r="D575">
            <v>0</v>
          </cell>
        </row>
        <row r="576">
          <cell r="A576" t="str">
            <v>lbm</v>
          </cell>
          <cell r="B576" t="str">
            <v>Moment Plate</v>
          </cell>
          <cell r="C576">
            <v>0</v>
          </cell>
          <cell r="D576">
            <v>0</v>
          </cell>
          <cell r="I576" t="str">
            <v>Perimeter</v>
          </cell>
        </row>
        <row r="577">
          <cell r="A577">
            <v>20.416666666666664</v>
          </cell>
          <cell r="B577" t="str">
            <v>Plate 1/2 ''</v>
          </cell>
          <cell r="C577">
            <v>0.75</v>
          </cell>
          <cell r="D577">
            <v>0.05</v>
          </cell>
          <cell r="E577" t="str">
            <v>p2</v>
          </cell>
          <cell r="F577">
            <v>551.24999999999989</v>
          </cell>
          <cell r="G577">
            <v>99.23</v>
          </cell>
          <cell r="H577">
            <v>512.25</v>
          </cell>
          <cell r="I577">
            <v>2</v>
          </cell>
        </row>
        <row r="578">
          <cell r="A578">
            <v>0</v>
          </cell>
          <cell r="B578" t="str">
            <v>Perno Ø  - A325   3/4'' x 2 1/2''</v>
          </cell>
          <cell r="C578">
            <v>12</v>
          </cell>
          <cell r="D578">
            <v>0</v>
          </cell>
          <cell r="E578" t="str">
            <v>Ud</v>
          </cell>
          <cell r="F578">
            <v>36.347457627118644</v>
          </cell>
          <cell r="G578">
            <v>6.54</v>
          </cell>
          <cell r="H578">
            <v>514.65</v>
          </cell>
          <cell r="I578">
            <v>0</v>
          </cell>
        </row>
        <row r="579">
          <cell r="A579">
            <v>0</v>
          </cell>
          <cell r="B579" t="str">
            <v>Shear Plate</v>
          </cell>
          <cell r="C579">
            <v>0</v>
          </cell>
          <cell r="D579">
            <v>0</v>
          </cell>
          <cell r="I579">
            <v>0</v>
          </cell>
        </row>
        <row r="580">
          <cell r="A580">
            <v>19.399999999999999</v>
          </cell>
          <cell r="B580" t="str">
            <v>2L4X4X3/8</v>
          </cell>
          <cell r="C580">
            <v>12</v>
          </cell>
          <cell r="D580">
            <v>0</v>
          </cell>
          <cell r="E580" t="str">
            <v>pl</v>
          </cell>
          <cell r="F580">
            <v>523.79999999999995</v>
          </cell>
          <cell r="G580">
            <v>94.28</v>
          </cell>
          <cell r="H580">
            <v>7416.96</v>
          </cell>
          <cell r="I580">
            <v>1.3333333333333333</v>
          </cell>
        </row>
        <row r="581">
          <cell r="A581">
            <v>0</v>
          </cell>
          <cell r="B581" t="str">
            <v>Perno Ø  - A325   3/4'' x 2 1/2''</v>
          </cell>
          <cell r="C581">
            <v>12</v>
          </cell>
          <cell r="D581">
            <v>5.0000000000000121E-2</v>
          </cell>
          <cell r="E581" t="str">
            <v>Ud</v>
          </cell>
          <cell r="F581">
            <v>36.347457627118644</v>
          </cell>
          <cell r="G581">
            <v>6.54</v>
          </cell>
          <cell r="H581">
            <v>540.38</v>
          </cell>
          <cell r="I581">
            <v>0</v>
          </cell>
        </row>
        <row r="582">
          <cell r="A582">
            <v>0</v>
          </cell>
          <cell r="B582" t="str">
            <v>Pinturas</v>
          </cell>
          <cell r="C582">
            <v>0</v>
          </cell>
          <cell r="D582">
            <v>0</v>
          </cell>
        </row>
        <row r="583">
          <cell r="A583">
            <v>0</v>
          </cell>
          <cell r="B583" t="str">
            <v>Pintura Multi-Purpose Epoxy Haze Gray</v>
          </cell>
          <cell r="C583">
            <v>0.10838688</v>
          </cell>
          <cell r="D583">
            <v>1.4882982146916635E-2</v>
          </cell>
          <cell r="E583" t="str">
            <v>cub</v>
          </cell>
          <cell r="F583">
            <v>5925.0254237288136</v>
          </cell>
          <cell r="G583">
            <v>1066.5</v>
          </cell>
          <cell r="H583">
            <v>769.07</v>
          </cell>
        </row>
        <row r="584">
          <cell r="A584">
            <v>0</v>
          </cell>
          <cell r="B584" t="str">
            <v>Pintura High Gloss Urethane Gris Perla</v>
          </cell>
          <cell r="C584">
            <v>5.4193440000000002E-2</v>
          </cell>
          <cell r="D584">
            <v>0.10714507143299992</v>
          </cell>
          <cell r="E584" t="str">
            <v>Gls</v>
          </cell>
          <cell r="F584">
            <v>2154.5508474576272</v>
          </cell>
          <cell r="G584">
            <v>387.82</v>
          </cell>
          <cell r="H584">
            <v>152.54</v>
          </cell>
        </row>
        <row r="585">
          <cell r="A585">
            <v>0</v>
          </cell>
          <cell r="B585" t="str">
            <v>Miscelaneos</v>
          </cell>
          <cell r="C585">
            <v>0</v>
          </cell>
          <cell r="D585">
            <v>0</v>
          </cell>
        </row>
        <row r="586">
          <cell r="A586">
            <v>0</v>
          </cell>
          <cell r="B586" t="str">
            <v>Electrodo E70XX Universal 1/8''</v>
          </cell>
          <cell r="C586">
            <v>0</v>
          </cell>
          <cell r="D586">
            <v>0</v>
          </cell>
          <cell r="E586" t="str">
            <v>Lbs</v>
          </cell>
          <cell r="F586">
            <v>98</v>
          </cell>
          <cell r="G586">
            <v>17.64</v>
          </cell>
          <cell r="H586">
            <v>0</v>
          </cell>
        </row>
        <row r="587">
          <cell r="A587">
            <v>0</v>
          </cell>
          <cell r="B587" t="str">
            <v>Acetileno 390</v>
          </cell>
          <cell r="C587">
            <v>0</v>
          </cell>
          <cell r="D587">
            <v>0</v>
          </cell>
          <cell r="E587" t="str">
            <v>p3</v>
          </cell>
          <cell r="F587">
            <v>9.6525423728813564</v>
          </cell>
          <cell r="G587">
            <v>1.74</v>
          </cell>
          <cell r="H587">
            <v>0</v>
          </cell>
        </row>
        <row r="588">
          <cell r="A588">
            <v>0</v>
          </cell>
          <cell r="B588" t="str">
            <v>Oxigeno Industrial 220</v>
          </cell>
          <cell r="C588">
            <v>0</v>
          </cell>
          <cell r="D588">
            <v>0</v>
          </cell>
          <cell r="E588" t="str">
            <v>p3</v>
          </cell>
          <cell r="F588">
            <v>2.6864406779661016</v>
          </cell>
          <cell r="G588">
            <v>0.48</v>
          </cell>
          <cell r="H588">
            <v>0</v>
          </cell>
        </row>
        <row r="589">
          <cell r="A589">
            <v>0</v>
          </cell>
          <cell r="B589" t="str">
            <v>Disco p/ esmerilar</v>
          </cell>
          <cell r="C589">
            <v>2</v>
          </cell>
          <cell r="D589">
            <v>0</v>
          </cell>
          <cell r="E589" t="str">
            <v>Ud</v>
          </cell>
          <cell r="F589">
            <v>150</v>
          </cell>
          <cell r="G589">
            <v>27</v>
          </cell>
          <cell r="H589">
            <v>354</v>
          </cell>
        </row>
        <row r="590">
          <cell r="A590">
            <v>0</v>
          </cell>
          <cell r="B590" t="str">
            <v>Mano de Obra</v>
          </cell>
          <cell r="C590">
            <v>0</v>
          </cell>
          <cell r="D590">
            <v>0</v>
          </cell>
        </row>
        <row r="591">
          <cell r="A591">
            <v>0</v>
          </cell>
          <cell r="B591" t="str">
            <v>Fabricación</v>
          </cell>
          <cell r="C591">
            <v>0</v>
          </cell>
          <cell r="D591">
            <v>0</v>
          </cell>
        </row>
        <row r="592">
          <cell r="A592">
            <v>0</v>
          </cell>
          <cell r="B592" t="str">
            <v>SandBlasting Superficie Metálicas</v>
          </cell>
          <cell r="C592">
            <v>1.6258032</v>
          </cell>
          <cell r="D592">
            <v>2.5813702421056323E-3</v>
          </cell>
          <cell r="E592" t="str">
            <v>m2</v>
          </cell>
          <cell r="F592">
            <v>169.5</v>
          </cell>
          <cell r="G592">
            <v>30.51</v>
          </cell>
          <cell r="H592">
            <v>326.02</v>
          </cell>
        </row>
        <row r="593">
          <cell r="A593">
            <v>0</v>
          </cell>
          <cell r="B593" t="str">
            <v>Fabricación Estructura Metalica - Placa</v>
          </cell>
          <cell r="C593">
            <v>0.12405624999999999</v>
          </cell>
          <cell r="D593">
            <v>4.7911733588593977E-2</v>
          </cell>
          <cell r="E593" t="str">
            <v>ton</v>
          </cell>
          <cell r="F593">
            <v>22000</v>
          </cell>
          <cell r="G593">
            <v>3960</v>
          </cell>
          <cell r="H593">
            <v>3374.8</v>
          </cell>
        </row>
        <row r="594">
          <cell r="A594">
            <v>0</v>
          </cell>
          <cell r="B594" t="str">
            <v>Pintura de Taller</v>
          </cell>
          <cell r="C594">
            <v>0</v>
          </cell>
          <cell r="D594">
            <v>0</v>
          </cell>
        </row>
        <row r="595">
          <cell r="A595">
            <v>0</v>
          </cell>
          <cell r="B595" t="str">
            <v>MO-1001-12 [PEM] Pintor Estructura Metálica</v>
          </cell>
          <cell r="C595">
            <v>0.25</v>
          </cell>
          <cell r="D595">
            <v>0.20000000000000018</v>
          </cell>
          <cell r="E595" t="str">
            <v>Día</v>
          </cell>
          <cell r="F595">
            <v>737.38099547511399</v>
          </cell>
          <cell r="G595">
            <v>132.72999999999999</v>
          </cell>
          <cell r="H595">
            <v>261.02999999999997</v>
          </cell>
        </row>
        <row r="596">
          <cell r="A596">
            <v>0</v>
          </cell>
          <cell r="B596" t="str">
            <v>MO-1001-13 [AEM] Armadores Estructuras Metálica</v>
          </cell>
          <cell r="C596">
            <v>0.25</v>
          </cell>
          <cell r="D596">
            <v>0.20000000000000018</v>
          </cell>
          <cell r="E596" t="str">
            <v>Día</v>
          </cell>
          <cell r="F596">
            <v>1124.7393665158368</v>
          </cell>
          <cell r="G596">
            <v>202.45</v>
          </cell>
          <cell r="H596">
            <v>398.16</v>
          </cell>
        </row>
        <row r="597">
          <cell r="A597">
            <v>0</v>
          </cell>
          <cell r="B597" t="str">
            <v>MO-1001-14 [AyEM] Ayudante Estructuras Metálica</v>
          </cell>
          <cell r="C597">
            <v>0.25</v>
          </cell>
          <cell r="D597">
            <v>0.20000000000000018</v>
          </cell>
          <cell r="E597" t="str">
            <v>Día</v>
          </cell>
          <cell r="F597">
            <v>866.50045248868685</v>
          </cell>
          <cell r="G597">
            <v>155.97</v>
          </cell>
          <cell r="H597">
            <v>306.74</v>
          </cell>
        </row>
        <row r="598">
          <cell r="A598">
            <v>0</v>
          </cell>
          <cell r="B598" t="str">
            <v>Servicios, Herramientas y Equipos</v>
          </cell>
          <cell r="C598">
            <v>0</v>
          </cell>
          <cell r="D598">
            <v>0</v>
          </cell>
        </row>
        <row r="599">
          <cell r="A599">
            <v>0</v>
          </cell>
          <cell r="B599" t="str">
            <v>Compresor p/ Pintura</v>
          </cell>
          <cell r="C599">
            <v>2</v>
          </cell>
          <cell r="D599">
            <v>0</v>
          </cell>
          <cell r="E599" t="str">
            <v>Hr</v>
          </cell>
          <cell r="F599">
            <v>63.56</v>
          </cell>
          <cell r="G599">
            <v>11.44</v>
          </cell>
          <cell r="H599">
            <v>150</v>
          </cell>
        </row>
        <row r="600">
          <cell r="A600">
            <v>51.833333333333329</v>
          </cell>
          <cell r="B600" t="str">
            <v>Conexión a Momento y Cortante Viga - Col [ W16 @ W12 ] - { Patin }</v>
          </cell>
          <cell r="C600">
            <v>1</v>
          </cell>
          <cell r="D600">
            <v>0</v>
          </cell>
          <cell r="E600" t="str">
            <v>Ud</v>
          </cell>
          <cell r="F600">
            <v>0</v>
          </cell>
          <cell r="G600">
            <v>60.765177087006919</v>
          </cell>
          <cell r="H600">
            <v>0</v>
          </cell>
          <cell r="I600">
            <v>15076.6</v>
          </cell>
        </row>
        <row r="602">
          <cell r="A602">
            <v>52.833333333333329</v>
          </cell>
          <cell r="B602" t="str">
            <v>Análisis de Precio Unitario de 1.00 Ud de Conexión a Momento y Cortante Viga - Col [ W16 @ W12 ] - { Alma }: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A603">
            <v>0</v>
          </cell>
          <cell r="B603" t="str">
            <v>Materiales</v>
          </cell>
          <cell r="C603">
            <v>0</v>
          </cell>
          <cell r="D603">
            <v>0</v>
          </cell>
        </row>
        <row r="604">
          <cell r="A604" t="str">
            <v>lbm</v>
          </cell>
          <cell r="B604" t="str">
            <v>Moment Plate</v>
          </cell>
          <cell r="C604">
            <v>0</v>
          </cell>
          <cell r="D604">
            <v>0</v>
          </cell>
          <cell r="I604" t="str">
            <v>Perimeter</v>
          </cell>
        </row>
        <row r="605">
          <cell r="A605">
            <v>20.416666666666664</v>
          </cell>
          <cell r="B605" t="str">
            <v>Plate 1/2 ''</v>
          </cell>
          <cell r="C605">
            <v>2.3541666666666665</v>
          </cell>
          <cell r="D605">
            <v>0.05</v>
          </cell>
          <cell r="E605" t="str">
            <v>p2</v>
          </cell>
          <cell r="F605">
            <v>551.24999999999989</v>
          </cell>
          <cell r="G605">
            <v>99.23</v>
          </cell>
          <cell r="H605">
            <v>1607.91</v>
          </cell>
          <cell r="I605">
            <v>2</v>
          </cell>
        </row>
        <row r="606">
          <cell r="A606">
            <v>0</v>
          </cell>
          <cell r="B606" t="str">
            <v>Perno Ø  - A325   3/4'' x 2 1/2''</v>
          </cell>
          <cell r="C606">
            <v>12</v>
          </cell>
          <cell r="D606">
            <v>0</v>
          </cell>
          <cell r="E606" t="str">
            <v>Ud</v>
          </cell>
          <cell r="F606">
            <v>36.347457627118644</v>
          </cell>
          <cell r="G606">
            <v>6.54</v>
          </cell>
          <cell r="H606">
            <v>514.65</v>
          </cell>
          <cell r="I606">
            <v>0</v>
          </cell>
        </row>
        <row r="607">
          <cell r="A607">
            <v>0</v>
          </cell>
          <cell r="B607" t="str">
            <v>Shear Plate</v>
          </cell>
          <cell r="C607">
            <v>0</v>
          </cell>
          <cell r="D607">
            <v>0</v>
          </cell>
          <cell r="I607">
            <v>0</v>
          </cell>
        </row>
        <row r="608">
          <cell r="A608">
            <v>15.3125</v>
          </cell>
          <cell r="B608" t="str">
            <v>Plate 3/8 ''</v>
          </cell>
          <cell r="C608">
            <v>2.3541666666666665</v>
          </cell>
          <cell r="D608">
            <v>0</v>
          </cell>
          <cell r="E608" t="str">
            <v>p2</v>
          </cell>
          <cell r="F608">
            <v>413.4375</v>
          </cell>
          <cell r="G608">
            <v>74.42</v>
          </cell>
          <cell r="H608">
            <v>1148.5</v>
          </cell>
          <cell r="I608">
            <v>24</v>
          </cell>
        </row>
        <row r="609">
          <cell r="A609">
            <v>0</v>
          </cell>
          <cell r="B609" t="str">
            <v>Perno Ø  - A325   3/4'' x 2 1/2''</v>
          </cell>
          <cell r="C609">
            <v>12</v>
          </cell>
          <cell r="D609">
            <v>5.0000000000000121E-2</v>
          </cell>
          <cell r="E609" t="str">
            <v>Ud</v>
          </cell>
          <cell r="F609">
            <v>36.347457627118644</v>
          </cell>
          <cell r="G609">
            <v>6.54</v>
          </cell>
          <cell r="H609">
            <v>540.38</v>
          </cell>
          <cell r="I609">
            <v>0</v>
          </cell>
        </row>
        <row r="610">
          <cell r="A610">
            <v>0</v>
          </cell>
          <cell r="B610" t="str">
            <v>Pinturas</v>
          </cell>
          <cell r="C610">
            <v>0</v>
          </cell>
          <cell r="D610">
            <v>0</v>
          </cell>
        </row>
        <row r="611">
          <cell r="A611">
            <v>0</v>
          </cell>
          <cell r="B611" t="str">
            <v>Pintura Multi-Purpose Epoxy Haze Gray</v>
          </cell>
          <cell r="C611">
            <v>0.37909601600000004</v>
          </cell>
          <cell r="D611">
            <v>2.3845779481891701E-3</v>
          </cell>
          <cell r="E611" t="str">
            <v>cub</v>
          </cell>
          <cell r="F611">
            <v>5925.0254237288136</v>
          </cell>
          <cell r="G611">
            <v>1066.5</v>
          </cell>
          <cell r="H611">
            <v>2656.78</v>
          </cell>
        </row>
        <row r="612">
          <cell r="A612">
            <v>0</v>
          </cell>
          <cell r="B612" t="str">
            <v>Pintura High Gloss Urethane Gris Perla</v>
          </cell>
          <cell r="C612">
            <v>0.18954800800000002</v>
          </cell>
          <cell r="D612">
            <v>2.3845779481891701E-3</v>
          </cell>
          <cell r="E612" t="str">
            <v>Gls</v>
          </cell>
          <cell r="F612">
            <v>2154.5508474576272</v>
          </cell>
          <cell r="G612">
            <v>387.82</v>
          </cell>
          <cell r="H612">
            <v>483.05</v>
          </cell>
        </row>
        <row r="613">
          <cell r="A613">
            <v>0</v>
          </cell>
          <cell r="B613" t="str">
            <v>Miscelaneos</v>
          </cell>
          <cell r="C613">
            <v>0</v>
          </cell>
          <cell r="D613">
            <v>0</v>
          </cell>
        </row>
        <row r="614">
          <cell r="A614">
            <v>0</v>
          </cell>
          <cell r="B614" t="str">
            <v>Electrodo E70XX Universal 1/8''</v>
          </cell>
          <cell r="C614">
            <v>0</v>
          </cell>
          <cell r="D614">
            <v>0</v>
          </cell>
          <cell r="E614" t="str">
            <v>Lbs</v>
          </cell>
          <cell r="F614">
            <v>98</v>
          </cell>
          <cell r="G614">
            <v>17.64</v>
          </cell>
          <cell r="H614">
            <v>0</v>
          </cell>
        </row>
        <row r="615">
          <cell r="A615">
            <v>0</v>
          </cell>
          <cell r="B615" t="str">
            <v>Acetileno 390</v>
          </cell>
          <cell r="C615">
            <v>0</v>
          </cell>
          <cell r="D615">
            <v>0</v>
          </cell>
          <cell r="E615" t="str">
            <v>p3</v>
          </cell>
          <cell r="F615">
            <v>9.6525423728813564</v>
          </cell>
          <cell r="G615">
            <v>1.74</v>
          </cell>
          <cell r="H615">
            <v>0</v>
          </cell>
        </row>
        <row r="616">
          <cell r="A616">
            <v>0</v>
          </cell>
          <cell r="B616" t="str">
            <v>Oxigeno Industrial 220</v>
          </cell>
          <cell r="C616">
            <v>0</v>
          </cell>
          <cell r="D616">
            <v>0</v>
          </cell>
          <cell r="E616" t="str">
            <v>p3</v>
          </cell>
          <cell r="F616">
            <v>2.6864406779661016</v>
          </cell>
          <cell r="G616">
            <v>0.48</v>
          </cell>
          <cell r="H616">
            <v>0</v>
          </cell>
        </row>
        <row r="617">
          <cell r="A617">
            <v>0</v>
          </cell>
          <cell r="B617" t="str">
            <v>Disco p/ esmerilar</v>
          </cell>
          <cell r="C617">
            <v>2</v>
          </cell>
          <cell r="D617">
            <v>0</v>
          </cell>
          <cell r="E617" t="str">
            <v>Ud</v>
          </cell>
          <cell r="F617">
            <v>150</v>
          </cell>
          <cell r="G617">
            <v>27</v>
          </cell>
          <cell r="H617">
            <v>354</v>
          </cell>
        </row>
        <row r="618">
          <cell r="A618">
            <v>0</v>
          </cell>
          <cell r="B618" t="str">
            <v>Mano de Obra</v>
          </cell>
          <cell r="C618">
            <v>0</v>
          </cell>
          <cell r="D618">
            <v>0</v>
          </cell>
        </row>
        <row r="619">
          <cell r="A619">
            <v>0</v>
          </cell>
          <cell r="B619" t="str">
            <v>Fabricación</v>
          </cell>
          <cell r="C619">
            <v>0</v>
          </cell>
          <cell r="D619">
            <v>0</v>
          </cell>
        </row>
        <row r="620">
          <cell r="A620">
            <v>0</v>
          </cell>
          <cell r="B620" t="str">
            <v>SandBlasting Superficie Metálicas</v>
          </cell>
          <cell r="C620">
            <v>5.6864402400000005</v>
          </cell>
          <cell r="D620">
            <v>6.2600851319241364E-4</v>
          </cell>
          <cell r="E620" t="str">
            <v>m2</v>
          </cell>
          <cell r="F620">
            <v>169.5</v>
          </cell>
          <cell r="G620">
            <v>30.51</v>
          </cell>
          <cell r="H620">
            <v>1138.06</v>
          </cell>
        </row>
        <row r="621">
          <cell r="A621">
            <v>0</v>
          </cell>
          <cell r="B621" t="str">
            <v>Fabricación Estructura Metalica - Placa</v>
          </cell>
          <cell r="C621">
            <v>4.2056206597222222E-2</v>
          </cell>
          <cell r="D621">
            <v>0.18888516215588647</v>
          </cell>
          <cell r="E621" t="str">
            <v>ton</v>
          </cell>
          <cell r="F621">
            <v>22000</v>
          </cell>
          <cell r="G621">
            <v>3960</v>
          </cell>
          <cell r="H621">
            <v>1298</v>
          </cell>
        </row>
        <row r="622">
          <cell r="A622">
            <v>0</v>
          </cell>
          <cell r="B622" t="str">
            <v>Pintura de Taller</v>
          </cell>
          <cell r="C622">
            <v>0</v>
          </cell>
          <cell r="D622">
            <v>0</v>
          </cell>
        </row>
        <row r="623">
          <cell r="A623">
            <v>0</v>
          </cell>
          <cell r="B623" t="str">
            <v>MO-1001-12 [PEM] Pintor Estructura Metálica</v>
          </cell>
          <cell r="C623">
            <v>0.25</v>
          </cell>
          <cell r="D623">
            <v>0.20000000000000018</v>
          </cell>
          <cell r="E623" t="str">
            <v>Día</v>
          </cell>
          <cell r="F623">
            <v>737.38099547511399</v>
          </cell>
          <cell r="G623">
            <v>132.72999999999999</v>
          </cell>
          <cell r="H623">
            <v>261.02999999999997</v>
          </cell>
        </row>
        <row r="624">
          <cell r="A624">
            <v>0</v>
          </cell>
          <cell r="B624" t="str">
            <v>MO-1001-13 [AEM] Armadores Estructuras Metálica</v>
          </cell>
          <cell r="C624">
            <v>0.25</v>
          </cell>
          <cell r="D624">
            <v>0.20000000000000018</v>
          </cell>
          <cell r="E624" t="str">
            <v>Día</v>
          </cell>
          <cell r="F624">
            <v>1124.7393665158368</v>
          </cell>
          <cell r="G624">
            <v>202.45</v>
          </cell>
          <cell r="H624">
            <v>398.16</v>
          </cell>
        </row>
        <row r="625">
          <cell r="A625">
            <v>0</v>
          </cell>
          <cell r="B625" t="str">
            <v>MO-1001-14 [AyEM] Ayudante Estructuras Metálica</v>
          </cell>
          <cell r="C625">
            <v>0.25</v>
          </cell>
          <cell r="D625">
            <v>0.20000000000000018</v>
          </cell>
          <cell r="E625" t="str">
            <v>Día</v>
          </cell>
          <cell r="F625">
            <v>866.50045248868685</v>
          </cell>
          <cell r="G625">
            <v>155.97</v>
          </cell>
          <cell r="H625">
            <v>306.74</v>
          </cell>
        </row>
        <row r="626">
          <cell r="A626">
            <v>0</v>
          </cell>
          <cell r="B626" t="str">
            <v>Servicios, Herramientas y Equipos</v>
          </cell>
          <cell r="C626">
            <v>0</v>
          </cell>
          <cell r="D626">
            <v>0</v>
          </cell>
        </row>
        <row r="627">
          <cell r="A627">
            <v>0</v>
          </cell>
          <cell r="B627" t="str">
            <v>Compresor p/ Pintura</v>
          </cell>
          <cell r="C627">
            <v>2</v>
          </cell>
          <cell r="D627">
            <v>0</v>
          </cell>
          <cell r="E627" t="str">
            <v>Hr</v>
          </cell>
          <cell r="F627">
            <v>63.56</v>
          </cell>
          <cell r="G627">
            <v>11.44</v>
          </cell>
          <cell r="H627">
            <v>150</v>
          </cell>
        </row>
        <row r="628">
          <cell r="A628">
            <v>52.833333333333329</v>
          </cell>
          <cell r="B628" t="str">
            <v>Conexión a Momento y Cortante Viga - Col [ W16 @ W12 ] - { Alma }</v>
          </cell>
          <cell r="C628">
            <v>1</v>
          </cell>
          <cell r="D628">
            <v>0</v>
          </cell>
          <cell r="E628" t="str">
            <v>Ud</v>
          </cell>
          <cell r="F628">
            <v>0</v>
          </cell>
          <cell r="G628">
            <v>129.08035315668621</v>
          </cell>
          <cell r="H628">
            <v>0</v>
          </cell>
          <cell r="I628">
            <v>10857.26</v>
          </cell>
        </row>
        <row r="630">
          <cell r="A630">
            <v>53.833333333333329</v>
          </cell>
          <cell r="B630" t="str">
            <v>Análisis de Precio Unitario de 1.00 Ud de Conexión Terminal de Viga - VIGA ha [ W16 @ V1-Y ] { End Tab }: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A631">
            <v>0</v>
          </cell>
          <cell r="B631" t="str">
            <v>Materiales</v>
          </cell>
          <cell r="C631">
            <v>0</v>
          </cell>
          <cell r="D631">
            <v>0</v>
          </cell>
        </row>
        <row r="632">
          <cell r="A632" t="str">
            <v>lbm</v>
          </cell>
          <cell r="B632" t="str">
            <v>END TAB</v>
          </cell>
          <cell r="C632">
            <v>0</v>
          </cell>
          <cell r="D632">
            <v>0</v>
          </cell>
          <cell r="I632" t="str">
            <v>Perimeter</v>
          </cell>
        </row>
        <row r="633">
          <cell r="A633">
            <v>20.416666666666664</v>
          </cell>
          <cell r="B633" t="str">
            <v>Plate 1/2 ''</v>
          </cell>
          <cell r="C633">
            <v>0.62282986111111116</v>
          </cell>
          <cell r="D633">
            <v>0.05</v>
          </cell>
          <cell r="E633" t="str">
            <v>p2</v>
          </cell>
          <cell r="F633">
            <v>551.24999999999989</v>
          </cell>
          <cell r="G633">
            <v>99.23</v>
          </cell>
          <cell r="H633">
            <v>425.4</v>
          </cell>
          <cell r="I633">
            <v>2</v>
          </cell>
        </row>
        <row r="634">
          <cell r="A634">
            <v>0</v>
          </cell>
          <cell r="B634" t="str">
            <v>Perno ø 3/4'' x 6'' F1554 A36</v>
          </cell>
          <cell r="C634">
            <v>4</v>
          </cell>
          <cell r="D634">
            <v>0</v>
          </cell>
          <cell r="E634" t="str">
            <v>Ud</v>
          </cell>
          <cell r="F634">
            <v>98</v>
          </cell>
          <cell r="G634">
            <v>17.64</v>
          </cell>
          <cell r="H634">
            <v>462.56</v>
          </cell>
          <cell r="I634">
            <v>0</v>
          </cell>
        </row>
        <row r="635">
          <cell r="A635">
            <v>0</v>
          </cell>
          <cell r="B635" t="str">
            <v>Shear Plate</v>
          </cell>
          <cell r="C635">
            <v>0</v>
          </cell>
          <cell r="D635">
            <v>0</v>
          </cell>
          <cell r="I635">
            <v>0</v>
          </cell>
        </row>
        <row r="636">
          <cell r="A636">
            <v>15.3125</v>
          </cell>
          <cell r="B636" t="str">
            <v>Plate 3/8 ''</v>
          </cell>
          <cell r="C636">
            <v>0</v>
          </cell>
          <cell r="D636">
            <v>0</v>
          </cell>
          <cell r="E636" t="str">
            <v>p2</v>
          </cell>
          <cell r="F636">
            <v>413.4375</v>
          </cell>
          <cell r="G636">
            <v>74.42</v>
          </cell>
          <cell r="H636">
            <v>0</v>
          </cell>
          <cell r="I636">
            <v>24</v>
          </cell>
        </row>
        <row r="637">
          <cell r="A637">
            <v>0</v>
          </cell>
          <cell r="B637" t="str">
            <v>Perno Ø  - A325   3/4'' x 2 1/2''</v>
          </cell>
          <cell r="C637">
            <v>0</v>
          </cell>
          <cell r="D637">
            <v>0</v>
          </cell>
          <cell r="E637" t="str">
            <v>Ud</v>
          </cell>
          <cell r="F637">
            <v>36.347457627118644</v>
          </cell>
          <cell r="G637">
            <v>6.54</v>
          </cell>
          <cell r="H637">
            <v>0</v>
          </cell>
          <cell r="I637">
            <v>0</v>
          </cell>
        </row>
        <row r="638">
          <cell r="A638">
            <v>0</v>
          </cell>
          <cell r="B638" t="str">
            <v>Pinturas</v>
          </cell>
          <cell r="C638">
            <v>0</v>
          </cell>
          <cell r="D638">
            <v>0</v>
          </cell>
        </row>
        <row r="639">
          <cell r="A639">
            <v>0</v>
          </cell>
          <cell r="B639" t="str">
            <v>Pintura Multi-Purpose Epoxy Haze Gray</v>
          </cell>
          <cell r="C639">
            <v>7.7150383333333327E-3</v>
          </cell>
          <cell r="D639">
            <v>0.29616983972643918</v>
          </cell>
          <cell r="E639" t="str">
            <v>cub</v>
          </cell>
          <cell r="F639">
            <v>5925.0254237288136</v>
          </cell>
          <cell r="G639">
            <v>1066.5</v>
          </cell>
          <cell r="H639">
            <v>69.92</v>
          </cell>
        </row>
        <row r="640">
          <cell r="A640">
            <v>0</v>
          </cell>
          <cell r="B640" t="str">
            <v>Pintura High Gloss Urethane Gris Perla</v>
          </cell>
          <cell r="C640">
            <v>3.8575191666666664E-3</v>
          </cell>
          <cell r="D640">
            <v>1.5923396794528781</v>
          </cell>
          <cell r="E640" t="str">
            <v>Gls</v>
          </cell>
          <cell r="F640">
            <v>2154.5508474576272</v>
          </cell>
          <cell r="G640">
            <v>387.82</v>
          </cell>
          <cell r="H640">
            <v>25.42</v>
          </cell>
        </row>
        <row r="641">
          <cell r="A641">
            <v>0</v>
          </cell>
          <cell r="B641" t="str">
            <v>Miscelaneos</v>
          </cell>
          <cell r="C641">
            <v>0</v>
          </cell>
          <cell r="D641">
            <v>0</v>
          </cell>
        </row>
        <row r="642">
          <cell r="A642">
            <v>0</v>
          </cell>
          <cell r="B642" t="str">
            <v>Electrodo E70XX Universal 1/8''</v>
          </cell>
          <cell r="C642">
            <v>0</v>
          </cell>
          <cell r="D642">
            <v>0</v>
          </cell>
          <cell r="E642" t="str">
            <v>Lbs</v>
          </cell>
          <cell r="F642">
            <v>98</v>
          </cell>
          <cell r="G642">
            <v>17.64</v>
          </cell>
          <cell r="H642">
            <v>0</v>
          </cell>
        </row>
        <row r="643">
          <cell r="A643">
            <v>0</v>
          </cell>
          <cell r="B643" t="str">
            <v>Acetileno 390</v>
          </cell>
          <cell r="C643">
            <v>0</v>
          </cell>
          <cell r="D643">
            <v>0</v>
          </cell>
          <cell r="E643" t="str">
            <v>p3</v>
          </cell>
          <cell r="F643">
            <v>9.6525423728813564</v>
          </cell>
          <cell r="G643">
            <v>1.74</v>
          </cell>
          <cell r="H643">
            <v>0</v>
          </cell>
        </row>
        <row r="644">
          <cell r="A644">
            <v>0</v>
          </cell>
          <cell r="B644" t="str">
            <v>Oxigeno Industrial 220</v>
          </cell>
          <cell r="C644">
            <v>0</v>
          </cell>
          <cell r="D644">
            <v>0</v>
          </cell>
          <cell r="E644" t="str">
            <v>p3</v>
          </cell>
          <cell r="F644">
            <v>2.6864406779661016</v>
          </cell>
          <cell r="G644">
            <v>0.48</v>
          </cell>
          <cell r="H644">
            <v>0</v>
          </cell>
        </row>
        <row r="645">
          <cell r="A645">
            <v>0</v>
          </cell>
          <cell r="B645" t="str">
            <v>Disco p/ esmerilar</v>
          </cell>
          <cell r="C645">
            <v>2</v>
          </cell>
          <cell r="D645">
            <v>0</v>
          </cell>
          <cell r="E645" t="str">
            <v>Ud</v>
          </cell>
          <cell r="F645">
            <v>150</v>
          </cell>
          <cell r="G645">
            <v>27</v>
          </cell>
          <cell r="H645">
            <v>354</v>
          </cell>
        </row>
        <row r="646">
          <cell r="A646">
            <v>0</v>
          </cell>
          <cell r="B646" t="str">
            <v>Mano de Obra</v>
          </cell>
          <cell r="C646">
            <v>0</v>
          </cell>
          <cell r="D646">
            <v>0</v>
          </cell>
        </row>
        <row r="647">
          <cell r="A647">
            <v>0</v>
          </cell>
          <cell r="B647" t="str">
            <v>Fabricación</v>
          </cell>
          <cell r="C647">
            <v>0</v>
          </cell>
          <cell r="D647">
            <v>0</v>
          </cell>
        </row>
        <row r="648">
          <cell r="A648">
            <v>0</v>
          </cell>
          <cell r="B648" t="str">
            <v>SandBlasting Superficie Metálicas</v>
          </cell>
          <cell r="C648">
            <v>0.115725575</v>
          </cell>
          <cell r="D648">
            <v>3.6935871781151215E-2</v>
          </cell>
          <cell r="E648" t="str">
            <v>m2</v>
          </cell>
          <cell r="F648">
            <v>169.5</v>
          </cell>
          <cell r="G648">
            <v>30.51</v>
          </cell>
          <cell r="H648">
            <v>24</v>
          </cell>
        </row>
        <row r="649">
          <cell r="A649">
            <v>0</v>
          </cell>
          <cell r="B649" t="str">
            <v>Fabricación Estructura Metalica - Placa</v>
          </cell>
          <cell r="C649">
            <v>6.3580548321759255E-3</v>
          </cell>
          <cell r="D649">
            <v>0.57280807793500688</v>
          </cell>
          <cell r="E649" t="str">
            <v>ton</v>
          </cell>
          <cell r="F649">
            <v>22000</v>
          </cell>
          <cell r="G649">
            <v>3960</v>
          </cell>
          <cell r="H649">
            <v>259.60000000000002</v>
          </cell>
        </row>
        <row r="650">
          <cell r="A650">
            <v>0</v>
          </cell>
          <cell r="B650" t="str">
            <v>Pintura de Taller</v>
          </cell>
          <cell r="C650">
            <v>0</v>
          </cell>
          <cell r="D650">
            <v>0</v>
          </cell>
        </row>
        <row r="651">
          <cell r="A651">
            <v>0</v>
          </cell>
          <cell r="B651" t="str">
            <v>MO-1001-12 [PEM] Pintor Estructura Metálica</v>
          </cell>
          <cell r="C651">
            <v>0.25</v>
          </cell>
          <cell r="D651">
            <v>0.20000000000000018</v>
          </cell>
          <cell r="E651" t="str">
            <v>Día</v>
          </cell>
          <cell r="F651">
            <v>737.38099547511399</v>
          </cell>
          <cell r="G651">
            <v>132.72999999999999</v>
          </cell>
          <cell r="H651">
            <v>261.02999999999997</v>
          </cell>
        </row>
        <row r="652">
          <cell r="A652">
            <v>0</v>
          </cell>
          <cell r="B652" t="str">
            <v>MO-1001-11 [SEM] Soldadores - Estructura Metálica</v>
          </cell>
          <cell r="C652">
            <v>0.25</v>
          </cell>
          <cell r="D652">
            <v>0.20000000000000018</v>
          </cell>
          <cell r="E652" t="str">
            <v>Día</v>
          </cell>
          <cell r="F652">
            <v>1283.4162895927611</v>
          </cell>
          <cell r="G652">
            <v>231.01</v>
          </cell>
          <cell r="H652">
            <v>454.33</v>
          </cell>
        </row>
        <row r="653">
          <cell r="A653">
            <v>0</v>
          </cell>
          <cell r="B653" t="str">
            <v>Servicios, Herramientas y Equipos</v>
          </cell>
          <cell r="C653">
            <v>0</v>
          </cell>
          <cell r="D653">
            <v>0</v>
          </cell>
        </row>
        <row r="654">
          <cell r="A654">
            <v>0</v>
          </cell>
          <cell r="B654" t="str">
            <v>Compresor p/ Pintura</v>
          </cell>
          <cell r="C654">
            <v>2</v>
          </cell>
          <cell r="D654">
            <v>0</v>
          </cell>
          <cell r="E654" t="str">
            <v>Hr</v>
          </cell>
          <cell r="F654">
            <v>63.56</v>
          </cell>
          <cell r="G654">
            <v>11.44</v>
          </cell>
          <cell r="H654">
            <v>150</v>
          </cell>
        </row>
        <row r="655">
          <cell r="A655">
            <v>53.833333333333329</v>
          </cell>
          <cell r="B655" t="str">
            <v>Conexión Terminal de Viga - VIGA ha [ W16 @ V1-Y ] { End Tab }</v>
          </cell>
          <cell r="C655">
            <v>1</v>
          </cell>
          <cell r="D655">
            <v>0</v>
          </cell>
          <cell r="E655" t="str">
            <v>Ud</v>
          </cell>
          <cell r="F655">
            <v>0</v>
          </cell>
          <cell r="G655">
            <v>195.52049059233451</v>
          </cell>
          <cell r="H655">
            <v>0</v>
          </cell>
          <cell r="I655">
            <v>2486.2600000000002</v>
          </cell>
        </row>
        <row r="657">
          <cell r="A657">
            <v>54.833333333333329</v>
          </cell>
          <cell r="B657" t="str">
            <v>Análisis de Precio Unitario de 1.00 Ud de Viga Principal W16X26 de 2.00 m + Conexión Terminal de Viga - VIGA ha [ W16 @ V1-Y ] { End Tab } + Conector de cortante Ø 3/4'' x 3'' Autosoldable ( incluye Frabricación &amp; Pintura de Taller):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 t="str">
            <v>Terminal</v>
          </cell>
          <cell r="I657">
            <v>0</v>
          </cell>
        </row>
        <row r="658">
          <cell r="A658">
            <v>0</v>
          </cell>
          <cell r="B658" t="str">
            <v>Materiales</v>
          </cell>
          <cell r="C658">
            <v>0</v>
          </cell>
          <cell r="D658">
            <v>0</v>
          </cell>
        </row>
        <row r="659">
          <cell r="A659" t="str">
            <v>lbm</v>
          </cell>
          <cell r="B659" t="str">
            <v>Viga Principal</v>
          </cell>
          <cell r="C659">
            <v>2</v>
          </cell>
          <cell r="D659" t="str">
            <v>m</v>
          </cell>
          <cell r="I659" t="str">
            <v>perimeter</v>
          </cell>
        </row>
        <row r="660">
          <cell r="A660">
            <v>26</v>
          </cell>
          <cell r="B660" t="str">
            <v>W16X26</v>
          </cell>
          <cell r="C660">
            <v>13.779527559055119</v>
          </cell>
          <cell r="D660">
            <v>1.5999999999999973E-2</v>
          </cell>
          <cell r="E660" t="str">
            <v>pl</v>
          </cell>
          <cell r="F660">
            <v>702</v>
          </cell>
          <cell r="G660">
            <v>126.36</v>
          </cell>
          <cell r="H660">
            <v>11597.04</v>
          </cell>
          <cell r="I660">
            <v>4.3666666666666663</v>
          </cell>
        </row>
        <row r="661">
          <cell r="A661">
            <v>0</v>
          </cell>
          <cell r="B661" t="str">
            <v>Conexión Moment Plate</v>
          </cell>
          <cell r="C661">
            <v>0</v>
          </cell>
          <cell r="D661">
            <v>0</v>
          </cell>
          <cell r="I661">
            <v>0</v>
          </cell>
        </row>
        <row r="662">
          <cell r="A662">
            <v>0</v>
          </cell>
          <cell r="B662" t="str">
            <v>Conexión Terminal de Viga - VIGA ha [ W16 @ V1-Y ] { End Tab }</v>
          </cell>
          <cell r="C662">
            <v>1</v>
          </cell>
          <cell r="D662">
            <v>0</v>
          </cell>
          <cell r="E662" t="str">
            <v>Ud</v>
          </cell>
          <cell r="F662">
            <v>2486.2600000000002</v>
          </cell>
          <cell r="G662">
            <v>0</v>
          </cell>
          <cell r="H662">
            <v>2486.2600000000002</v>
          </cell>
          <cell r="I662">
            <v>0</v>
          </cell>
        </row>
        <row r="663">
          <cell r="A663">
            <v>0</v>
          </cell>
          <cell r="B663" t="str">
            <v>Conector de cortante Ø 3/4'' x 3'' Autosoldable</v>
          </cell>
          <cell r="C663">
            <v>13</v>
          </cell>
          <cell r="D663">
            <v>0</v>
          </cell>
          <cell r="E663" t="str">
            <v>Ud</v>
          </cell>
          <cell r="F663">
            <v>100</v>
          </cell>
          <cell r="G663">
            <v>18</v>
          </cell>
          <cell r="H663">
            <v>1534</v>
          </cell>
          <cell r="I663">
            <v>0</v>
          </cell>
        </row>
        <row r="664">
          <cell r="A664">
            <v>0</v>
          </cell>
          <cell r="B664" t="str">
            <v>Mano de Obra</v>
          </cell>
          <cell r="C664">
            <v>0</v>
          </cell>
          <cell r="D664">
            <v>0</v>
          </cell>
        </row>
        <row r="665">
          <cell r="A665">
            <v>0</v>
          </cell>
          <cell r="B665" t="str">
            <v>Frabricación</v>
          </cell>
          <cell r="C665">
            <v>0</v>
          </cell>
          <cell r="D665">
            <v>0</v>
          </cell>
        </row>
        <row r="666">
          <cell r="A666">
            <v>0</v>
          </cell>
          <cell r="B666" t="str">
            <v>SandBlasting Superficie Metálicas</v>
          </cell>
          <cell r="C666">
            <v>5.5900319999999999</v>
          </cell>
          <cell r="D666">
            <v>1.7831740498087745E-3</v>
          </cell>
          <cell r="E666" t="str">
            <v>m2</v>
          </cell>
          <cell r="F666">
            <v>169.5</v>
          </cell>
          <cell r="G666">
            <v>30.51</v>
          </cell>
          <cell r="H666">
            <v>1120.06</v>
          </cell>
        </row>
        <row r="667">
          <cell r="A667">
            <v>0</v>
          </cell>
          <cell r="B667" t="str">
            <v>Fabricación Estructura Metalica - Viga</v>
          </cell>
          <cell r="C667">
            <v>0.17913385826771655</v>
          </cell>
          <cell r="D667">
            <v>4.8351648351647146E-3</v>
          </cell>
          <cell r="E667" t="str">
            <v>ton</v>
          </cell>
          <cell r="F667">
            <v>11999.999999999998</v>
          </cell>
          <cell r="G667">
            <v>2160</v>
          </cell>
          <cell r="H667">
            <v>2548.8000000000002</v>
          </cell>
        </row>
        <row r="668">
          <cell r="A668">
            <v>0</v>
          </cell>
          <cell r="B668" t="str">
            <v>Fabricación Estructura Metalica - Placa</v>
          </cell>
          <cell r="C668">
            <v>0</v>
          </cell>
          <cell r="D668">
            <v>0</v>
          </cell>
          <cell r="E668" t="str">
            <v>ton</v>
          </cell>
          <cell r="F668">
            <v>22000</v>
          </cell>
          <cell r="G668">
            <v>3960</v>
          </cell>
          <cell r="H668">
            <v>0</v>
          </cell>
        </row>
        <row r="669">
          <cell r="A669">
            <v>0</v>
          </cell>
          <cell r="B669" t="str">
            <v>Pintura de Taller</v>
          </cell>
          <cell r="C669">
            <v>0</v>
          </cell>
          <cell r="D669">
            <v>0</v>
          </cell>
        </row>
        <row r="670">
          <cell r="A670">
            <v>0</v>
          </cell>
          <cell r="B670" t="str">
            <v>MO-1001-12 [PEM] Pintor Estructura Metálica</v>
          </cell>
          <cell r="C670">
            <v>1</v>
          </cell>
          <cell r="D670">
            <v>0</v>
          </cell>
          <cell r="E670" t="str">
            <v>Día</v>
          </cell>
          <cell r="F670">
            <v>737.38099547511399</v>
          </cell>
          <cell r="G670">
            <v>132.72999999999999</v>
          </cell>
          <cell r="H670">
            <v>870.11</v>
          </cell>
        </row>
        <row r="671">
          <cell r="A671">
            <v>0</v>
          </cell>
          <cell r="B671" t="str">
            <v>MO-1001-13 [AEM] Armadores Estructuras Metálica</v>
          </cell>
          <cell r="C671">
            <v>1</v>
          </cell>
          <cell r="D671">
            <v>0</v>
          </cell>
          <cell r="E671" t="str">
            <v>Día</v>
          </cell>
          <cell r="F671">
            <v>1124.7393665158368</v>
          </cell>
          <cell r="G671">
            <v>202.45</v>
          </cell>
          <cell r="H671">
            <v>1327.19</v>
          </cell>
        </row>
        <row r="672">
          <cell r="A672">
            <v>0</v>
          </cell>
          <cell r="B672" t="str">
            <v>MO-1001-14 [AyEM] Ayudante Estructuras Metálica</v>
          </cell>
          <cell r="C672">
            <v>2</v>
          </cell>
          <cell r="D672">
            <v>0</v>
          </cell>
          <cell r="E672" t="str">
            <v>Día</v>
          </cell>
          <cell r="F672">
            <v>866.50045248868685</v>
          </cell>
          <cell r="G672">
            <v>155.97</v>
          </cell>
          <cell r="H672">
            <v>2044.94</v>
          </cell>
        </row>
        <row r="673">
          <cell r="A673">
            <v>0</v>
          </cell>
          <cell r="B673" t="str">
            <v>Servicios, Herramientas y Equipos</v>
          </cell>
          <cell r="C673">
            <v>0</v>
          </cell>
          <cell r="D673">
            <v>0</v>
          </cell>
        </row>
        <row r="674">
          <cell r="A674">
            <v>0</v>
          </cell>
          <cell r="B674" t="str">
            <v>Compresor p/ Pintura</v>
          </cell>
          <cell r="C674">
            <v>8</v>
          </cell>
          <cell r="D674">
            <v>0</v>
          </cell>
          <cell r="E674" t="str">
            <v>Hr</v>
          </cell>
          <cell r="F674">
            <v>63.56</v>
          </cell>
          <cell r="G674">
            <v>11.44</v>
          </cell>
          <cell r="H674">
            <v>600</v>
          </cell>
        </row>
        <row r="675">
          <cell r="A675">
            <v>54.833333333333329</v>
          </cell>
          <cell r="B675" t="str">
            <v>Viga Principal W16X26 de 2.00 m + Conexión Terminal de Viga - VIGA ha [ W16 @ V1-Y ] { End Tab } + Conector de cortante Ø 3/4'' x 3'' Autosoldable ( incluye Frabricación &amp; Pintura de Taller)</v>
          </cell>
          <cell r="C675">
            <v>1</v>
          </cell>
          <cell r="D675">
            <v>0</v>
          </cell>
          <cell r="E675" t="str">
            <v>Ud</v>
          </cell>
          <cell r="F675">
            <v>0</v>
          </cell>
          <cell r="G675">
            <v>67.347402197802197</v>
          </cell>
          <cell r="H675">
            <v>0</v>
          </cell>
          <cell r="I675">
            <v>24128.400000000001</v>
          </cell>
        </row>
        <row r="677">
          <cell r="A677">
            <v>55.833333333333329</v>
          </cell>
          <cell r="B677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A678">
            <v>0</v>
          </cell>
          <cell r="B678" t="str">
            <v>Materiales</v>
          </cell>
          <cell r="C678">
            <v>0</v>
          </cell>
          <cell r="D678">
            <v>0</v>
          </cell>
        </row>
        <row r="679">
          <cell r="A679" t="str">
            <v>lbm</v>
          </cell>
          <cell r="B679" t="str">
            <v>Base para Tanque</v>
          </cell>
          <cell r="C679">
            <v>0</v>
          </cell>
          <cell r="D679">
            <v>0</v>
          </cell>
          <cell r="I679" t="str">
            <v>perimeter</v>
          </cell>
        </row>
        <row r="680">
          <cell r="A680">
            <v>49</v>
          </cell>
          <cell r="B680" t="str">
            <v>W10X49</v>
          </cell>
          <cell r="C680">
            <v>17.979002624671914</v>
          </cell>
          <cell r="D680">
            <v>5.1226277372263027E-2</v>
          </cell>
          <cell r="E680" t="str">
            <v>pl</v>
          </cell>
          <cell r="F680">
            <v>1323</v>
          </cell>
          <cell r="G680">
            <v>238.14</v>
          </cell>
          <cell r="H680">
            <v>29505.55</v>
          </cell>
          <cell r="I680">
            <v>4.8866666666666667</v>
          </cell>
        </row>
        <row r="681">
          <cell r="A681">
            <v>0</v>
          </cell>
          <cell r="B681" t="str">
            <v>Placa Base</v>
          </cell>
          <cell r="C681">
            <v>0</v>
          </cell>
          <cell r="D681">
            <v>0</v>
          </cell>
          <cell r="I681">
            <v>0</v>
          </cell>
        </row>
        <row r="682">
          <cell r="A682">
            <v>20.416666666666664</v>
          </cell>
          <cell r="B682" t="str">
            <v>Plate 1/2 ''</v>
          </cell>
          <cell r="C682">
            <v>21.86113350004478</v>
          </cell>
          <cell r="D682">
            <v>8.6393736150430778E-3</v>
          </cell>
          <cell r="E682" t="str">
            <v>p2</v>
          </cell>
          <cell r="F682">
            <v>551.24999999999989</v>
          </cell>
          <cell r="G682">
            <v>99.23</v>
          </cell>
          <cell r="H682">
            <v>14343.08</v>
          </cell>
          <cell r="I682">
            <v>2</v>
          </cell>
        </row>
        <row r="683">
          <cell r="A683">
            <v>0</v>
          </cell>
          <cell r="B683" t="str">
            <v>Esparragos y Pernos:</v>
          </cell>
          <cell r="C683">
            <v>0</v>
          </cell>
          <cell r="D683">
            <v>0</v>
          </cell>
          <cell r="I683">
            <v>0</v>
          </cell>
        </row>
        <row r="684">
          <cell r="A684">
            <v>0</v>
          </cell>
          <cell r="B684" t="str">
            <v>Conector de cortante Ø 3/4'' x 3'' Autosoldable</v>
          </cell>
          <cell r="C684">
            <v>12</v>
          </cell>
          <cell r="D684">
            <v>5.0000000000000121E-2</v>
          </cell>
          <cell r="E684" t="str">
            <v>Ud</v>
          </cell>
          <cell r="F684">
            <v>100</v>
          </cell>
          <cell r="G684">
            <v>18</v>
          </cell>
          <cell r="H684">
            <v>1486.8</v>
          </cell>
          <cell r="I684">
            <v>0</v>
          </cell>
        </row>
        <row r="685">
          <cell r="A685">
            <v>0</v>
          </cell>
          <cell r="B685" t="str">
            <v>Conexión Shear plate</v>
          </cell>
          <cell r="C685">
            <v>0</v>
          </cell>
          <cell r="D685">
            <v>0</v>
          </cell>
          <cell r="I685">
            <v>0</v>
          </cell>
        </row>
        <row r="686">
          <cell r="A686">
            <v>31.3</v>
          </cell>
          <cell r="B686" t="str">
            <v>2L4X4X5/8</v>
          </cell>
          <cell r="C686">
            <v>0</v>
          </cell>
          <cell r="D686">
            <v>0</v>
          </cell>
          <cell r="E686" t="str">
            <v>pl</v>
          </cell>
          <cell r="F686">
            <v>845.1</v>
          </cell>
          <cell r="G686">
            <v>152.12</v>
          </cell>
          <cell r="H686">
            <v>0</v>
          </cell>
          <cell r="I686">
            <v>16</v>
          </cell>
        </row>
        <row r="687">
          <cell r="A687">
            <v>0</v>
          </cell>
          <cell r="B687" t="str">
            <v>Tornillería (para Vigas Secundarias)</v>
          </cell>
          <cell r="C687">
            <v>0</v>
          </cell>
          <cell r="D687">
            <v>0</v>
          </cell>
        </row>
        <row r="688">
          <cell r="A688">
            <v>0</v>
          </cell>
          <cell r="B688" t="str">
            <v>Perno Ø  - A325   3/4'' x 1 3/4''</v>
          </cell>
          <cell r="C688">
            <v>0</v>
          </cell>
          <cell r="D688">
            <v>0</v>
          </cell>
          <cell r="E688" t="str">
            <v>Ud</v>
          </cell>
          <cell r="F688">
            <v>31.194915254237291</v>
          </cell>
          <cell r="G688">
            <v>5.62</v>
          </cell>
          <cell r="H688">
            <v>0</v>
          </cell>
          <cell r="I688">
            <v>0</v>
          </cell>
        </row>
        <row r="689">
          <cell r="A689">
            <v>0</v>
          </cell>
          <cell r="B689" t="str">
            <v>Perno Ø  - A325   3/4'' x 2 1/4''</v>
          </cell>
          <cell r="C689">
            <v>0</v>
          </cell>
          <cell r="D689">
            <v>0</v>
          </cell>
          <cell r="E689" t="str">
            <v>Ud</v>
          </cell>
          <cell r="F689">
            <v>33.33898305084746</v>
          </cell>
          <cell r="G689">
            <v>6</v>
          </cell>
          <cell r="H689">
            <v>0</v>
          </cell>
        </row>
        <row r="690">
          <cell r="A690">
            <v>0</v>
          </cell>
          <cell r="B690" t="str">
            <v>Conectores de Cortante</v>
          </cell>
          <cell r="C690">
            <v>0</v>
          </cell>
          <cell r="D690">
            <v>0</v>
          </cell>
        </row>
        <row r="691">
          <cell r="A691">
            <v>0</v>
          </cell>
          <cell r="B691" t="str">
            <v>Conectores de cortantes Ø 1/2'' x 3''</v>
          </cell>
          <cell r="C691">
            <v>0</v>
          </cell>
          <cell r="D691">
            <v>0</v>
          </cell>
          <cell r="E691" t="str">
            <v>UD</v>
          </cell>
          <cell r="F691">
            <v>42.37</v>
          </cell>
          <cell r="G691">
            <v>7.63</v>
          </cell>
          <cell r="H691">
            <v>0</v>
          </cell>
          <cell r="I691">
            <v>0</v>
          </cell>
        </row>
        <row r="692">
          <cell r="A692">
            <v>0</v>
          </cell>
          <cell r="B692" t="str">
            <v>Pinturas</v>
          </cell>
          <cell r="C692">
            <v>0</v>
          </cell>
          <cell r="D692">
            <v>0</v>
          </cell>
        </row>
        <row r="693">
          <cell r="A693">
            <v>0</v>
          </cell>
          <cell r="B693" t="str">
            <v>Pintura Multi-Purpose Epoxy Haze Gray</v>
          </cell>
          <cell r="C693">
            <v>0.16298867199999997</v>
          </cell>
          <cell r="D693">
            <v>4.3017271777022886E-2</v>
          </cell>
          <cell r="E693" t="str">
            <v>cub</v>
          </cell>
          <cell r="F693">
            <v>5925.0254237288136</v>
          </cell>
          <cell r="G693">
            <v>1066.5</v>
          </cell>
          <cell r="H693">
            <v>1188.56</v>
          </cell>
        </row>
        <row r="694">
          <cell r="A694">
            <v>0</v>
          </cell>
          <cell r="B694" t="str">
            <v>Pintura High Gloss Urethane Gris Perla</v>
          </cell>
          <cell r="C694">
            <v>0.81494335999999989</v>
          </cell>
          <cell r="D694">
            <v>6.204897479010282E-3</v>
          </cell>
          <cell r="E694" t="str">
            <v>Gls</v>
          </cell>
          <cell r="F694">
            <v>2154.5508474576272</v>
          </cell>
          <cell r="G694">
            <v>387.82</v>
          </cell>
          <cell r="H694">
            <v>2084.7399999999998</v>
          </cell>
        </row>
        <row r="695">
          <cell r="A695">
            <v>0</v>
          </cell>
          <cell r="B695" t="str">
            <v>Grout</v>
          </cell>
          <cell r="C695">
            <v>0</v>
          </cell>
          <cell r="D695">
            <v>0</v>
          </cell>
        </row>
        <row r="696">
          <cell r="A696">
            <v>0</v>
          </cell>
          <cell r="B696" t="str">
            <v>Mortero Listo Grout 640 kg/cm²</v>
          </cell>
          <cell r="C696">
            <v>0</v>
          </cell>
          <cell r="D696">
            <v>0</v>
          </cell>
          <cell r="E696" t="str">
            <v>fdas</v>
          </cell>
          <cell r="F696">
            <v>650</v>
          </cell>
          <cell r="G696">
            <v>117</v>
          </cell>
          <cell r="H696">
            <v>0</v>
          </cell>
        </row>
        <row r="697">
          <cell r="A697">
            <v>0</v>
          </cell>
          <cell r="B697" t="str">
            <v>Miscelaneos</v>
          </cell>
          <cell r="C697">
            <v>0</v>
          </cell>
          <cell r="D697">
            <v>0</v>
          </cell>
        </row>
        <row r="698">
          <cell r="A698">
            <v>0</v>
          </cell>
          <cell r="B698" t="str">
            <v>Electrodo E70XX Universal 1/8''</v>
          </cell>
          <cell r="C698">
            <v>99.547695317612849</v>
          </cell>
          <cell r="D698">
            <v>5.2542333823277741E-4</v>
          </cell>
          <cell r="E698" t="str">
            <v>Lbs</v>
          </cell>
          <cell r="F698">
            <v>98</v>
          </cell>
          <cell r="G698">
            <v>17.64</v>
          </cell>
          <cell r="H698">
            <v>11517.74</v>
          </cell>
        </row>
        <row r="699">
          <cell r="A699">
            <v>0</v>
          </cell>
          <cell r="B699" t="str">
            <v>Acetileno 390</v>
          </cell>
          <cell r="C699">
            <v>199.0953906352257</v>
          </cell>
          <cell r="D699">
            <v>2.3151539368231372E-5</v>
          </cell>
          <cell r="E699" t="str">
            <v>p3</v>
          </cell>
          <cell r="F699">
            <v>9.6525423728813564</v>
          </cell>
          <cell r="G699">
            <v>1.74</v>
          </cell>
          <cell r="H699">
            <v>2268.2600000000002</v>
          </cell>
        </row>
        <row r="700">
          <cell r="A700">
            <v>0</v>
          </cell>
          <cell r="B700" t="str">
            <v>Oxigeno Industrial 220</v>
          </cell>
          <cell r="C700">
            <v>65.701478909624484</v>
          </cell>
          <cell r="D700">
            <v>1.49952622087904E-3</v>
          </cell>
          <cell r="E700" t="str">
            <v>p3</v>
          </cell>
          <cell r="F700">
            <v>2.6864406779661016</v>
          </cell>
          <cell r="G700">
            <v>0.48</v>
          </cell>
          <cell r="H700">
            <v>208.35</v>
          </cell>
        </row>
        <row r="701">
          <cell r="A701">
            <v>0</v>
          </cell>
          <cell r="B701" t="str">
            <v>Disco p/ esmerilar</v>
          </cell>
          <cell r="C701">
            <v>15</v>
          </cell>
          <cell r="D701">
            <v>0</v>
          </cell>
          <cell r="E701" t="str">
            <v>Ud</v>
          </cell>
          <cell r="F701">
            <v>150</v>
          </cell>
          <cell r="G701">
            <v>27</v>
          </cell>
          <cell r="H701">
            <v>2655</v>
          </cell>
        </row>
        <row r="702">
          <cell r="A702">
            <v>0</v>
          </cell>
          <cell r="B702" t="str">
            <v>Mano de Obra</v>
          </cell>
          <cell r="C702">
            <v>0</v>
          </cell>
          <cell r="D702">
            <v>0</v>
          </cell>
        </row>
        <row r="703">
          <cell r="A703">
            <v>0</v>
          </cell>
          <cell r="B703" t="str">
            <v>Frabricación</v>
          </cell>
          <cell r="C703">
            <v>0</v>
          </cell>
          <cell r="D703">
            <v>0</v>
          </cell>
        </row>
        <row r="704">
          <cell r="A704">
            <v>0</v>
          </cell>
          <cell r="B704" t="str">
            <v>SandBlasting Superficie Metálicas</v>
          </cell>
          <cell r="C704">
            <v>12.224150399999999</v>
          </cell>
          <cell r="D704">
            <v>4.7852814376377696E-4</v>
          </cell>
          <cell r="E704" t="str">
            <v>m2</v>
          </cell>
          <cell r="F704">
            <v>169.5</v>
          </cell>
          <cell r="G704">
            <v>30.51</v>
          </cell>
          <cell r="H704">
            <v>2446.12</v>
          </cell>
        </row>
        <row r="705">
          <cell r="A705">
            <v>0</v>
          </cell>
          <cell r="B705" t="str">
            <v>Fabricación Estructura Metalica - Columna</v>
          </cell>
          <cell r="C705">
            <v>0.44048556430446184</v>
          </cell>
          <cell r="D705">
            <v>2.1599880828243968E-2</v>
          </cell>
          <cell r="E705" t="str">
            <v>ton</v>
          </cell>
          <cell r="F705">
            <v>11999.999999999998</v>
          </cell>
          <cell r="G705">
            <v>2160</v>
          </cell>
          <cell r="H705">
            <v>6372</v>
          </cell>
        </row>
        <row r="706">
          <cell r="A706">
            <v>0</v>
          </cell>
          <cell r="B706" t="str">
            <v>Fabricación Estructura Metalica - Placa</v>
          </cell>
          <cell r="C706">
            <v>0.22316573781295712</v>
          </cell>
          <cell r="D706">
            <v>3.0624155186272001E-2</v>
          </cell>
          <cell r="E706" t="str">
            <v>ton</v>
          </cell>
          <cell r="F706">
            <v>22000</v>
          </cell>
          <cell r="G706">
            <v>3960</v>
          </cell>
          <cell r="H706">
            <v>5970.8</v>
          </cell>
        </row>
        <row r="707">
          <cell r="A707">
            <v>0</v>
          </cell>
          <cell r="B707" t="str">
            <v>Pintura de Taller E Instalación</v>
          </cell>
          <cell r="C707">
            <v>0</v>
          </cell>
          <cell r="D707">
            <v>0</v>
          </cell>
        </row>
        <row r="708">
          <cell r="A708">
            <v>0</v>
          </cell>
          <cell r="B708" t="str">
            <v>MO-1001-11 [SEM] Soldadores - Estructura Metálica</v>
          </cell>
          <cell r="C708">
            <v>3.1243203293813995</v>
          </cell>
          <cell r="D708">
            <v>2.4222762918034373E-2</v>
          </cell>
          <cell r="E708" t="str">
            <v>Día</v>
          </cell>
          <cell r="F708">
            <v>1283.4162895927611</v>
          </cell>
          <cell r="G708">
            <v>231.01</v>
          </cell>
          <cell r="H708">
            <v>4846.16</v>
          </cell>
        </row>
        <row r="709">
          <cell r="A709">
            <v>0</v>
          </cell>
          <cell r="B709" t="str">
            <v>MO-1001-12 [PEM] Pintor Estructura Metálica</v>
          </cell>
          <cell r="C709">
            <v>1.785325902503657</v>
          </cell>
          <cell r="D709">
            <v>8.2192822474399831E-3</v>
          </cell>
          <cell r="E709" t="str">
            <v>Día</v>
          </cell>
          <cell r="F709">
            <v>737.38099547511399</v>
          </cell>
          <cell r="G709">
            <v>132.72999999999999</v>
          </cell>
          <cell r="H709">
            <v>1566.2</v>
          </cell>
        </row>
        <row r="710">
          <cell r="A710">
            <v>0</v>
          </cell>
          <cell r="B710" t="str">
            <v>MO-1001-14 [AyEM] Ayudante Estructuras Metálica</v>
          </cell>
          <cell r="C710">
            <v>3.5706518050073139</v>
          </cell>
          <cell r="D710">
            <v>8.2192822474399831E-3</v>
          </cell>
          <cell r="E710" t="str">
            <v>Día</v>
          </cell>
          <cell r="F710">
            <v>866.50045248868685</v>
          </cell>
          <cell r="G710">
            <v>155.97</v>
          </cell>
          <cell r="H710">
            <v>3680.89</v>
          </cell>
        </row>
        <row r="711">
          <cell r="A711">
            <v>0</v>
          </cell>
          <cell r="B711" t="str">
            <v>Servicios, Herramientas y Equipos</v>
          </cell>
          <cell r="C711">
            <v>0</v>
          </cell>
          <cell r="D711">
            <v>0</v>
          </cell>
        </row>
        <row r="712">
          <cell r="A712">
            <v>0</v>
          </cell>
          <cell r="B712" t="str">
            <v>Compresor p/ Pintura</v>
          </cell>
          <cell r="C712">
            <v>14.282607220029256</v>
          </cell>
          <cell r="D712">
            <v>1.2177594540550088E-3</v>
          </cell>
          <cell r="E712" t="str">
            <v>Hr</v>
          </cell>
          <cell r="F712">
            <v>63.56</v>
          </cell>
          <cell r="G712">
            <v>11.44</v>
          </cell>
          <cell r="H712">
            <v>1072.5</v>
          </cell>
        </row>
        <row r="713">
          <cell r="A713">
            <v>55.833333333333329</v>
          </cell>
          <cell r="B713" t="str">
            <v>Base para Tanque W10X49 + Placa Base Plate 1/2 '' + Esparragos y Pernos: Conector de cortante Ø 3/4'' x 3'' Autosoldable ( incluye Frabricación &amp; Pintura de Taller E Instalación)</v>
          </cell>
          <cell r="C713">
            <v>2</v>
          </cell>
          <cell r="D713">
            <v>0</v>
          </cell>
          <cell r="E713" t="str">
            <v>Ud</v>
          </cell>
          <cell r="F713">
            <v>0</v>
          </cell>
          <cell r="G713">
            <v>0</v>
          </cell>
          <cell r="H713">
            <v>0</v>
          </cell>
          <cell r="I713">
            <v>45606.38</v>
          </cell>
        </row>
        <row r="715">
          <cell r="A715">
            <v>56.833333333333329</v>
          </cell>
          <cell r="B715" t="str">
            <v>Análisis de Precio Unitario de 1.00 Ud de Conexión Shear plate Viga + columna [ W6 @ Pipe ]: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A716">
            <v>0</v>
          </cell>
          <cell r="B716" t="str">
            <v>Materiales</v>
          </cell>
          <cell r="C716">
            <v>0</v>
          </cell>
          <cell r="D716">
            <v>0</v>
          </cell>
        </row>
        <row r="717">
          <cell r="A717" t="str">
            <v>lbm</v>
          </cell>
          <cell r="B717" t="str">
            <v>Placa Base</v>
          </cell>
          <cell r="C717">
            <v>0</v>
          </cell>
          <cell r="D717">
            <v>0</v>
          </cell>
          <cell r="I717" t="str">
            <v>Perimeter</v>
          </cell>
        </row>
        <row r="718">
          <cell r="A718">
            <v>10.208333333333332</v>
          </cell>
          <cell r="B718" t="str">
            <v>Plate 1/4 ''</v>
          </cell>
          <cell r="C718">
            <v>6.25E-2</v>
          </cell>
          <cell r="D718">
            <v>0.05</v>
          </cell>
          <cell r="E718" t="str">
            <v>p2</v>
          </cell>
          <cell r="F718">
            <v>275.62499999999994</v>
          </cell>
          <cell r="G718">
            <v>49.61</v>
          </cell>
          <cell r="H718">
            <v>21.34</v>
          </cell>
          <cell r="I718">
            <v>2</v>
          </cell>
        </row>
        <row r="719">
          <cell r="A719">
            <v>0</v>
          </cell>
          <cell r="B719" t="str">
            <v>Perno ø 1 3/8'' x 20'' F1554 A36</v>
          </cell>
          <cell r="C719">
            <v>0</v>
          </cell>
          <cell r="D719">
            <v>0</v>
          </cell>
          <cell r="E719" t="str">
            <v>Ud</v>
          </cell>
          <cell r="F719">
            <v>1560</v>
          </cell>
          <cell r="G719">
            <v>280.8</v>
          </cell>
          <cell r="H719">
            <v>0</v>
          </cell>
          <cell r="I719">
            <v>0</v>
          </cell>
        </row>
        <row r="720">
          <cell r="A720">
            <v>0</v>
          </cell>
          <cell r="B720" t="str">
            <v>Esparragos y Pernos:</v>
          </cell>
          <cell r="C720">
            <v>0</v>
          </cell>
          <cell r="D720">
            <v>0</v>
          </cell>
          <cell r="I720">
            <v>0</v>
          </cell>
        </row>
        <row r="721">
          <cell r="A721">
            <v>0</v>
          </cell>
          <cell r="B721" t="str">
            <v>Perno Ø  - A325   3/8'' x 2 3/4''</v>
          </cell>
          <cell r="C721">
            <v>2</v>
          </cell>
          <cell r="D721">
            <v>0</v>
          </cell>
          <cell r="E721" t="str">
            <v>Ud</v>
          </cell>
          <cell r="F721">
            <v>31.194915254237291</v>
          </cell>
          <cell r="G721">
            <v>5.62</v>
          </cell>
          <cell r="H721">
            <v>73.63</v>
          </cell>
          <cell r="I721">
            <v>0</v>
          </cell>
        </row>
        <row r="722">
          <cell r="A722">
            <v>0</v>
          </cell>
          <cell r="B722" t="str">
            <v>Conexión Clipconn</v>
          </cell>
          <cell r="C722">
            <v>0</v>
          </cell>
          <cell r="D722">
            <v>0</v>
          </cell>
          <cell r="I722">
            <v>0</v>
          </cell>
        </row>
        <row r="723">
          <cell r="A723">
            <v>19.399999999999999</v>
          </cell>
          <cell r="B723" t="str">
            <v>2L4X4X3/8</v>
          </cell>
          <cell r="C723">
            <v>0</v>
          </cell>
          <cell r="D723">
            <v>0</v>
          </cell>
          <cell r="E723" t="str">
            <v>pl</v>
          </cell>
          <cell r="F723">
            <v>523.79999999999995</v>
          </cell>
          <cell r="G723">
            <v>94.28</v>
          </cell>
          <cell r="H723">
            <v>0</v>
          </cell>
          <cell r="I723">
            <v>1.3333333333333333</v>
          </cell>
        </row>
        <row r="724">
          <cell r="A724">
            <v>7.2</v>
          </cell>
          <cell r="B724" t="str">
            <v>L3X3X3/8</v>
          </cell>
          <cell r="C724">
            <v>0</v>
          </cell>
          <cell r="D724">
            <v>0</v>
          </cell>
          <cell r="E724" t="str">
            <v>pl</v>
          </cell>
          <cell r="F724">
            <v>194.4</v>
          </cell>
          <cell r="G724">
            <v>34.99</v>
          </cell>
          <cell r="H724">
            <v>0</v>
          </cell>
          <cell r="I724">
            <v>1</v>
          </cell>
        </row>
        <row r="725">
          <cell r="A725">
            <v>0</v>
          </cell>
          <cell r="B725" t="str">
            <v>Pinturas</v>
          </cell>
          <cell r="C725">
            <v>0</v>
          </cell>
          <cell r="D725">
            <v>0</v>
          </cell>
        </row>
        <row r="726">
          <cell r="A726">
            <v>0</v>
          </cell>
          <cell r="B726" t="str">
            <v>Pintura Multi-Purpose Epoxy Haze Gray</v>
          </cell>
          <cell r="C726">
            <v>7.7419200000000004E-4</v>
          </cell>
          <cell r="D726">
            <v>0.29166925000516664</v>
          </cell>
          <cell r="E726" t="str">
            <v>cub</v>
          </cell>
          <cell r="F726">
            <v>5925.0254237288136</v>
          </cell>
          <cell r="G726">
            <v>1066.5</v>
          </cell>
          <cell r="H726">
            <v>6.99</v>
          </cell>
        </row>
        <row r="727">
          <cell r="A727">
            <v>0</v>
          </cell>
          <cell r="B727" t="str">
            <v>Pintura High Gloss Urethane Gris Perla</v>
          </cell>
          <cell r="C727">
            <v>3.8709600000000002E-4</v>
          </cell>
          <cell r="D727">
            <v>3.3335400004133334E-2</v>
          </cell>
          <cell r="E727" t="str">
            <v>Gls</v>
          </cell>
          <cell r="F727">
            <v>2154.5508474576272</v>
          </cell>
          <cell r="G727">
            <v>387.82</v>
          </cell>
          <cell r="H727">
            <v>1.02</v>
          </cell>
        </row>
        <row r="728">
          <cell r="A728">
            <v>0</v>
          </cell>
          <cell r="B728" t="str">
            <v>Miscelaneos</v>
          </cell>
          <cell r="C728">
            <v>0</v>
          </cell>
          <cell r="D728">
            <v>0</v>
          </cell>
        </row>
        <row r="729">
          <cell r="A729">
            <v>0</v>
          </cell>
          <cell r="B729" t="str">
            <v>Electrodo E70XX Universal 1/8''</v>
          </cell>
          <cell r="C729">
            <v>0</v>
          </cell>
          <cell r="D729">
            <v>0</v>
          </cell>
          <cell r="E729" t="str">
            <v>Lbs</v>
          </cell>
          <cell r="F729">
            <v>98</v>
          </cell>
          <cell r="G729">
            <v>17.64</v>
          </cell>
          <cell r="H729">
            <v>0</v>
          </cell>
        </row>
        <row r="730">
          <cell r="A730">
            <v>0</v>
          </cell>
          <cell r="B730" t="str">
            <v>Acetileno 390</v>
          </cell>
          <cell r="C730">
            <v>0</v>
          </cell>
          <cell r="D730">
            <v>0</v>
          </cell>
          <cell r="E730" t="str">
            <v>p3</v>
          </cell>
          <cell r="F730">
            <v>9.6525423728813564</v>
          </cell>
          <cell r="G730">
            <v>1.74</v>
          </cell>
          <cell r="H730">
            <v>0</v>
          </cell>
        </row>
        <row r="731">
          <cell r="A731">
            <v>0</v>
          </cell>
          <cell r="B731" t="str">
            <v>Oxigeno Industrial 220</v>
          </cell>
          <cell r="C731">
            <v>0</v>
          </cell>
          <cell r="D731">
            <v>0</v>
          </cell>
          <cell r="E731" t="str">
            <v>p3</v>
          </cell>
          <cell r="F731">
            <v>2.6864406779661016</v>
          </cell>
          <cell r="G731">
            <v>0.48</v>
          </cell>
          <cell r="H731">
            <v>0</v>
          </cell>
        </row>
        <row r="732">
          <cell r="A732">
            <v>0</v>
          </cell>
          <cell r="B732" t="str">
            <v>Disco p/ esmerilar</v>
          </cell>
          <cell r="C732">
            <v>0.05</v>
          </cell>
          <cell r="D732">
            <v>0</v>
          </cell>
          <cell r="E732" t="str">
            <v>Ud</v>
          </cell>
          <cell r="F732">
            <v>150</v>
          </cell>
          <cell r="G732">
            <v>27</v>
          </cell>
          <cell r="H732">
            <v>8.85</v>
          </cell>
        </row>
        <row r="733">
          <cell r="A733">
            <v>0</v>
          </cell>
          <cell r="B733" t="str">
            <v>Mano de Obra</v>
          </cell>
          <cell r="C733">
            <v>0</v>
          </cell>
          <cell r="D733">
            <v>0</v>
          </cell>
        </row>
        <row r="734">
          <cell r="A734">
            <v>0</v>
          </cell>
          <cell r="B734" t="str">
            <v>Fabricación</v>
          </cell>
          <cell r="C734">
            <v>0</v>
          </cell>
          <cell r="D734">
            <v>0</v>
          </cell>
        </row>
        <row r="735">
          <cell r="A735">
            <v>0</v>
          </cell>
          <cell r="B735" t="str">
            <v>SandBlasting Superficie Metálicas</v>
          </cell>
          <cell r="C735">
            <v>1.1612880000000001E-2</v>
          </cell>
          <cell r="D735">
            <v>0.72222566667355548</v>
          </cell>
          <cell r="E735" t="str">
            <v>m2</v>
          </cell>
          <cell r="F735">
            <v>169.5</v>
          </cell>
          <cell r="G735">
            <v>30.51</v>
          </cell>
          <cell r="H735">
            <v>4</v>
          </cell>
        </row>
        <row r="736">
          <cell r="A736">
            <v>0</v>
          </cell>
          <cell r="B736" t="str">
            <v>Fabricación Estructura Metalica - Placa</v>
          </cell>
          <cell r="C736">
            <v>3.1901041666666666E-4</v>
          </cell>
          <cell r="D736">
            <v>2.1346938775510207</v>
          </cell>
          <cell r="E736" t="str">
            <v>ton</v>
          </cell>
          <cell r="F736">
            <v>22000</v>
          </cell>
          <cell r="G736">
            <v>3960</v>
          </cell>
          <cell r="H736">
            <v>25.96</v>
          </cell>
        </row>
        <row r="737">
          <cell r="A737">
            <v>0</v>
          </cell>
          <cell r="B737" t="str">
            <v>Pintura de Taller</v>
          </cell>
          <cell r="C737">
            <v>0</v>
          </cell>
          <cell r="D737">
            <v>0</v>
          </cell>
        </row>
        <row r="738">
          <cell r="A738">
            <v>0</v>
          </cell>
          <cell r="B738" t="str">
            <v>MO-1001-12 [PEM] Pintor Estructura Metálica</v>
          </cell>
          <cell r="C738">
            <v>6.25E-2</v>
          </cell>
          <cell r="D738">
            <v>0.12000000000000011</v>
          </cell>
          <cell r="E738" t="str">
            <v>Día</v>
          </cell>
          <cell r="F738">
            <v>737.38099547511399</v>
          </cell>
          <cell r="G738">
            <v>132.72999999999999</v>
          </cell>
          <cell r="H738">
            <v>60.91</v>
          </cell>
        </row>
        <row r="739">
          <cell r="A739">
            <v>0</v>
          </cell>
          <cell r="B739" t="str">
            <v>MO-1001-13 [AEM] Armadores Estructuras Metálica</v>
          </cell>
          <cell r="C739">
            <v>6.25E-2</v>
          </cell>
          <cell r="D739">
            <v>0.12000000000000011</v>
          </cell>
          <cell r="E739" t="str">
            <v>Día</v>
          </cell>
          <cell r="F739">
            <v>1124.7393665158368</v>
          </cell>
          <cell r="G739">
            <v>202.45</v>
          </cell>
          <cell r="H739">
            <v>92.9</v>
          </cell>
        </row>
        <row r="740">
          <cell r="A740">
            <v>0</v>
          </cell>
          <cell r="B740" t="str">
            <v>MO-1001-14 [AyEM] Ayudante Estructuras Metálica</v>
          </cell>
          <cell r="C740">
            <v>6.25E-2</v>
          </cell>
          <cell r="D740">
            <v>0.12000000000000011</v>
          </cell>
          <cell r="E740" t="str">
            <v>Día</v>
          </cell>
          <cell r="F740">
            <v>866.50045248868685</v>
          </cell>
          <cell r="G740">
            <v>155.97</v>
          </cell>
          <cell r="H740">
            <v>71.569999999999993</v>
          </cell>
        </row>
        <row r="741">
          <cell r="A741">
            <v>0</v>
          </cell>
          <cell r="B741" t="str">
            <v>Servicios, Herramientas y Equipos</v>
          </cell>
          <cell r="C741">
            <v>0</v>
          </cell>
          <cell r="D741">
            <v>0</v>
          </cell>
        </row>
        <row r="742">
          <cell r="A742">
            <v>0</v>
          </cell>
          <cell r="B742" t="str">
            <v>Compresor p/ Pintura</v>
          </cell>
          <cell r="C742">
            <v>0.5</v>
          </cell>
          <cell r="D742">
            <v>0</v>
          </cell>
          <cell r="E742" t="str">
            <v>Hr</v>
          </cell>
          <cell r="F742">
            <v>63.56</v>
          </cell>
          <cell r="G742">
            <v>11.44</v>
          </cell>
          <cell r="H742">
            <v>37.5</v>
          </cell>
        </row>
        <row r="743">
          <cell r="A743">
            <v>56.833333333333329</v>
          </cell>
          <cell r="B743" t="str">
            <v>Conexión Shear plate Viga + columna [ W6 @ Pipe ]</v>
          </cell>
          <cell r="C743">
            <v>1</v>
          </cell>
          <cell r="D743">
            <v>0</v>
          </cell>
          <cell r="E743" t="str">
            <v>Ud</v>
          </cell>
          <cell r="F743">
            <v>0</v>
          </cell>
          <cell r="G743">
            <v>634.25828571428576</v>
          </cell>
          <cell r="H743">
            <v>0</v>
          </cell>
          <cell r="I743">
            <v>404.67</v>
          </cell>
        </row>
        <row r="745">
          <cell r="A745">
            <v>57.833333333333329</v>
          </cell>
          <cell r="B745" t="str">
            <v>Análisis de Precio Unitario de 4.00 Ud de Columna Pipe4STD de 2.98 m + Placa Base Plate 1/2 '' + Esparragos y Pernos: Perno ø 3/4'' x 12'' F1554 A36 (4)ud ( incluye Frabricación &amp; Pintura de Taller):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 t="str">
            <v>Caballeria - Cafeteria</v>
          </cell>
          <cell r="I745">
            <v>0</v>
          </cell>
        </row>
        <row r="746">
          <cell r="A746">
            <v>0</v>
          </cell>
          <cell r="B746" t="str">
            <v>Materiales</v>
          </cell>
          <cell r="C746">
            <v>0</v>
          </cell>
          <cell r="D746">
            <v>0</v>
          </cell>
        </row>
        <row r="747">
          <cell r="A747" t="str">
            <v>lbm</v>
          </cell>
          <cell r="B747" t="str">
            <v>Columna</v>
          </cell>
          <cell r="C747">
            <v>2.98</v>
          </cell>
          <cell r="D747" t="str">
            <v>m</v>
          </cell>
          <cell r="I747" t="str">
            <v>perimeter</v>
          </cell>
        </row>
        <row r="748">
          <cell r="A748">
            <v>10.8</v>
          </cell>
          <cell r="B748" t="str">
            <v>Pipe4STD</v>
          </cell>
          <cell r="C748">
            <v>39.107611548556427</v>
          </cell>
          <cell r="D748">
            <v>2.2818791946308807E-2</v>
          </cell>
          <cell r="E748" t="str">
            <v>pl</v>
          </cell>
          <cell r="F748">
            <v>291.60000000000002</v>
          </cell>
          <cell r="G748">
            <v>52.49</v>
          </cell>
          <cell r="H748">
            <v>13763.6</v>
          </cell>
          <cell r="I748">
            <v>1.1780972450961724</v>
          </cell>
        </row>
        <row r="749">
          <cell r="A749">
            <v>0</v>
          </cell>
          <cell r="B749" t="str">
            <v>Placa Base</v>
          </cell>
          <cell r="C749">
            <v>0</v>
          </cell>
          <cell r="D749">
            <v>0</v>
          </cell>
          <cell r="I749">
            <v>0</v>
          </cell>
        </row>
        <row r="750">
          <cell r="A750">
            <v>20.416666666666664</v>
          </cell>
          <cell r="B750" t="str">
            <v>Plate 1/2 ''</v>
          </cell>
          <cell r="C750">
            <v>3.3611111111111112</v>
          </cell>
          <cell r="D750">
            <v>0.19008264462809915</v>
          </cell>
          <cell r="E750" t="str">
            <v>p2</v>
          </cell>
          <cell r="F750">
            <v>551.24999999999989</v>
          </cell>
          <cell r="G750">
            <v>99.23</v>
          </cell>
          <cell r="H750">
            <v>2601.92</v>
          </cell>
          <cell r="I750">
            <v>2</v>
          </cell>
        </row>
        <row r="751">
          <cell r="A751">
            <v>0</v>
          </cell>
          <cell r="B751" t="str">
            <v>Esparragos y Pernos:</v>
          </cell>
          <cell r="C751">
            <v>4</v>
          </cell>
          <cell r="D751">
            <v>0</v>
          </cell>
          <cell r="I751">
            <v>0</v>
          </cell>
        </row>
        <row r="752">
          <cell r="A752">
            <v>0</v>
          </cell>
          <cell r="B752" t="str">
            <v>Perno ø 3/4'' x 12'' F1554 A36</v>
          </cell>
          <cell r="C752">
            <v>16</v>
          </cell>
          <cell r="D752">
            <v>5.0000000000000044E-2</v>
          </cell>
          <cell r="E752" t="str">
            <v>Ud</v>
          </cell>
          <cell r="F752">
            <v>135</v>
          </cell>
          <cell r="G752">
            <v>24.3</v>
          </cell>
          <cell r="H752">
            <v>2676.24</v>
          </cell>
          <cell r="I752">
            <v>0</v>
          </cell>
        </row>
        <row r="753">
          <cell r="A753">
            <v>0</v>
          </cell>
          <cell r="B753" t="str">
            <v>Conexión Shear plate</v>
          </cell>
          <cell r="C753">
            <v>0</v>
          </cell>
          <cell r="D753">
            <v>0</v>
          </cell>
          <cell r="I753">
            <v>0</v>
          </cell>
        </row>
        <row r="754">
          <cell r="A754">
            <v>31.3</v>
          </cell>
          <cell r="B754" t="str">
            <v>2L4X4X5/8</v>
          </cell>
          <cell r="C754">
            <v>0</v>
          </cell>
          <cell r="D754">
            <v>0</v>
          </cell>
          <cell r="E754" t="str">
            <v>pl</v>
          </cell>
          <cell r="F754">
            <v>845.1</v>
          </cell>
          <cell r="G754">
            <v>152.12</v>
          </cell>
          <cell r="H754">
            <v>0</v>
          </cell>
          <cell r="I754">
            <v>1.3333333333333333</v>
          </cell>
        </row>
        <row r="755">
          <cell r="A755">
            <v>0</v>
          </cell>
          <cell r="B755" t="str">
            <v>Tornillería (para Vigas Girder)</v>
          </cell>
          <cell r="C755">
            <v>0</v>
          </cell>
          <cell r="D755">
            <v>0</v>
          </cell>
        </row>
        <row r="756">
          <cell r="A756">
            <v>0</v>
          </cell>
          <cell r="B756" t="str">
            <v>Perno Ø  - A325   3/4'' x 1 3/4''</v>
          </cell>
          <cell r="C756">
            <v>0</v>
          </cell>
          <cell r="D756">
            <v>0</v>
          </cell>
          <cell r="E756" t="str">
            <v>Ud</v>
          </cell>
          <cell r="F756">
            <v>31.194915254237291</v>
          </cell>
          <cell r="G756">
            <v>5.62</v>
          </cell>
          <cell r="H756">
            <v>0</v>
          </cell>
          <cell r="I756">
            <v>0</v>
          </cell>
        </row>
        <row r="757">
          <cell r="A757">
            <v>0</v>
          </cell>
          <cell r="B757" t="str">
            <v>Perno Ø  - A325   3/4'' x 2 1/4''</v>
          </cell>
          <cell r="C757">
            <v>0</v>
          </cell>
          <cell r="D757">
            <v>0</v>
          </cell>
          <cell r="E757" t="str">
            <v>Ud</v>
          </cell>
          <cell r="F757">
            <v>33.33898305084746</v>
          </cell>
          <cell r="G757">
            <v>6</v>
          </cell>
          <cell r="H757">
            <v>0</v>
          </cell>
        </row>
        <row r="758">
          <cell r="A758">
            <v>0</v>
          </cell>
          <cell r="B758" t="str">
            <v>Conectores de Cortante</v>
          </cell>
          <cell r="C758">
            <v>0</v>
          </cell>
          <cell r="D758">
            <v>0</v>
          </cell>
        </row>
        <row r="759">
          <cell r="A759">
            <v>0</v>
          </cell>
          <cell r="B759" t="str">
            <v>Conectores de cortantes Ø 1/2'' x 3''</v>
          </cell>
          <cell r="C759">
            <v>0</v>
          </cell>
          <cell r="D759">
            <v>0</v>
          </cell>
          <cell r="E759" t="str">
            <v>UD</v>
          </cell>
          <cell r="F759">
            <v>42.37</v>
          </cell>
          <cell r="G759">
            <v>7.63</v>
          </cell>
          <cell r="H759">
            <v>0</v>
          </cell>
          <cell r="I759">
            <v>0</v>
          </cell>
        </row>
        <row r="760">
          <cell r="A760">
            <v>0</v>
          </cell>
          <cell r="B760" t="str">
            <v>Pinturas</v>
          </cell>
          <cell r="C760">
            <v>0</v>
          </cell>
          <cell r="D760">
            <v>0</v>
          </cell>
        </row>
        <row r="761">
          <cell r="A761">
            <v>0</v>
          </cell>
          <cell r="B761" t="str">
            <v>Pintura Multi-Purpose Epoxy Haze Gray</v>
          </cell>
          <cell r="C761">
            <v>6.539728853919112E-2</v>
          </cell>
          <cell r="D761">
            <v>7.038076904443194E-2</v>
          </cell>
          <cell r="E761" t="str">
            <v>cub</v>
          </cell>
          <cell r="F761">
            <v>5925.0254237288136</v>
          </cell>
          <cell r="G761">
            <v>1066.5</v>
          </cell>
          <cell r="H761">
            <v>489.41</v>
          </cell>
        </row>
        <row r="762">
          <cell r="A762">
            <v>0</v>
          </cell>
          <cell r="B762" t="str">
            <v>Pintura High Gloss Urethane Gris Perla</v>
          </cell>
          <cell r="C762">
            <v>6.539728853919112E-2</v>
          </cell>
          <cell r="D762">
            <v>7.038076904443194E-2</v>
          </cell>
          <cell r="E762" t="str">
            <v>Gls</v>
          </cell>
          <cell r="F762">
            <v>2154.5508474576272</v>
          </cell>
          <cell r="G762">
            <v>387.82</v>
          </cell>
          <cell r="H762">
            <v>177.97</v>
          </cell>
        </row>
        <row r="763">
          <cell r="A763">
            <v>0</v>
          </cell>
          <cell r="B763" t="str">
            <v>Grout</v>
          </cell>
          <cell r="C763">
            <v>0</v>
          </cell>
          <cell r="D763">
            <v>0</v>
          </cell>
        </row>
        <row r="764">
          <cell r="A764">
            <v>0</v>
          </cell>
          <cell r="B764" t="str">
            <v>Mortero Listo Grout 640 kg/cm²</v>
          </cell>
          <cell r="C764">
            <v>1.2202059963076921</v>
          </cell>
          <cell r="D764">
            <v>6.5393879339851038E-2</v>
          </cell>
          <cell r="E764" t="str">
            <v>fdas</v>
          </cell>
          <cell r="F764">
            <v>650</v>
          </cell>
          <cell r="G764">
            <v>117</v>
          </cell>
          <cell r="H764">
            <v>997.1</v>
          </cell>
        </row>
        <row r="765">
          <cell r="A765">
            <v>0</v>
          </cell>
          <cell r="B765" t="str">
            <v>Miscelaneos</v>
          </cell>
          <cell r="C765">
            <v>0</v>
          </cell>
          <cell r="D765">
            <v>0</v>
          </cell>
        </row>
        <row r="766">
          <cell r="A766">
            <v>0</v>
          </cell>
          <cell r="B766" t="str">
            <v>Electrodo E70XX Universal 1/8''</v>
          </cell>
          <cell r="C766">
            <v>14.729546697287837</v>
          </cell>
          <cell r="D766">
            <v>4.783127692934098E-3</v>
          </cell>
          <cell r="E766" t="str">
            <v>Lbs</v>
          </cell>
          <cell r="F766">
            <v>98</v>
          </cell>
          <cell r="G766">
            <v>17.64</v>
          </cell>
          <cell r="H766">
            <v>1711.47</v>
          </cell>
        </row>
        <row r="767">
          <cell r="A767">
            <v>0</v>
          </cell>
          <cell r="B767" t="str">
            <v>Acetileno 390</v>
          </cell>
          <cell r="C767">
            <v>29.459093394575675</v>
          </cell>
          <cell r="D767">
            <v>1.38859009937684E-3</v>
          </cell>
          <cell r="E767" t="str">
            <v>p3</v>
          </cell>
          <cell r="F767">
            <v>9.6525423728813564</v>
          </cell>
          <cell r="G767">
            <v>1.74</v>
          </cell>
          <cell r="H767">
            <v>336.08</v>
          </cell>
        </row>
        <row r="768">
          <cell r="A768">
            <v>0</v>
          </cell>
          <cell r="B768" t="str">
            <v>Oxigeno Industrial 220</v>
          </cell>
          <cell r="C768">
            <v>9.7215008202099735</v>
          </cell>
          <cell r="D768">
            <v>8.0748005109288964E-3</v>
          </cell>
          <cell r="E768" t="str">
            <v>p3</v>
          </cell>
          <cell r="F768">
            <v>2.6864406779661016</v>
          </cell>
          <cell r="G768">
            <v>0.48</v>
          </cell>
          <cell r="H768">
            <v>31.03</v>
          </cell>
        </row>
        <row r="769">
          <cell r="A769">
            <v>0</v>
          </cell>
          <cell r="B769" t="str">
            <v>Disco p/ esmerilar</v>
          </cell>
          <cell r="C769">
            <v>3</v>
          </cell>
          <cell r="D769">
            <v>0</v>
          </cell>
          <cell r="E769" t="str">
            <v>Ud</v>
          </cell>
          <cell r="F769">
            <v>150</v>
          </cell>
          <cell r="G769">
            <v>27</v>
          </cell>
          <cell r="H769">
            <v>531</v>
          </cell>
        </row>
        <row r="770">
          <cell r="A770">
            <v>0</v>
          </cell>
          <cell r="B770" t="str">
            <v>Mano de Obra</v>
          </cell>
          <cell r="C770">
            <v>0</v>
          </cell>
          <cell r="D770">
            <v>0</v>
          </cell>
        </row>
        <row r="771">
          <cell r="A771">
            <v>0</v>
          </cell>
          <cell r="B771" t="str">
            <v>Frabricación</v>
          </cell>
          <cell r="C771">
            <v>0</v>
          </cell>
          <cell r="D771">
            <v>0</v>
          </cell>
        </row>
        <row r="772">
          <cell r="A772">
            <v>0</v>
          </cell>
          <cell r="B772" t="str">
            <v>SandBlasting Superficie Metálicas</v>
          </cell>
          <cell r="C772">
            <v>4.9047966404393346</v>
          </cell>
          <cell r="D772">
            <v>1.0608716206018799E-3</v>
          </cell>
          <cell r="E772" t="str">
            <v>m2</v>
          </cell>
          <cell r="F772">
            <v>169.5</v>
          </cell>
          <cell r="G772">
            <v>30.51</v>
          </cell>
          <cell r="H772">
            <v>982.05</v>
          </cell>
        </row>
        <row r="773">
          <cell r="A773">
            <v>0</v>
          </cell>
          <cell r="B773" t="str">
            <v>Fabricación Estructura Metalica - Columna</v>
          </cell>
          <cell r="C773">
            <v>0.21118110236220472</v>
          </cell>
          <cell r="D773">
            <v>4.1759880686055212E-2</v>
          </cell>
          <cell r="E773" t="str">
            <v>ton</v>
          </cell>
          <cell r="F773">
            <v>11999.999999999998</v>
          </cell>
          <cell r="G773">
            <v>2160</v>
          </cell>
          <cell r="H773">
            <v>3115.2</v>
          </cell>
        </row>
        <row r="774">
          <cell r="A774">
            <v>0</v>
          </cell>
          <cell r="B774" t="str">
            <v>Fabricación Estructura Metalica - Placa</v>
          </cell>
          <cell r="C774">
            <v>3.4311342592592588E-2</v>
          </cell>
          <cell r="D774">
            <v>0.16579524371732182</v>
          </cell>
          <cell r="E774" t="str">
            <v>ton</v>
          </cell>
          <cell r="F774">
            <v>22000</v>
          </cell>
          <cell r="G774">
            <v>3960</v>
          </cell>
          <cell r="H774">
            <v>1038.4000000000001</v>
          </cell>
        </row>
        <row r="775">
          <cell r="A775">
            <v>0</v>
          </cell>
          <cell r="B775" t="str">
            <v>Pintura de Taller</v>
          </cell>
          <cell r="C775">
            <v>0</v>
          </cell>
          <cell r="D775">
            <v>0</v>
          </cell>
        </row>
        <row r="776">
          <cell r="A776">
            <v>0</v>
          </cell>
          <cell r="B776" t="str">
            <v>MO-1001-12 [PEM] Pintor Estructura Metálica</v>
          </cell>
          <cell r="C776">
            <v>4</v>
          </cell>
          <cell r="D776">
            <v>0</v>
          </cell>
          <cell r="E776" t="str">
            <v>Día</v>
          </cell>
          <cell r="F776">
            <v>737.38099547511399</v>
          </cell>
          <cell r="G776">
            <v>132.72999999999999</v>
          </cell>
          <cell r="H776">
            <v>3480.44</v>
          </cell>
        </row>
        <row r="777">
          <cell r="A777">
            <v>0</v>
          </cell>
          <cell r="B777" t="str">
            <v>MO-1001-14 [AyEM] Ayudante Estructuras Metálica</v>
          </cell>
          <cell r="C777">
            <v>4</v>
          </cell>
          <cell r="D777">
            <v>0</v>
          </cell>
          <cell r="E777" t="str">
            <v>Día</v>
          </cell>
          <cell r="F777">
            <v>866.50045248868685</v>
          </cell>
          <cell r="G777">
            <v>155.97</v>
          </cell>
          <cell r="H777">
            <v>4089.88</v>
          </cell>
        </row>
        <row r="778">
          <cell r="A778">
            <v>0</v>
          </cell>
          <cell r="B778" t="str">
            <v>Servicios, Herramientas y Equipos</v>
          </cell>
          <cell r="C778">
            <v>0</v>
          </cell>
          <cell r="D778">
            <v>0</v>
          </cell>
        </row>
        <row r="779">
          <cell r="A779">
            <v>0</v>
          </cell>
          <cell r="B779" t="str">
            <v>Compresor p/ Pintura</v>
          </cell>
          <cell r="C779">
            <v>32</v>
          </cell>
          <cell r="D779">
            <v>0</v>
          </cell>
          <cell r="E779" t="str">
            <v>Hr</v>
          </cell>
          <cell r="F779">
            <v>63.56</v>
          </cell>
          <cell r="G779">
            <v>11.44</v>
          </cell>
          <cell r="H779">
            <v>2400</v>
          </cell>
        </row>
        <row r="780">
          <cell r="A780">
            <v>57.833333333333329</v>
          </cell>
          <cell r="B780" t="str">
            <v>Columna Pipe4STD de 2.98 m + Placa Base Plate 1/2 '' + Esparragos y Pernos: Perno ø 3/4'' x 12'' F1554 A36 (4)ud ( incluye Frabricación &amp; Pintura de Taller)</v>
          </cell>
          <cell r="C780">
            <v>4</v>
          </cell>
          <cell r="D780">
            <v>0</v>
          </cell>
          <cell r="E780" t="str">
            <v>Ud</v>
          </cell>
          <cell r="F780">
            <v>0</v>
          </cell>
          <cell r="G780">
            <v>78.254526340056273</v>
          </cell>
          <cell r="H780">
            <v>0</v>
          </cell>
          <cell r="I780">
            <v>9605.4500000000007</v>
          </cell>
        </row>
        <row r="782">
          <cell r="A782">
            <v>58.833333333333329</v>
          </cell>
          <cell r="B782" t="str">
            <v>Análisis de Precio Unitario de 2.00 Ud de Columna Pipe4STD de 4.00 m + Placa Base Plate 1/2 '' + Esparragos y Pernos: Perno ø 3/4'' x 12'' F1554 A36 (4)ud ( incluye Frabricación &amp; Pintura de Taller):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 t="str">
            <v>Caballeria - Cafeteria</v>
          </cell>
          <cell r="I782">
            <v>0</v>
          </cell>
        </row>
        <row r="783">
          <cell r="A783">
            <v>0</v>
          </cell>
          <cell r="B783" t="str">
            <v>Materiales</v>
          </cell>
          <cell r="C783">
            <v>0</v>
          </cell>
          <cell r="D783">
            <v>0</v>
          </cell>
        </row>
        <row r="784">
          <cell r="A784" t="str">
            <v>lbm</v>
          </cell>
          <cell r="B784" t="str">
            <v>Columna</v>
          </cell>
          <cell r="C784">
            <v>4</v>
          </cell>
          <cell r="D784" t="str">
            <v>m</v>
          </cell>
          <cell r="I784" t="str">
            <v>perimeter</v>
          </cell>
        </row>
        <row r="785">
          <cell r="A785">
            <v>10.8</v>
          </cell>
          <cell r="B785" t="str">
            <v>Pipe4STD</v>
          </cell>
          <cell r="C785">
            <v>26.246719160104988</v>
          </cell>
          <cell r="D785">
            <v>0.14299999999999996</v>
          </cell>
          <cell r="E785" t="str">
            <v>pl</v>
          </cell>
          <cell r="F785">
            <v>291.60000000000002</v>
          </cell>
          <cell r="G785">
            <v>52.49</v>
          </cell>
          <cell r="H785">
            <v>10322.700000000001</v>
          </cell>
          <cell r="I785">
            <v>1.1780972450961724</v>
          </cell>
        </row>
        <row r="786">
          <cell r="A786">
            <v>0</v>
          </cell>
          <cell r="B786" t="str">
            <v>Placa Base</v>
          </cell>
          <cell r="C786">
            <v>0</v>
          </cell>
          <cell r="D786">
            <v>0</v>
          </cell>
          <cell r="I786">
            <v>0</v>
          </cell>
        </row>
        <row r="787">
          <cell r="A787">
            <v>20.416666666666664</v>
          </cell>
          <cell r="B787" t="str">
            <v>Plate 1/2 ''</v>
          </cell>
          <cell r="C787">
            <v>1.6805555555555556</v>
          </cell>
          <cell r="D787">
            <v>0.19008264462809915</v>
          </cell>
          <cell r="E787" t="str">
            <v>p2</v>
          </cell>
          <cell r="F787">
            <v>551.24999999999989</v>
          </cell>
          <cell r="G787">
            <v>99.23</v>
          </cell>
          <cell r="H787">
            <v>1300.96</v>
          </cell>
          <cell r="I787">
            <v>2</v>
          </cell>
        </row>
        <row r="788">
          <cell r="A788">
            <v>0</v>
          </cell>
          <cell r="B788" t="str">
            <v>Esparragos y Pernos:</v>
          </cell>
          <cell r="C788">
            <v>4</v>
          </cell>
          <cell r="D788">
            <v>0</v>
          </cell>
          <cell r="I788">
            <v>0</v>
          </cell>
        </row>
        <row r="789">
          <cell r="A789">
            <v>0</v>
          </cell>
          <cell r="B789" t="str">
            <v>Perno ø 3/4'' x 12'' F1554 A36</v>
          </cell>
          <cell r="C789">
            <v>8</v>
          </cell>
          <cell r="D789">
            <v>5.0000000000000044E-2</v>
          </cell>
          <cell r="E789" t="str">
            <v>Ud</v>
          </cell>
          <cell r="F789">
            <v>135</v>
          </cell>
          <cell r="G789">
            <v>24.3</v>
          </cell>
          <cell r="H789">
            <v>1338.12</v>
          </cell>
          <cell r="I789">
            <v>0</v>
          </cell>
        </row>
        <row r="790">
          <cell r="A790">
            <v>0</v>
          </cell>
          <cell r="B790" t="str">
            <v>Conexión Shear plate</v>
          </cell>
          <cell r="C790">
            <v>0</v>
          </cell>
          <cell r="D790">
            <v>0</v>
          </cell>
          <cell r="I790">
            <v>0</v>
          </cell>
        </row>
        <row r="791">
          <cell r="A791">
            <v>31.3</v>
          </cell>
          <cell r="B791" t="str">
            <v>2L4X4X5/8</v>
          </cell>
          <cell r="C791">
            <v>0</v>
          </cell>
          <cell r="D791">
            <v>0</v>
          </cell>
          <cell r="E791" t="str">
            <v>pl</v>
          </cell>
          <cell r="F791">
            <v>845.1</v>
          </cell>
          <cell r="G791">
            <v>152.12</v>
          </cell>
          <cell r="H791">
            <v>0</v>
          </cell>
          <cell r="I791">
            <v>1.3333333333333333</v>
          </cell>
        </row>
        <row r="792">
          <cell r="A792">
            <v>0</v>
          </cell>
          <cell r="B792" t="str">
            <v>Tornillería (para Vigas Girder)</v>
          </cell>
          <cell r="C792">
            <v>0</v>
          </cell>
          <cell r="D792">
            <v>0</v>
          </cell>
        </row>
        <row r="793">
          <cell r="A793">
            <v>0</v>
          </cell>
          <cell r="B793" t="str">
            <v>Perno Ø  - A325   3/4'' x 1 3/4''</v>
          </cell>
          <cell r="C793">
            <v>0</v>
          </cell>
          <cell r="D793">
            <v>0</v>
          </cell>
          <cell r="E793" t="str">
            <v>Ud</v>
          </cell>
          <cell r="F793">
            <v>31.194915254237291</v>
          </cell>
          <cell r="G793">
            <v>5.62</v>
          </cell>
          <cell r="H793">
            <v>0</v>
          </cell>
          <cell r="I793">
            <v>0</v>
          </cell>
        </row>
        <row r="794">
          <cell r="A794">
            <v>0</v>
          </cell>
          <cell r="B794" t="str">
            <v>Perno Ø  - A325   3/4'' x 2 1/4''</v>
          </cell>
          <cell r="C794">
            <v>0</v>
          </cell>
          <cell r="D794">
            <v>0</v>
          </cell>
          <cell r="E794" t="str">
            <v>Ud</v>
          </cell>
          <cell r="F794">
            <v>33.33898305084746</v>
          </cell>
          <cell r="G794">
            <v>6</v>
          </cell>
          <cell r="H794">
            <v>0</v>
          </cell>
        </row>
        <row r="795">
          <cell r="A795">
            <v>0</v>
          </cell>
          <cell r="B795" t="str">
            <v>Conectores de Cortante</v>
          </cell>
          <cell r="C795">
            <v>0</v>
          </cell>
          <cell r="D795">
            <v>0</v>
          </cell>
        </row>
        <row r="796">
          <cell r="A796">
            <v>0</v>
          </cell>
          <cell r="B796" t="str">
            <v>Conectores de cortantes Ø 1/2'' x 3''</v>
          </cell>
          <cell r="C796">
            <v>0</v>
          </cell>
          <cell r="D796">
            <v>0</v>
          </cell>
          <cell r="E796" t="str">
            <v>UD</v>
          </cell>
          <cell r="F796">
            <v>42.37</v>
          </cell>
          <cell r="G796">
            <v>7.63</v>
          </cell>
          <cell r="H796">
            <v>0</v>
          </cell>
          <cell r="I796">
            <v>0</v>
          </cell>
        </row>
        <row r="797">
          <cell r="A797">
            <v>0</v>
          </cell>
          <cell r="B797" t="str">
            <v>Pinturas</v>
          </cell>
          <cell r="C797">
            <v>0</v>
          </cell>
          <cell r="D797">
            <v>0</v>
          </cell>
        </row>
        <row r="798">
          <cell r="A798">
            <v>0</v>
          </cell>
          <cell r="B798" t="str">
            <v>Pintura Multi-Purpose Epoxy Haze Gray</v>
          </cell>
          <cell r="C798">
            <v>4.2465730165900092E-2</v>
          </cell>
          <cell r="D798">
            <v>0.17741999971897141</v>
          </cell>
          <cell r="E798" t="str">
            <v>cub</v>
          </cell>
          <cell r="F798">
            <v>5925.0254237288136</v>
          </cell>
          <cell r="G798">
            <v>1066.5</v>
          </cell>
          <cell r="H798">
            <v>349.58</v>
          </cell>
        </row>
        <row r="799">
          <cell r="A799">
            <v>0</v>
          </cell>
          <cell r="B799" t="str">
            <v>Pintura High Gloss Urethane Gris Perla</v>
          </cell>
          <cell r="C799">
            <v>4.2465730165900092E-2</v>
          </cell>
          <cell r="D799">
            <v>0.17741999971897141</v>
          </cell>
          <cell r="E799" t="str">
            <v>Gls</v>
          </cell>
          <cell r="F799">
            <v>2154.5508474576272</v>
          </cell>
          <cell r="G799">
            <v>387.82</v>
          </cell>
          <cell r="H799">
            <v>127.12</v>
          </cell>
        </row>
        <row r="800">
          <cell r="A800">
            <v>0</v>
          </cell>
          <cell r="B800" t="str">
            <v>Grout</v>
          </cell>
          <cell r="C800">
            <v>0</v>
          </cell>
          <cell r="D800">
            <v>0</v>
          </cell>
        </row>
        <row r="801">
          <cell r="A801">
            <v>0</v>
          </cell>
          <cell r="B801" t="str">
            <v>Mortero Listo Grout 640 kg/cm²</v>
          </cell>
          <cell r="C801">
            <v>0.61010299815384605</v>
          </cell>
          <cell r="D801">
            <v>0.14734725467368581</v>
          </cell>
          <cell r="E801" t="str">
            <v>fdas</v>
          </cell>
          <cell r="F801">
            <v>650</v>
          </cell>
          <cell r="G801">
            <v>117</v>
          </cell>
          <cell r="H801">
            <v>536.9</v>
          </cell>
        </row>
        <row r="802">
          <cell r="A802">
            <v>0</v>
          </cell>
          <cell r="B802" t="str">
            <v>Miscelaneos</v>
          </cell>
          <cell r="C802">
            <v>0</v>
          </cell>
          <cell r="D802">
            <v>0</v>
          </cell>
        </row>
        <row r="803">
          <cell r="A803">
            <v>0</v>
          </cell>
          <cell r="B803" t="str">
            <v>Electrodo E70XX Universal 1/8''</v>
          </cell>
          <cell r="C803">
            <v>9.5332772856517938</v>
          </cell>
          <cell r="D803">
            <v>6.9989272680266732E-3</v>
          </cell>
          <cell r="E803" t="str">
            <v>Lbs</v>
          </cell>
          <cell r="F803">
            <v>98</v>
          </cell>
          <cell r="G803">
            <v>17.64</v>
          </cell>
          <cell r="H803">
            <v>1110.1400000000001</v>
          </cell>
        </row>
        <row r="804">
          <cell r="A804">
            <v>0</v>
          </cell>
          <cell r="B804" t="str">
            <v>Acetileno 390</v>
          </cell>
          <cell r="C804">
            <v>19.066554571303588</v>
          </cell>
          <cell r="D804">
            <v>1.754141188505627E-3</v>
          </cell>
          <cell r="E804" t="str">
            <v>p3</v>
          </cell>
          <cell r="F804">
            <v>9.6525423728813564</v>
          </cell>
          <cell r="G804">
            <v>1.74</v>
          </cell>
          <cell r="H804">
            <v>217.6</v>
          </cell>
        </row>
        <row r="805">
          <cell r="A805">
            <v>0</v>
          </cell>
          <cell r="B805" t="str">
            <v>Oxigeno Industrial 220</v>
          </cell>
          <cell r="C805">
            <v>6.2919630085301845</v>
          </cell>
          <cell r="D805">
            <v>1.277342454003657E-3</v>
          </cell>
          <cell r="E805" t="str">
            <v>p3</v>
          </cell>
          <cell r="F805">
            <v>2.6864406779661016</v>
          </cell>
          <cell r="G805">
            <v>0.48</v>
          </cell>
          <cell r="H805">
            <v>19.95</v>
          </cell>
        </row>
        <row r="806">
          <cell r="A806">
            <v>0</v>
          </cell>
          <cell r="B806" t="str">
            <v>Disco p/ esmerilar</v>
          </cell>
          <cell r="C806">
            <v>3</v>
          </cell>
          <cell r="D806">
            <v>0</v>
          </cell>
          <cell r="E806" t="str">
            <v>Ud</v>
          </cell>
          <cell r="F806">
            <v>150</v>
          </cell>
          <cell r="G806">
            <v>27</v>
          </cell>
          <cell r="H806">
            <v>531</v>
          </cell>
        </row>
        <row r="807">
          <cell r="A807">
            <v>0</v>
          </cell>
          <cell r="B807" t="str">
            <v>Mano de Obra</v>
          </cell>
          <cell r="C807">
            <v>0</v>
          </cell>
          <cell r="D807">
            <v>0</v>
          </cell>
        </row>
        <row r="808">
          <cell r="A808">
            <v>0</v>
          </cell>
          <cell r="B808" t="str">
            <v>Frabricación</v>
          </cell>
          <cell r="C808">
            <v>0</v>
          </cell>
          <cell r="D808">
            <v>0</v>
          </cell>
        </row>
        <row r="809">
          <cell r="A809">
            <v>0</v>
          </cell>
          <cell r="B809" t="str">
            <v>SandBlasting Superficie Metálicas</v>
          </cell>
          <cell r="C809">
            <v>3.1849297624425073</v>
          </cell>
          <cell r="D809">
            <v>1.5919464276048447E-3</v>
          </cell>
          <cell r="E809" t="str">
            <v>m2</v>
          </cell>
          <cell r="F809">
            <v>169.5</v>
          </cell>
          <cell r="G809">
            <v>30.51</v>
          </cell>
          <cell r="H809">
            <v>638.03</v>
          </cell>
        </row>
        <row r="810">
          <cell r="A810">
            <v>0</v>
          </cell>
          <cell r="B810" t="str">
            <v>Fabricación Estructura Metalica - Columna</v>
          </cell>
          <cell r="C810">
            <v>0.14173228346456695</v>
          </cell>
          <cell r="D810">
            <v>5.8333333333333098E-2</v>
          </cell>
          <cell r="E810" t="str">
            <v>ton</v>
          </cell>
          <cell r="F810">
            <v>11999.999999999998</v>
          </cell>
          <cell r="G810">
            <v>2160</v>
          </cell>
          <cell r="H810">
            <v>2124</v>
          </cell>
        </row>
        <row r="811">
          <cell r="A811">
            <v>0</v>
          </cell>
          <cell r="B811" t="str">
            <v>Fabricación Estructura Metalica - Placa</v>
          </cell>
          <cell r="C811">
            <v>1.7155671296296294E-2</v>
          </cell>
          <cell r="D811">
            <v>0.16579524371732182</v>
          </cell>
          <cell r="E811" t="str">
            <v>ton</v>
          </cell>
          <cell r="F811">
            <v>22000</v>
          </cell>
          <cell r="G811">
            <v>3960</v>
          </cell>
          <cell r="H811">
            <v>519.20000000000005</v>
          </cell>
        </row>
        <row r="812">
          <cell r="A812">
            <v>0</v>
          </cell>
          <cell r="B812" t="str">
            <v>Pintura de Taller</v>
          </cell>
          <cell r="C812">
            <v>0</v>
          </cell>
          <cell r="D812">
            <v>0</v>
          </cell>
        </row>
        <row r="813">
          <cell r="A813">
            <v>0</v>
          </cell>
          <cell r="B813" t="str">
            <v>MO-1001-12 [PEM] Pintor Estructura Metálica</v>
          </cell>
          <cell r="C813">
            <v>2</v>
          </cell>
          <cell r="D813">
            <v>0</v>
          </cell>
          <cell r="E813" t="str">
            <v>Día</v>
          </cell>
          <cell r="F813">
            <v>737.38099547511399</v>
          </cell>
          <cell r="G813">
            <v>132.72999999999999</v>
          </cell>
          <cell r="H813">
            <v>1740.22</v>
          </cell>
        </row>
        <row r="814">
          <cell r="A814">
            <v>0</v>
          </cell>
          <cell r="B814" t="str">
            <v>MO-1001-14 [AyEM] Ayudante Estructuras Metálica</v>
          </cell>
          <cell r="C814">
            <v>2</v>
          </cell>
          <cell r="D814">
            <v>0</v>
          </cell>
          <cell r="E814" t="str">
            <v>Día</v>
          </cell>
          <cell r="F814">
            <v>866.50045248868685</v>
          </cell>
          <cell r="G814">
            <v>155.97</v>
          </cell>
          <cell r="H814">
            <v>2044.94</v>
          </cell>
        </row>
        <row r="815">
          <cell r="A815">
            <v>0</v>
          </cell>
          <cell r="B815" t="str">
            <v>Servicios, Herramientas y Equipos</v>
          </cell>
          <cell r="C815">
            <v>0</v>
          </cell>
          <cell r="D815">
            <v>0</v>
          </cell>
        </row>
        <row r="816">
          <cell r="A816">
            <v>0</v>
          </cell>
          <cell r="B816" t="str">
            <v>Compresor p/ Pintura</v>
          </cell>
          <cell r="C816">
            <v>16</v>
          </cell>
          <cell r="D816">
            <v>0</v>
          </cell>
          <cell r="E816" t="str">
            <v>Hr</v>
          </cell>
          <cell r="F816">
            <v>63.56</v>
          </cell>
          <cell r="G816">
            <v>11.44</v>
          </cell>
          <cell r="H816">
            <v>1200</v>
          </cell>
        </row>
        <row r="817">
          <cell r="A817">
            <v>58.833333333333329</v>
          </cell>
          <cell r="B817" t="str">
            <v>Columna Pipe4STD de 4.00 m + Placa Base Plate 1/2 '' + Esparragos y Pernos: Perno ø 3/4'' x 12'' F1554 A36 (4)ud ( incluye Frabricación &amp; Pintura de Taller)</v>
          </cell>
          <cell r="C817">
            <v>2</v>
          </cell>
          <cell r="D817">
            <v>0</v>
          </cell>
          <cell r="E817" t="str">
            <v>Ud</v>
          </cell>
          <cell r="F817">
            <v>0</v>
          </cell>
          <cell r="G817">
            <v>75.903991703785422</v>
          </cell>
          <cell r="H817">
            <v>0</v>
          </cell>
          <cell r="I817">
            <v>12060.23</v>
          </cell>
        </row>
        <row r="819">
          <cell r="A819">
            <v>59.833333333333329</v>
          </cell>
          <cell r="B819" t="str">
            <v>Análisis de Precio Unitario de 4.00 Ud de Viga Principal W6X9 de 5.97 m + Shear Plate Plate 1/4 '' + Esparragos y Pernos: Perno Ø  - A325   3/4'' x 2 1/2'' (1)ud ( incluye Frabricación &amp; Pintura de Taller):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 t="str">
            <v>Caballeria - Cafeteria</v>
          </cell>
          <cell r="I819">
            <v>0</v>
          </cell>
        </row>
        <row r="820">
          <cell r="A820">
            <v>0</v>
          </cell>
          <cell r="B820" t="str">
            <v>Materiales</v>
          </cell>
          <cell r="C820">
            <v>0</v>
          </cell>
          <cell r="D820">
            <v>0</v>
          </cell>
        </row>
        <row r="821">
          <cell r="A821" t="str">
            <v>lbm</v>
          </cell>
          <cell r="B821" t="str">
            <v>Viga Principal</v>
          </cell>
          <cell r="C821">
            <v>5.97</v>
          </cell>
          <cell r="D821" t="str">
            <v>m</v>
          </cell>
          <cell r="I821" t="str">
            <v>perimeter</v>
          </cell>
        </row>
        <row r="822">
          <cell r="A822">
            <v>9</v>
          </cell>
          <cell r="B822" t="str">
            <v>W6X9</v>
          </cell>
          <cell r="C822">
            <v>78.346456692913392</v>
          </cell>
          <cell r="D822">
            <v>2.1105527638190871E-2</v>
          </cell>
          <cell r="E822" t="str">
            <v>pl</v>
          </cell>
          <cell r="F822">
            <v>243</v>
          </cell>
          <cell r="G822">
            <v>43.74</v>
          </cell>
          <cell r="H822">
            <v>22939.200000000001</v>
          </cell>
          <cell r="I822">
            <v>2.2400000000000002</v>
          </cell>
        </row>
        <row r="823">
          <cell r="A823">
            <v>0</v>
          </cell>
          <cell r="B823" t="str">
            <v>Shear Plate</v>
          </cell>
          <cell r="C823">
            <v>0</v>
          </cell>
          <cell r="D823">
            <v>0</v>
          </cell>
          <cell r="I823">
            <v>0</v>
          </cell>
        </row>
        <row r="824">
          <cell r="A824">
            <v>10.208333333333332</v>
          </cell>
          <cell r="B824" t="str">
            <v>Plate 1/4 ''</v>
          </cell>
          <cell r="C824">
            <v>0.125</v>
          </cell>
          <cell r="D824">
            <v>0</v>
          </cell>
          <cell r="E824" t="str">
            <v>p2</v>
          </cell>
          <cell r="F824">
            <v>275.62499999999994</v>
          </cell>
          <cell r="G824">
            <v>49.61</v>
          </cell>
          <cell r="H824">
            <v>40.65</v>
          </cell>
          <cell r="I824">
            <v>2</v>
          </cell>
        </row>
        <row r="825">
          <cell r="A825">
            <v>0</v>
          </cell>
          <cell r="B825" t="str">
            <v>Esparragos y Pernos:</v>
          </cell>
          <cell r="C825">
            <v>1</v>
          </cell>
          <cell r="D825">
            <v>0</v>
          </cell>
          <cell r="I825">
            <v>0</v>
          </cell>
        </row>
        <row r="826">
          <cell r="A826">
            <v>0</v>
          </cell>
          <cell r="B826" t="str">
            <v>Perno Ø  - A325   3/4'' x 2 1/2''</v>
          </cell>
          <cell r="C826">
            <v>4</v>
          </cell>
          <cell r="D826">
            <v>5.0000000000000044E-2</v>
          </cell>
          <cell r="E826" t="str">
            <v>Ud</v>
          </cell>
          <cell r="F826">
            <v>36.347457627118644</v>
          </cell>
          <cell r="G826">
            <v>6.54</v>
          </cell>
          <cell r="H826">
            <v>180.13</v>
          </cell>
          <cell r="I826">
            <v>0</v>
          </cell>
        </row>
        <row r="827">
          <cell r="A827">
            <v>0</v>
          </cell>
          <cell r="B827" t="str">
            <v>Conexión Shear plate</v>
          </cell>
          <cell r="C827">
            <v>0</v>
          </cell>
          <cell r="D827">
            <v>0</v>
          </cell>
          <cell r="I827">
            <v>0</v>
          </cell>
        </row>
        <row r="828">
          <cell r="A828">
            <v>31.3</v>
          </cell>
          <cell r="B828" t="str">
            <v>2L4X4X5/8</v>
          </cell>
          <cell r="C828">
            <v>0</v>
          </cell>
          <cell r="D828">
            <v>0</v>
          </cell>
          <cell r="E828" t="str">
            <v>pl</v>
          </cell>
          <cell r="F828">
            <v>845.1</v>
          </cell>
          <cell r="G828">
            <v>152.12</v>
          </cell>
          <cell r="H828">
            <v>0</v>
          </cell>
          <cell r="I828">
            <v>1.3333333333333333</v>
          </cell>
        </row>
        <row r="829">
          <cell r="A829">
            <v>0</v>
          </cell>
          <cell r="B829" t="str">
            <v>Tornillería (para Vigas Secundarias)</v>
          </cell>
          <cell r="C829">
            <v>0</v>
          </cell>
          <cell r="D829">
            <v>0</v>
          </cell>
        </row>
        <row r="830">
          <cell r="A830">
            <v>0</v>
          </cell>
          <cell r="B830" t="str">
            <v>Perno Ø  - A325   3/4'' x 1 3/4''</v>
          </cell>
          <cell r="C830">
            <v>0</v>
          </cell>
          <cell r="D830">
            <v>0</v>
          </cell>
          <cell r="E830" t="str">
            <v>Ud</v>
          </cell>
          <cell r="F830">
            <v>31.194915254237291</v>
          </cell>
          <cell r="G830">
            <v>5.62</v>
          </cell>
          <cell r="H830">
            <v>0</v>
          </cell>
          <cell r="I830">
            <v>0</v>
          </cell>
        </row>
        <row r="831">
          <cell r="A831">
            <v>0</v>
          </cell>
          <cell r="B831" t="str">
            <v>Perno Ø  - A325   3/4'' x 2 1/4''</v>
          </cell>
          <cell r="C831">
            <v>0</v>
          </cell>
          <cell r="D831">
            <v>0</v>
          </cell>
          <cell r="E831" t="str">
            <v>Ud</v>
          </cell>
          <cell r="F831">
            <v>33.33898305084746</v>
          </cell>
          <cell r="G831">
            <v>6</v>
          </cell>
          <cell r="H831">
            <v>0</v>
          </cell>
        </row>
        <row r="832">
          <cell r="A832">
            <v>0</v>
          </cell>
          <cell r="B832" t="str">
            <v>Conectores de Cortante</v>
          </cell>
          <cell r="C832">
            <v>0</v>
          </cell>
          <cell r="D832">
            <v>0</v>
          </cell>
        </row>
        <row r="833">
          <cell r="A833">
            <v>0</v>
          </cell>
          <cell r="B833" t="str">
            <v>Conectores de cortantes Ø 1/2'' x 3''</v>
          </cell>
          <cell r="C833">
            <v>0</v>
          </cell>
          <cell r="D833">
            <v>0</v>
          </cell>
          <cell r="E833" t="str">
            <v>UD</v>
          </cell>
          <cell r="F833">
            <v>42.37</v>
          </cell>
          <cell r="G833">
            <v>7.63</v>
          </cell>
          <cell r="H833">
            <v>0</v>
          </cell>
          <cell r="I833">
            <v>0</v>
          </cell>
        </row>
        <row r="834">
          <cell r="A834">
            <v>0</v>
          </cell>
          <cell r="B834" t="str">
            <v>Pinturas</v>
          </cell>
          <cell r="C834">
            <v>0</v>
          </cell>
          <cell r="D834">
            <v>0</v>
          </cell>
        </row>
        <row r="835">
          <cell r="A835">
            <v>0</v>
          </cell>
          <cell r="B835" t="str">
            <v>Pintura Multi-Purpose Epoxy Haze Gray</v>
          </cell>
          <cell r="C835">
            <v>0.21769791360000004</v>
          </cell>
          <cell r="D835">
            <v>1.0574682880194393E-2</v>
          </cell>
          <cell r="E835" t="str">
            <v>cub</v>
          </cell>
          <cell r="F835">
            <v>5925.0254237288136</v>
          </cell>
          <cell r="G835">
            <v>1066.5</v>
          </cell>
          <cell r="H835">
            <v>1538.14</v>
          </cell>
        </row>
        <row r="836">
          <cell r="A836">
            <v>0</v>
          </cell>
          <cell r="B836" t="str">
            <v>Pintura High Gloss Urethane Gris Perla</v>
          </cell>
          <cell r="C836">
            <v>0.21769791360000004</v>
          </cell>
          <cell r="D836">
            <v>1.0574682880194393E-2</v>
          </cell>
          <cell r="E836" t="str">
            <v>Gls</v>
          </cell>
          <cell r="F836">
            <v>2154.5508474576272</v>
          </cell>
          <cell r="G836">
            <v>387.82</v>
          </cell>
          <cell r="H836">
            <v>559.32000000000005</v>
          </cell>
        </row>
        <row r="837">
          <cell r="A837">
            <v>0</v>
          </cell>
          <cell r="B837" t="str">
            <v>Grout</v>
          </cell>
          <cell r="C837">
            <v>0</v>
          </cell>
          <cell r="D837">
            <v>0</v>
          </cell>
        </row>
        <row r="838">
          <cell r="A838">
            <v>0</v>
          </cell>
          <cell r="B838" t="str">
            <v>Mortero Listo Grout 640 kg/cm²</v>
          </cell>
          <cell r="C838">
            <v>4.5379561846153847E-2</v>
          </cell>
          <cell r="D838">
            <v>1.2036352034208881</v>
          </cell>
          <cell r="E838" t="str">
            <v>fdas</v>
          </cell>
          <cell r="F838">
            <v>650</v>
          </cell>
          <cell r="G838">
            <v>117</v>
          </cell>
          <cell r="H838">
            <v>76.7</v>
          </cell>
        </row>
        <row r="839">
          <cell r="A839">
            <v>0</v>
          </cell>
          <cell r="B839" t="str">
            <v>Miscelaneos</v>
          </cell>
          <cell r="C839">
            <v>0</v>
          </cell>
          <cell r="D839">
            <v>0</v>
          </cell>
        </row>
        <row r="840">
          <cell r="A840">
            <v>0</v>
          </cell>
          <cell r="B840" t="str">
            <v>Electrodo E70XX Universal 1/8''</v>
          </cell>
          <cell r="C840">
            <v>21.191824557086619</v>
          </cell>
          <cell r="D840">
            <v>3.8578287071793893E-4</v>
          </cell>
          <cell r="E840" t="str">
            <v>Lbs</v>
          </cell>
          <cell r="F840">
            <v>98</v>
          </cell>
          <cell r="G840">
            <v>17.64</v>
          </cell>
          <cell r="H840">
            <v>2451.5700000000002</v>
          </cell>
        </row>
        <row r="841">
          <cell r="A841">
            <v>0</v>
          </cell>
          <cell r="B841" t="str">
            <v>Acetileno 390</v>
          </cell>
          <cell r="C841">
            <v>42.383649114173238</v>
          </cell>
          <cell r="D841">
            <v>3.8578287071793893E-4</v>
          </cell>
          <cell r="E841" t="str">
            <v>p3</v>
          </cell>
          <cell r="F841">
            <v>9.6525423728813564</v>
          </cell>
          <cell r="G841">
            <v>1.74</v>
          </cell>
          <cell r="H841">
            <v>483.04</v>
          </cell>
        </row>
        <row r="842">
          <cell r="A842">
            <v>0</v>
          </cell>
          <cell r="B842" t="str">
            <v>Oxigeno Industrial 220</v>
          </cell>
          <cell r="C842">
            <v>13.986604207677169</v>
          </cell>
          <cell r="D842">
            <v>9.5775873285079628E-4</v>
          </cell>
          <cell r="E842" t="str">
            <v>p3</v>
          </cell>
          <cell r="F842">
            <v>2.6864406779661016</v>
          </cell>
          <cell r="G842">
            <v>0.48</v>
          </cell>
          <cell r="H842">
            <v>44.33</v>
          </cell>
        </row>
        <row r="843">
          <cell r="A843">
            <v>0</v>
          </cell>
          <cell r="B843" t="str">
            <v>Disco p/ esmerilar</v>
          </cell>
          <cell r="C843">
            <v>3</v>
          </cell>
          <cell r="D843">
            <v>0</v>
          </cell>
          <cell r="E843" t="str">
            <v>Ud</v>
          </cell>
          <cell r="F843">
            <v>150</v>
          </cell>
          <cell r="G843">
            <v>27</v>
          </cell>
          <cell r="H843">
            <v>531</v>
          </cell>
        </row>
        <row r="844">
          <cell r="A844">
            <v>0</v>
          </cell>
          <cell r="B844" t="str">
            <v>Mano de Obra</v>
          </cell>
          <cell r="C844">
            <v>0</v>
          </cell>
          <cell r="D844">
            <v>0</v>
          </cell>
        </row>
        <row r="845">
          <cell r="A845">
            <v>0</v>
          </cell>
          <cell r="B845" t="str">
            <v>Frabricación</v>
          </cell>
          <cell r="C845">
            <v>0</v>
          </cell>
          <cell r="D845">
            <v>0</v>
          </cell>
        </row>
        <row r="846">
          <cell r="A846">
            <v>0</v>
          </cell>
          <cell r="B846" t="str">
            <v>SandBlasting Superficie Metálicas</v>
          </cell>
          <cell r="C846">
            <v>16.327343520000003</v>
          </cell>
          <cell r="D846">
            <v>1.6270129900463137E-4</v>
          </cell>
          <cell r="E846" t="str">
            <v>m2</v>
          </cell>
          <cell r="F846">
            <v>169.5</v>
          </cell>
          <cell r="G846">
            <v>30.51</v>
          </cell>
          <cell r="H846">
            <v>3266.16</v>
          </cell>
        </row>
        <row r="847">
          <cell r="A847">
            <v>0</v>
          </cell>
          <cell r="B847" t="str">
            <v>Fabricación Estructura Metalica - Columna</v>
          </cell>
          <cell r="C847">
            <v>0.35255905511811031</v>
          </cell>
          <cell r="D847">
            <v>2.1105527638190704E-2</v>
          </cell>
          <cell r="E847" t="str">
            <v>ton</v>
          </cell>
          <cell r="F847">
            <v>11999.999999999998</v>
          </cell>
          <cell r="G847">
            <v>2160</v>
          </cell>
          <cell r="H847">
            <v>5097.6000000000004</v>
          </cell>
        </row>
        <row r="848">
          <cell r="A848">
            <v>0</v>
          </cell>
          <cell r="B848" t="str">
            <v>Fabricación Estructura Metalica - Placa</v>
          </cell>
          <cell r="C848">
            <v>6.3802083333333332E-4</v>
          </cell>
          <cell r="D848">
            <v>14.673469387755102</v>
          </cell>
          <cell r="E848" t="str">
            <v>ton</v>
          </cell>
          <cell r="F848">
            <v>22000</v>
          </cell>
          <cell r="G848">
            <v>3960</v>
          </cell>
          <cell r="H848">
            <v>259.60000000000002</v>
          </cell>
        </row>
        <row r="849">
          <cell r="A849">
            <v>0</v>
          </cell>
          <cell r="B849" t="str">
            <v>Pintura de Taller</v>
          </cell>
          <cell r="C849">
            <v>0</v>
          </cell>
          <cell r="D849">
            <v>0</v>
          </cell>
        </row>
        <row r="850">
          <cell r="A850">
            <v>0</v>
          </cell>
          <cell r="B850" t="str">
            <v>MO-1001-12 [PEM] Pintor Estructura Metálica</v>
          </cell>
          <cell r="C850">
            <v>4</v>
          </cell>
          <cell r="D850">
            <v>0</v>
          </cell>
          <cell r="E850" t="str">
            <v>Día</v>
          </cell>
          <cell r="F850">
            <v>737.38099547511399</v>
          </cell>
          <cell r="G850">
            <v>132.72999999999999</v>
          </cell>
          <cell r="H850">
            <v>3480.44</v>
          </cell>
        </row>
        <row r="851">
          <cell r="A851">
            <v>0</v>
          </cell>
          <cell r="B851" t="str">
            <v>MO-1001-14 [AyEM] Ayudante Estructuras Metálica</v>
          </cell>
          <cell r="C851">
            <v>4</v>
          </cell>
          <cell r="D851">
            <v>0</v>
          </cell>
          <cell r="E851" t="str">
            <v>Día</v>
          </cell>
          <cell r="F851">
            <v>866.50045248868685</v>
          </cell>
          <cell r="G851">
            <v>155.97</v>
          </cell>
          <cell r="H851">
            <v>4089.88</v>
          </cell>
        </row>
        <row r="852">
          <cell r="A852">
            <v>0</v>
          </cell>
          <cell r="B852" t="str">
            <v>Servicios, Herramientas y Equipos</v>
          </cell>
          <cell r="C852">
            <v>0</v>
          </cell>
          <cell r="D852">
            <v>0</v>
          </cell>
        </row>
        <row r="853">
          <cell r="A853">
            <v>0</v>
          </cell>
          <cell r="B853" t="str">
            <v>Compresor p/ Pintura</v>
          </cell>
          <cell r="C853">
            <v>32</v>
          </cell>
          <cell r="D853">
            <v>0</v>
          </cell>
          <cell r="E853" t="str">
            <v>Hr</v>
          </cell>
          <cell r="F853">
            <v>63.56</v>
          </cell>
          <cell r="G853">
            <v>11.44</v>
          </cell>
          <cell r="H853">
            <v>2400</v>
          </cell>
        </row>
        <row r="854">
          <cell r="A854">
            <v>59.833333333333329</v>
          </cell>
          <cell r="B854" t="str">
            <v>Viga Principal W6X9 de 5.97 m + Shear Plate Plate 1/4 '' + Esparragos y Pernos: Perno Ø  - A325   3/4'' x 2 1/2'' (1)ud ( incluye Frabricación &amp; Pintura de Taller)</v>
          </cell>
          <cell r="C854">
            <v>4</v>
          </cell>
          <cell r="D854">
            <v>0</v>
          </cell>
          <cell r="E854" t="str">
            <v>Ud</v>
          </cell>
          <cell r="F854">
            <v>0</v>
          </cell>
          <cell r="G854">
            <v>67.15480284231117</v>
          </cell>
          <cell r="H854">
            <v>0</v>
          </cell>
          <cell r="I854">
            <v>11859.44</v>
          </cell>
        </row>
        <row r="856">
          <cell r="A856">
            <v>60.833333333333329</v>
          </cell>
          <cell r="B856" t="str">
            <v>Análisis de Precio Unitario de 3.00 Ud de Viga Principal W6X9 de 2.72 m + Shear Plate Plate 1/4 '' + Esparragos y Pernos: Perno Ø  - A325   3/4'' x 2 1/2'' (1)ud ( incluye Frabricación &amp; Pintura de Taller):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 t="str">
            <v>Caballeria - Cafeteria</v>
          </cell>
          <cell r="I856">
            <v>0</v>
          </cell>
        </row>
        <row r="857">
          <cell r="A857">
            <v>0</v>
          </cell>
          <cell r="B857" t="str">
            <v>Materiales</v>
          </cell>
          <cell r="C857">
            <v>0</v>
          </cell>
          <cell r="D857">
            <v>0</v>
          </cell>
        </row>
        <row r="858">
          <cell r="A858" t="str">
            <v>lbm</v>
          </cell>
          <cell r="B858" t="str">
            <v>Viga Principal</v>
          </cell>
          <cell r="C858">
            <v>2.72</v>
          </cell>
          <cell r="D858" t="str">
            <v>m</v>
          </cell>
          <cell r="I858" t="str">
            <v>perimeter</v>
          </cell>
        </row>
        <row r="859">
          <cell r="A859">
            <v>9</v>
          </cell>
          <cell r="B859" t="str">
            <v>W6X9</v>
          </cell>
          <cell r="C859">
            <v>26.771653543307085</v>
          </cell>
          <cell r="D859">
            <v>0.1205882352941177</v>
          </cell>
          <cell r="E859" t="str">
            <v>pl</v>
          </cell>
          <cell r="F859">
            <v>243</v>
          </cell>
          <cell r="G859">
            <v>43.74</v>
          </cell>
          <cell r="H859">
            <v>8602.2000000000007</v>
          </cell>
          <cell r="I859">
            <v>2.2400000000000002</v>
          </cell>
        </row>
        <row r="860">
          <cell r="A860">
            <v>0</v>
          </cell>
          <cell r="B860" t="str">
            <v>Shear Plate</v>
          </cell>
          <cell r="C860">
            <v>0</v>
          </cell>
          <cell r="D860">
            <v>0</v>
          </cell>
          <cell r="I860">
            <v>0</v>
          </cell>
        </row>
        <row r="861">
          <cell r="A861">
            <v>10.208333333333332</v>
          </cell>
          <cell r="B861" t="str">
            <v>Plate 1/4 ''</v>
          </cell>
          <cell r="C861">
            <v>0.125</v>
          </cell>
          <cell r="D861">
            <v>0</v>
          </cell>
          <cell r="E861" t="str">
            <v>p2</v>
          </cell>
          <cell r="F861">
            <v>275.62499999999994</v>
          </cell>
          <cell r="G861">
            <v>49.61</v>
          </cell>
          <cell r="H861">
            <v>40.65</v>
          </cell>
          <cell r="I861">
            <v>2</v>
          </cell>
        </row>
        <row r="862">
          <cell r="A862">
            <v>0</v>
          </cell>
          <cell r="B862" t="str">
            <v>Esparragos y Pernos:</v>
          </cell>
          <cell r="C862">
            <v>1</v>
          </cell>
          <cell r="D862">
            <v>0</v>
          </cell>
          <cell r="I862">
            <v>0</v>
          </cell>
        </row>
        <row r="863">
          <cell r="A863">
            <v>0</v>
          </cell>
          <cell r="B863" t="str">
            <v>Perno Ø  - A325   3/4'' x 2 1/2''</v>
          </cell>
          <cell r="C863">
            <v>3</v>
          </cell>
          <cell r="D863">
            <v>5.0000000000000121E-2</v>
          </cell>
          <cell r="E863" t="str">
            <v>Ud</v>
          </cell>
          <cell r="F863">
            <v>36.347457627118644</v>
          </cell>
          <cell r="G863">
            <v>6.54</v>
          </cell>
          <cell r="H863">
            <v>135.1</v>
          </cell>
          <cell r="I863">
            <v>0</v>
          </cell>
        </row>
        <row r="864">
          <cell r="A864">
            <v>0</v>
          </cell>
          <cell r="B864" t="str">
            <v>Conexión Shear plate</v>
          </cell>
          <cell r="C864">
            <v>0</v>
          </cell>
          <cell r="D864">
            <v>0</v>
          </cell>
          <cell r="I864">
            <v>0</v>
          </cell>
        </row>
        <row r="865">
          <cell r="A865">
            <v>31.3</v>
          </cell>
          <cell r="B865" t="str">
            <v>2L4X4X5/8</v>
          </cell>
          <cell r="C865">
            <v>0</v>
          </cell>
          <cell r="D865">
            <v>0</v>
          </cell>
          <cell r="E865" t="str">
            <v>pl</v>
          </cell>
          <cell r="F865">
            <v>845.1</v>
          </cell>
          <cell r="G865">
            <v>152.12</v>
          </cell>
          <cell r="H865">
            <v>0</v>
          </cell>
          <cell r="I865">
            <v>1.3333333333333333</v>
          </cell>
        </row>
        <row r="866">
          <cell r="A866">
            <v>0</v>
          </cell>
          <cell r="B866" t="str">
            <v>Tornillería (para Vigas Secundarias)</v>
          </cell>
          <cell r="C866">
            <v>0</v>
          </cell>
          <cell r="D866">
            <v>0</v>
          </cell>
        </row>
        <row r="867">
          <cell r="A867">
            <v>0</v>
          </cell>
          <cell r="B867" t="str">
            <v>Perno Ø  - A325   3/4'' x 1 3/4''</v>
          </cell>
          <cell r="C867">
            <v>0</v>
          </cell>
          <cell r="D867">
            <v>0</v>
          </cell>
          <cell r="E867" t="str">
            <v>Ud</v>
          </cell>
          <cell r="F867">
            <v>31.194915254237291</v>
          </cell>
          <cell r="G867">
            <v>5.62</v>
          </cell>
          <cell r="H867">
            <v>0</v>
          </cell>
          <cell r="I867">
            <v>0</v>
          </cell>
        </row>
        <row r="868">
          <cell r="A868">
            <v>0</v>
          </cell>
          <cell r="B868" t="str">
            <v>Perno Ø  - A325   3/4'' x 2 1/4''</v>
          </cell>
          <cell r="C868">
            <v>0</v>
          </cell>
          <cell r="D868">
            <v>0</v>
          </cell>
          <cell r="E868" t="str">
            <v>Ud</v>
          </cell>
          <cell r="F868">
            <v>33.33898305084746</v>
          </cell>
          <cell r="G868">
            <v>6</v>
          </cell>
          <cell r="H868">
            <v>0</v>
          </cell>
        </row>
        <row r="869">
          <cell r="A869">
            <v>0</v>
          </cell>
          <cell r="B869" t="str">
            <v>Conectores de Cortante</v>
          </cell>
          <cell r="C869">
            <v>0</v>
          </cell>
          <cell r="D869">
            <v>0</v>
          </cell>
        </row>
        <row r="870">
          <cell r="A870">
            <v>0</v>
          </cell>
          <cell r="B870" t="str">
            <v>Conectores de cortantes Ø 1/2'' x 3''</v>
          </cell>
          <cell r="C870">
            <v>0</v>
          </cell>
          <cell r="D870">
            <v>0</v>
          </cell>
          <cell r="E870" t="str">
            <v>UD</v>
          </cell>
          <cell r="F870">
            <v>42.37</v>
          </cell>
          <cell r="G870">
            <v>7.63</v>
          </cell>
          <cell r="H870">
            <v>0</v>
          </cell>
          <cell r="I870">
            <v>0</v>
          </cell>
        </row>
        <row r="871">
          <cell r="A871">
            <v>0</v>
          </cell>
          <cell r="B871" t="str">
            <v>Pinturas</v>
          </cell>
          <cell r="C871">
            <v>0</v>
          </cell>
          <cell r="D871">
            <v>0</v>
          </cell>
        </row>
        <row r="872">
          <cell r="A872">
            <v>0</v>
          </cell>
          <cell r="B872" t="str">
            <v>Pintura Multi-Purpose Epoxy Haze Gray</v>
          </cell>
          <cell r="C872">
            <v>7.459309439999999E-2</v>
          </cell>
          <cell r="D872">
            <v>7.2485337194967109E-2</v>
          </cell>
          <cell r="E872" t="str">
            <v>cub</v>
          </cell>
          <cell r="F872">
            <v>5925.0254237288136</v>
          </cell>
          <cell r="G872">
            <v>1066.5</v>
          </cell>
          <cell r="H872">
            <v>559.32000000000005</v>
          </cell>
        </row>
        <row r="873">
          <cell r="A873">
            <v>0</v>
          </cell>
          <cell r="B873" t="str">
            <v>Pintura High Gloss Urethane Gris Perla</v>
          </cell>
          <cell r="C873">
            <v>7.459309439999999E-2</v>
          </cell>
          <cell r="D873">
            <v>7.2485337194967109E-2</v>
          </cell>
          <cell r="E873" t="str">
            <v>Gls</v>
          </cell>
          <cell r="F873">
            <v>2154.5508474576272</v>
          </cell>
          <cell r="G873">
            <v>387.82</v>
          </cell>
          <cell r="H873">
            <v>203.39</v>
          </cell>
        </row>
        <row r="874">
          <cell r="A874">
            <v>0</v>
          </cell>
          <cell r="B874" t="str">
            <v>Grout</v>
          </cell>
          <cell r="C874">
            <v>0</v>
          </cell>
          <cell r="D874">
            <v>0</v>
          </cell>
        </row>
        <row r="875">
          <cell r="A875">
            <v>0</v>
          </cell>
          <cell r="B875" t="str">
            <v>Mortero Listo Grout 640 kg/cm²</v>
          </cell>
          <cell r="C875">
            <v>4.5379561846153847E-2</v>
          </cell>
          <cell r="D875">
            <v>1.2036352034208881</v>
          </cell>
          <cell r="E875" t="str">
            <v>fdas</v>
          </cell>
          <cell r="F875">
            <v>650</v>
          </cell>
          <cell r="G875">
            <v>117</v>
          </cell>
          <cell r="H875">
            <v>76.7</v>
          </cell>
        </row>
        <row r="876">
          <cell r="A876">
            <v>0</v>
          </cell>
          <cell r="B876" t="str">
            <v>Miscelaneos</v>
          </cell>
          <cell r="C876">
            <v>0</v>
          </cell>
          <cell r="D876">
            <v>0</v>
          </cell>
        </row>
        <row r="877">
          <cell r="A877">
            <v>0</v>
          </cell>
          <cell r="B877" t="str">
            <v>Electrodo E70XX Universal 1/8''</v>
          </cell>
          <cell r="C877">
            <v>2.4222092355643046</v>
          </cell>
          <cell r="D877">
            <v>3.2115625394175513E-2</v>
          </cell>
          <cell r="E877" t="str">
            <v>Lbs</v>
          </cell>
          <cell r="F877">
            <v>98</v>
          </cell>
          <cell r="G877">
            <v>17.64</v>
          </cell>
          <cell r="H877">
            <v>289.10000000000002</v>
          </cell>
        </row>
        <row r="878">
          <cell r="A878">
            <v>0</v>
          </cell>
          <cell r="B878" t="str">
            <v>Acetileno 390</v>
          </cell>
          <cell r="C878">
            <v>4.8444184711286091</v>
          </cell>
          <cell r="D878">
            <v>1.1473312886292076E-2</v>
          </cell>
          <cell r="E878" t="str">
            <v>p3</v>
          </cell>
          <cell r="F878">
            <v>9.6525423728813564</v>
          </cell>
          <cell r="G878">
            <v>1.74</v>
          </cell>
          <cell r="H878">
            <v>55.82</v>
          </cell>
        </row>
        <row r="879">
          <cell r="A879">
            <v>0</v>
          </cell>
          <cell r="B879" t="str">
            <v>Oxigeno Industrial 220</v>
          </cell>
          <cell r="C879">
            <v>1.598658095472441</v>
          </cell>
          <cell r="D879">
            <v>8.3939432162481752E-4</v>
          </cell>
          <cell r="E879" t="str">
            <v>p3</v>
          </cell>
          <cell r="F879">
            <v>2.6864406779661016</v>
          </cell>
          <cell r="G879">
            <v>0.48</v>
          </cell>
          <cell r="H879">
            <v>5.07</v>
          </cell>
        </row>
        <row r="880">
          <cell r="A880">
            <v>0</v>
          </cell>
          <cell r="B880" t="str">
            <v>Disco p/ esmerilar</v>
          </cell>
          <cell r="C880">
            <v>3</v>
          </cell>
          <cell r="D880">
            <v>0</v>
          </cell>
          <cell r="E880" t="str">
            <v>Ud</v>
          </cell>
          <cell r="F880">
            <v>150</v>
          </cell>
          <cell r="G880">
            <v>27</v>
          </cell>
          <cell r="H880">
            <v>531</v>
          </cell>
        </row>
        <row r="881">
          <cell r="A881">
            <v>0</v>
          </cell>
          <cell r="B881" t="str">
            <v>Mano de Obra</v>
          </cell>
          <cell r="C881">
            <v>0</v>
          </cell>
          <cell r="D881">
            <v>0</v>
          </cell>
        </row>
        <row r="882">
          <cell r="A882">
            <v>0</v>
          </cell>
          <cell r="B882" t="str">
            <v>Frabricación</v>
          </cell>
          <cell r="C882">
            <v>0</v>
          </cell>
          <cell r="D882">
            <v>0</v>
          </cell>
        </row>
        <row r="883">
          <cell r="A883">
            <v>0</v>
          </cell>
          <cell r="B883" t="str">
            <v>SandBlasting Superficie Metálicas</v>
          </cell>
          <cell r="C883">
            <v>5.5944820799999997</v>
          </cell>
          <cell r="D883">
            <v>9.8631471530262601E-4</v>
          </cell>
          <cell r="E883" t="str">
            <v>m2</v>
          </cell>
          <cell r="F883">
            <v>169.5</v>
          </cell>
          <cell r="G883">
            <v>30.51</v>
          </cell>
          <cell r="H883">
            <v>1120.06</v>
          </cell>
        </row>
        <row r="884">
          <cell r="A884">
            <v>0</v>
          </cell>
          <cell r="B884" t="str">
            <v>Fabricación Estructura Metalica - Columna</v>
          </cell>
          <cell r="C884">
            <v>0.12047244094488188</v>
          </cell>
          <cell r="D884">
            <v>7.9084967320261546E-2</v>
          </cell>
          <cell r="E884" t="str">
            <v>ton</v>
          </cell>
          <cell r="F884">
            <v>11999.999999999998</v>
          </cell>
          <cell r="G884">
            <v>2160</v>
          </cell>
          <cell r="H884">
            <v>1840.8</v>
          </cell>
        </row>
        <row r="885">
          <cell r="A885">
            <v>0</v>
          </cell>
          <cell r="B885" t="str">
            <v>Fabricación Estructura Metalica - Placa</v>
          </cell>
          <cell r="C885">
            <v>6.3802083333333332E-4</v>
          </cell>
          <cell r="D885">
            <v>14.673469387755102</v>
          </cell>
          <cell r="E885" t="str">
            <v>ton</v>
          </cell>
          <cell r="F885">
            <v>22000</v>
          </cell>
          <cell r="G885">
            <v>3960</v>
          </cell>
          <cell r="H885">
            <v>259.60000000000002</v>
          </cell>
        </row>
        <row r="886">
          <cell r="A886">
            <v>0</v>
          </cell>
          <cell r="B886" t="str">
            <v>Pintura de Taller</v>
          </cell>
          <cell r="C886">
            <v>0</v>
          </cell>
          <cell r="D886">
            <v>0</v>
          </cell>
        </row>
        <row r="887">
          <cell r="A887">
            <v>0</v>
          </cell>
          <cell r="B887" t="str">
            <v>MO-1001-12 [PEM] Pintor Estructura Metálica</v>
          </cell>
          <cell r="C887">
            <v>3</v>
          </cell>
          <cell r="D887">
            <v>0</v>
          </cell>
          <cell r="E887" t="str">
            <v>Día</v>
          </cell>
          <cell r="F887">
            <v>737.38099547511399</v>
          </cell>
          <cell r="G887">
            <v>132.72999999999999</v>
          </cell>
          <cell r="H887">
            <v>2610.33</v>
          </cell>
        </row>
        <row r="888">
          <cell r="A888">
            <v>0</v>
          </cell>
          <cell r="B888" t="str">
            <v>MO-1001-14 [AyEM] Ayudante Estructuras Metálica</v>
          </cell>
          <cell r="C888">
            <v>3</v>
          </cell>
          <cell r="D888">
            <v>0</v>
          </cell>
          <cell r="E888" t="str">
            <v>Día</v>
          </cell>
          <cell r="F888">
            <v>866.50045248868685</v>
          </cell>
          <cell r="G888">
            <v>155.97</v>
          </cell>
          <cell r="H888">
            <v>3067.41</v>
          </cell>
        </row>
        <row r="889">
          <cell r="A889">
            <v>0</v>
          </cell>
          <cell r="B889" t="str">
            <v>Servicios, Herramientas y Equipos</v>
          </cell>
          <cell r="C889">
            <v>0</v>
          </cell>
          <cell r="D889">
            <v>0</v>
          </cell>
        </row>
        <row r="890">
          <cell r="A890">
            <v>0</v>
          </cell>
          <cell r="B890" t="str">
            <v>Compresor p/ Pintura</v>
          </cell>
          <cell r="C890">
            <v>24</v>
          </cell>
          <cell r="D890">
            <v>0</v>
          </cell>
          <cell r="E890" t="str">
            <v>Hr</v>
          </cell>
          <cell r="F890">
            <v>63.56</v>
          </cell>
          <cell r="G890">
            <v>11.44</v>
          </cell>
          <cell r="H890">
            <v>1800</v>
          </cell>
        </row>
        <row r="891">
          <cell r="A891">
            <v>60.833333333333329</v>
          </cell>
          <cell r="B891" t="str">
            <v>Viga Principal W6X9 de 2.72 m + Shear Plate Plate 1/4 '' + Esparragos y Pernos: Perno Ø  - A325   3/4'' x 2 1/2'' (1)ud ( incluye Frabricación &amp; Pintura de Taller)</v>
          </cell>
          <cell r="C891">
            <v>3</v>
          </cell>
          <cell r="D891">
            <v>0</v>
          </cell>
          <cell r="E891" t="str">
            <v>Ud</v>
          </cell>
          <cell r="F891">
            <v>0</v>
          </cell>
          <cell r="G891">
            <v>87.509161837795659</v>
          </cell>
          <cell r="H891">
            <v>0</v>
          </cell>
          <cell r="I891">
            <v>7065.52</v>
          </cell>
        </row>
        <row r="892">
          <cell r="A892">
            <v>0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A893">
            <v>61.833333333333329</v>
          </cell>
          <cell r="B893" t="str">
            <v>Análisis de Precio Unitario de 42.03 m2 de Cubierta con Aluzinc cal. 26: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 t="str">
            <v>Caballeria - Cafeteria</v>
          </cell>
        </row>
        <row r="894">
          <cell r="A894" t="str">
            <v>a)</v>
          </cell>
          <cell r="B894" t="str">
            <v>Materiales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A895">
            <v>0</v>
          </cell>
          <cell r="B895" t="str">
            <v>Cubierta con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A896">
            <v>0</v>
          </cell>
          <cell r="B896" t="str">
            <v>Aluzinc cal. 26</v>
          </cell>
          <cell r="C896">
            <v>150.79749434164074</v>
          </cell>
          <cell r="D896">
            <v>1.3428980318497109E-3</v>
          </cell>
          <cell r="E896" t="str">
            <v>pl</v>
          </cell>
          <cell r="F896">
            <v>146</v>
          </cell>
          <cell r="G896">
            <v>26.28</v>
          </cell>
          <cell r="H896">
            <v>26014.28</v>
          </cell>
          <cell r="I896">
            <v>0</v>
          </cell>
        </row>
        <row r="897">
          <cell r="A897">
            <v>0</v>
          </cell>
          <cell r="B897" t="str">
            <v xml:space="preserve">Caballete </v>
          </cell>
          <cell r="C897">
            <v>1.6951006124234471</v>
          </cell>
          <cell r="D897">
            <v>0.17987096774193545</v>
          </cell>
          <cell r="E897" t="str">
            <v xml:space="preserve"> Ud </v>
          </cell>
          <cell r="F897">
            <v>359.90000000000003</v>
          </cell>
          <cell r="G897">
            <v>64.78</v>
          </cell>
          <cell r="H897">
            <v>849.36</v>
          </cell>
          <cell r="I897">
            <v>0</v>
          </cell>
        </row>
        <row r="898">
          <cell r="A898">
            <v>0</v>
          </cell>
          <cell r="B898" t="str">
            <v>Placa Anclaje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A899">
            <v>0</v>
          </cell>
          <cell r="B899" t="str">
            <v>Tornillo Autotaladrante 1 1/4" x 12</v>
          </cell>
          <cell r="C899">
            <v>1.910392588461985</v>
          </cell>
          <cell r="D899">
            <v>5.0290247125328496E-3</v>
          </cell>
          <cell r="E899" t="str">
            <v>ud</v>
          </cell>
          <cell r="F899">
            <v>2.77</v>
          </cell>
          <cell r="G899">
            <v>0.5</v>
          </cell>
          <cell r="H899">
            <v>6.28</v>
          </cell>
          <cell r="I899">
            <v>0</v>
          </cell>
        </row>
        <row r="900">
          <cell r="A900" t="str">
            <v>c)</v>
          </cell>
          <cell r="B900" t="str">
            <v>Operación Instalación: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A901">
            <v>0</v>
          </cell>
          <cell r="B901" t="str">
            <v>Izaje: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A902">
            <v>0</v>
          </cell>
          <cell r="B902" t="str">
            <v>MO-1001-9 [MAM] Maestro de Carpintería Metálica</v>
          </cell>
          <cell r="C902">
            <v>1</v>
          </cell>
          <cell r="D902">
            <v>0</v>
          </cell>
          <cell r="E902" t="str">
            <v>Día</v>
          </cell>
          <cell r="F902">
            <v>2022.3529411764707</v>
          </cell>
          <cell r="G902">
            <v>364.02</v>
          </cell>
          <cell r="H902">
            <v>2386.37</v>
          </cell>
          <cell r="I902">
            <v>0</v>
          </cell>
        </row>
        <row r="903">
          <cell r="A903">
            <v>0</v>
          </cell>
          <cell r="B903" t="str">
            <v>Tornillería: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A904">
            <v>0</v>
          </cell>
          <cell r="B904" t="str">
            <v>MO-1001-13 [AEM] Armadores Estructuras Metálica</v>
          </cell>
          <cell r="C904">
            <v>1</v>
          </cell>
          <cell r="D904">
            <v>0</v>
          </cell>
          <cell r="E904" t="str">
            <v>Día</v>
          </cell>
          <cell r="F904">
            <v>1124.7393665158368</v>
          </cell>
          <cell r="G904">
            <v>202.45</v>
          </cell>
          <cell r="H904">
            <v>1327.19</v>
          </cell>
          <cell r="I904">
            <v>0</v>
          </cell>
        </row>
        <row r="905">
          <cell r="A905">
            <v>0</v>
          </cell>
          <cell r="B905" t="str">
            <v>MO-1001-14 [AyEM] Ayudante Estructuras Metálica</v>
          </cell>
          <cell r="C905">
            <v>1</v>
          </cell>
          <cell r="D905">
            <v>0</v>
          </cell>
          <cell r="E905" t="str">
            <v>Día</v>
          </cell>
          <cell r="F905">
            <v>866.50045248868685</v>
          </cell>
          <cell r="G905">
            <v>155.97</v>
          </cell>
          <cell r="H905">
            <v>1022.47</v>
          </cell>
          <cell r="I905">
            <v>0</v>
          </cell>
        </row>
        <row r="906">
          <cell r="A906">
            <v>0</v>
          </cell>
          <cell r="B906" t="str">
            <v>Servicios, Herramientas y Equipos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A907">
            <v>0</v>
          </cell>
          <cell r="B907" t="str">
            <v>Herramientas Menores Varilleros</v>
          </cell>
          <cell r="C907">
            <v>31605.949999999997</v>
          </cell>
          <cell r="D907">
            <v>1.1510423850862618E-16</v>
          </cell>
          <cell r="E907" t="str">
            <v>%</v>
          </cell>
          <cell r="F907">
            <v>1.6E-2</v>
          </cell>
          <cell r="G907">
            <v>0</v>
          </cell>
          <cell r="H907">
            <v>505.7</v>
          </cell>
          <cell r="I907">
            <v>0</v>
          </cell>
        </row>
        <row r="908">
          <cell r="A908">
            <v>61.833333333333329</v>
          </cell>
          <cell r="B908" t="str">
            <v>Cubierta con Aluzinc cal. 26</v>
          </cell>
          <cell r="C908">
            <v>42.028636946163672</v>
          </cell>
          <cell r="D908">
            <v>0</v>
          </cell>
          <cell r="E908" t="str">
            <v>m2</v>
          </cell>
          <cell r="F908">
            <v>0</v>
          </cell>
          <cell r="G908">
            <v>114.71321342578247</v>
          </cell>
          <cell r="H908">
            <v>0</v>
          </cell>
          <cell r="I908">
            <v>764.04</v>
          </cell>
        </row>
        <row r="910">
          <cell r="A910">
            <v>62.833333333333329</v>
          </cell>
          <cell r="B910" t="str">
            <v>Análisis de Precio Unitario de 24.00 Ud de Tilla Tensora Barra HN 1/2" x 20' de 4':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 t="str">
            <v>Caballeria - Cafeteria</v>
          </cell>
        </row>
        <row r="911">
          <cell r="A911" t="str">
            <v>a)</v>
          </cell>
          <cell r="B911" t="str">
            <v>Materiales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A912">
            <v>0</v>
          </cell>
          <cell r="B912" t="str">
            <v>Tilla Tensora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A913">
            <v>0</v>
          </cell>
          <cell r="B913" t="str">
            <v>Barra HN 1/2" x 20'</v>
          </cell>
          <cell r="C913">
            <v>4.7244094488188981</v>
          </cell>
          <cell r="D913">
            <v>1.1833333333333199E-3</v>
          </cell>
          <cell r="E913" t="str">
            <v>pl</v>
          </cell>
          <cell r="F913">
            <v>305</v>
          </cell>
          <cell r="G913">
            <v>54.9</v>
          </cell>
          <cell r="H913">
            <v>1702.33</v>
          </cell>
          <cell r="I913">
            <v>0</v>
          </cell>
        </row>
        <row r="914">
          <cell r="A914">
            <v>0</v>
          </cell>
          <cell r="B914" t="str">
            <v>Placa Anclaje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A915">
            <v>0</v>
          </cell>
          <cell r="B915" t="str">
            <v>L2-1/2X2X3/8</v>
          </cell>
          <cell r="C915">
            <v>0</v>
          </cell>
          <cell r="D915">
            <v>0</v>
          </cell>
          <cell r="E915" t="str">
            <v>pl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A916">
            <v>0</v>
          </cell>
          <cell r="B916" t="str">
            <v>Espárragos, Tuercas, Contratuercas y Pernos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>
            <v>0</v>
          </cell>
          <cell r="B917" t="str">
            <v>Tuerca Hexagonal 1/2''</v>
          </cell>
          <cell r="C917">
            <v>96</v>
          </cell>
          <cell r="D917">
            <v>0</v>
          </cell>
          <cell r="E917" t="str">
            <v>ud</v>
          </cell>
          <cell r="F917">
            <v>15</v>
          </cell>
          <cell r="G917">
            <v>2.7</v>
          </cell>
          <cell r="H917">
            <v>1699.2</v>
          </cell>
          <cell r="I917">
            <v>0</v>
          </cell>
        </row>
        <row r="918">
          <cell r="A918">
            <v>0</v>
          </cell>
          <cell r="B918" t="str">
            <v>Pintura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A919">
            <v>0</v>
          </cell>
          <cell r="B919" t="str">
            <v>Pintura Multi-Purpose Epoxy Haze Gray</v>
          </cell>
          <cell r="C919">
            <v>5.4048797770399749E-4</v>
          </cell>
          <cell r="D919">
            <v>0.11010794828186686</v>
          </cell>
          <cell r="E919" t="str">
            <v>cub</v>
          </cell>
          <cell r="F919">
            <v>5925.0254237288136</v>
          </cell>
          <cell r="G919">
            <v>1066.5</v>
          </cell>
          <cell r="H919">
            <v>4.1900000000000004</v>
          </cell>
          <cell r="I919">
            <v>0</v>
          </cell>
        </row>
        <row r="920">
          <cell r="A920">
            <v>0</v>
          </cell>
          <cell r="B920" t="str">
            <v>Pintura High Gloss Urethane Gris Perla</v>
          </cell>
          <cell r="C920">
            <v>2.7024398885199877E-3</v>
          </cell>
          <cell r="D920">
            <v>0.11010794828186669</v>
          </cell>
          <cell r="E920" t="str">
            <v>Gls</v>
          </cell>
          <cell r="F920">
            <v>2154.5508474576272</v>
          </cell>
          <cell r="G920">
            <v>387.82</v>
          </cell>
          <cell r="H920">
            <v>7.63</v>
          </cell>
          <cell r="I920">
            <v>0</v>
          </cell>
        </row>
        <row r="921">
          <cell r="A921">
            <v>0</v>
          </cell>
          <cell r="B921" t="str">
            <v>Misceláneos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A922">
            <v>0</v>
          </cell>
          <cell r="B922" t="str">
            <v>Electrodo E70XX Universal 1/8''</v>
          </cell>
          <cell r="C922">
            <v>5.3450708342326347E-2</v>
          </cell>
          <cell r="D922">
            <v>0.12252955780732698</v>
          </cell>
          <cell r="E922" t="str">
            <v>Lbs</v>
          </cell>
          <cell r="F922">
            <v>98</v>
          </cell>
          <cell r="G922">
            <v>17.64</v>
          </cell>
          <cell r="H922">
            <v>6.94</v>
          </cell>
          <cell r="I922">
            <v>0</v>
          </cell>
        </row>
        <row r="923">
          <cell r="A923">
            <v>0</v>
          </cell>
          <cell r="B923" t="str">
            <v>Acetileno 390</v>
          </cell>
          <cell r="C923">
            <v>8.0176062513489521E-2</v>
          </cell>
          <cell r="D923">
            <v>0.12252955780732698</v>
          </cell>
          <cell r="E923" t="str">
            <v>p3</v>
          </cell>
          <cell r="F923">
            <v>9.6525423728813564</v>
          </cell>
          <cell r="G923">
            <v>1.74</v>
          </cell>
          <cell r="H923">
            <v>1.03</v>
          </cell>
          <cell r="I923">
            <v>0</v>
          </cell>
        </row>
        <row r="924">
          <cell r="A924">
            <v>0</v>
          </cell>
          <cell r="B924" t="str">
            <v>Oxigeno Industrial 220</v>
          </cell>
          <cell r="C924">
            <v>6.4140850010791617E-2</v>
          </cell>
          <cell r="D924">
            <v>9.1348181201568041E-2</v>
          </cell>
          <cell r="E924" t="str">
            <v>p3</v>
          </cell>
          <cell r="F924">
            <v>2.6864406779661016</v>
          </cell>
          <cell r="G924">
            <v>0.48</v>
          </cell>
          <cell r="H924">
            <v>0.22</v>
          </cell>
          <cell r="I924">
            <v>0</v>
          </cell>
        </row>
        <row r="925">
          <cell r="A925">
            <v>0</v>
          </cell>
          <cell r="B925" t="str">
            <v>Disco p/ esmerilar</v>
          </cell>
          <cell r="C925">
            <v>5.3450708342326347E-3</v>
          </cell>
          <cell r="D925">
            <v>0.14123838377078254</v>
          </cell>
          <cell r="E925" t="str">
            <v>Ud</v>
          </cell>
          <cell r="F925">
            <v>150</v>
          </cell>
          <cell r="G925">
            <v>27</v>
          </cell>
          <cell r="H925">
            <v>1.08</v>
          </cell>
          <cell r="I925">
            <v>0</v>
          </cell>
        </row>
        <row r="926">
          <cell r="A926" t="str">
            <v>b)</v>
          </cell>
          <cell r="B926" t="str">
            <v>Fabricación: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</row>
        <row r="927">
          <cell r="A927">
            <v>0</v>
          </cell>
          <cell r="B927" t="str">
            <v>SandBlasting Superficie Metálicas</v>
          </cell>
          <cell r="C927">
            <v>4.0536598327799815E-2</v>
          </cell>
          <cell r="D927">
            <v>0.23345327586874082</v>
          </cell>
          <cell r="E927" t="str">
            <v>m2</v>
          </cell>
          <cell r="F927">
            <v>169.5</v>
          </cell>
          <cell r="G927">
            <v>30.51</v>
          </cell>
          <cell r="H927">
            <v>10</v>
          </cell>
          <cell r="I927">
            <v>0</v>
          </cell>
        </row>
        <row r="928">
          <cell r="A928">
            <v>0</v>
          </cell>
          <cell r="B928" t="str">
            <v>Fabricación Estructura Metalica - Tilla</v>
          </cell>
          <cell r="C928">
            <v>2.6725354171163174E-2</v>
          </cell>
          <cell r="D928">
            <v>1.0276602026594304E-2</v>
          </cell>
          <cell r="E928" t="str">
            <v>ton</v>
          </cell>
          <cell r="F928">
            <v>20000</v>
          </cell>
          <cell r="G928">
            <v>3600</v>
          </cell>
          <cell r="H928">
            <v>637.20000000000005</v>
          </cell>
          <cell r="I928">
            <v>0</v>
          </cell>
        </row>
        <row r="929">
          <cell r="A929">
            <v>0</v>
          </cell>
          <cell r="B929" t="str">
            <v>Fabricación Estructura Metalica - Placa</v>
          </cell>
          <cell r="C929">
            <v>0</v>
          </cell>
          <cell r="D929">
            <v>0</v>
          </cell>
          <cell r="E929" t="str">
            <v>ton</v>
          </cell>
          <cell r="F929">
            <v>22000</v>
          </cell>
          <cell r="G929">
            <v>3960</v>
          </cell>
          <cell r="H929">
            <v>0</v>
          </cell>
          <cell r="I929">
            <v>0</v>
          </cell>
        </row>
        <row r="930">
          <cell r="A930" t="str">
            <v>c)</v>
          </cell>
          <cell r="B930" t="str">
            <v>Operación Instalación: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A931">
            <v>0</v>
          </cell>
          <cell r="B931" t="str">
            <v>Izaje: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A932">
            <v>0</v>
          </cell>
          <cell r="B932" t="str">
            <v>MO-1001-9 [MAM] Maestro de Carpintería Metálica</v>
          </cell>
          <cell r="C932">
            <v>0.5</v>
          </cell>
          <cell r="D932">
            <v>0</v>
          </cell>
          <cell r="E932" t="str">
            <v>Día</v>
          </cell>
          <cell r="F932">
            <v>2022.3529411764707</v>
          </cell>
          <cell r="G932">
            <v>364.02</v>
          </cell>
          <cell r="H932">
            <v>1193.19</v>
          </cell>
          <cell r="I932">
            <v>0</v>
          </cell>
        </row>
        <row r="933">
          <cell r="A933">
            <v>0</v>
          </cell>
          <cell r="B933" t="str">
            <v>Tornillería: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A934">
            <v>0</v>
          </cell>
          <cell r="B934" t="str">
            <v>MO-1001-13 [AEM] Armadores Estructuras Metálica</v>
          </cell>
          <cell r="C934">
            <v>0.5</v>
          </cell>
          <cell r="D934">
            <v>0</v>
          </cell>
          <cell r="E934" t="str">
            <v>Día</v>
          </cell>
          <cell r="F934">
            <v>1124.7393665158368</v>
          </cell>
          <cell r="G934">
            <v>202.45</v>
          </cell>
          <cell r="H934">
            <v>663.59</v>
          </cell>
          <cell r="I934">
            <v>0</v>
          </cell>
        </row>
        <row r="935">
          <cell r="A935">
            <v>0</v>
          </cell>
          <cell r="B935" t="str">
            <v>MO-1001-14 [AyEM] Ayudante Estructuras Metálica</v>
          </cell>
          <cell r="C935">
            <v>0.5</v>
          </cell>
          <cell r="D935">
            <v>0</v>
          </cell>
          <cell r="E935" t="str">
            <v>Día</v>
          </cell>
          <cell r="F935">
            <v>866.50045248868685</v>
          </cell>
          <cell r="G935">
            <v>155.97</v>
          </cell>
          <cell r="H935">
            <v>511.24</v>
          </cell>
          <cell r="I935">
            <v>0</v>
          </cell>
        </row>
        <row r="936">
          <cell r="A936">
            <v>0</v>
          </cell>
          <cell r="B936" t="str">
            <v>Pintura: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A937">
            <v>0</v>
          </cell>
          <cell r="B937" t="str">
            <v>MO-1001-12 [PEM] Pintor Estructura Metálica</v>
          </cell>
          <cell r="C937">
            <v>0.5</v>
          </cell>
          <cell r="D937">
            <v>0</v>
          </cell>
          <cell r="E937" t="str">
            <v>Día</v>
          </cell>
          <cell r="F937">
            <v>737.38099547511399</v>
          </cell>
          <cell r="G937">
            <v>132.72999999999999</v>
          </cell>
          <cell r="H937">
            <v>435.06</v>
          </cell>
          <cell r="I937">
            <v>0</v>
          </cell>
        </row>
        <row r="938">
          <cell r="A938">
            <v>0</v>
          </cell>
          <cell r="B938" t="str">
            <v>Servicios, Herramientas y Equipos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A939">
            <v>0</v>
          </cell>
          <cell r="B939" t="str">
            <v>Pistola Neumática P/ Tornilleria</v>
          </cell>
          <cell r="C939">
            <v>4</v>
          </cell>
          <cell r="D939">
            <v>0</v>
          </cell>
          <cell r="E939" t="str">
            <v>Hr</v>
          </cell>
          <cell r="F939">
            <v>74.152542372881356</v>
          </cell>
          <cell r="G939">
            <v>13.35</v>
          </cell>
          <cell r="H939">
            <v>350.01</v>
          </cell>
          <cell r="I939">
            <v>0</v>
          </cell>
        </row>
        <row r="940">
          <cell r="A940">
            <v>0</v>
          </cell>
          <cell r="B940" t="str">
            <v>Compresor p/ Pintura</v>
          </cell>
          <cell r="C940">
            <v>4</v>
          </cell>
          <cell r="D940">
            <v>0</v>
          </cell>
          <cell r="E940" t="str">
            <v>Hr</v>
          </cell>
          <cell r="F940">
            <v>63.56</v>
          </cell>
          <cell r="G940">
            <v>11.44</v>
          </cell>
          <cell r="H940">
            <v>300</v>
          </cell>
          <cell r="I940">
            <v>0</v>
          </cell>
        </row>
        <row r="941">
          <cell r="A941">
            <v>62.833333333333329</v>
          </cell>
          <cell r="B941" t="str">
            <v>Tilla Tensora Barra HN 1/2" x 20' de 4'</v>
          </cell>
          <cell r="C941">
            <v>24</v>
          </cell>
          <cell r="D941">
            <v>0</v>
          </cell>
          <cell r="E941" t="str">
            <v>Ud</v>
          </cell>
          <cell r="F941">
            <v>0</v>
          </cell>
          <cell r="G941">
            <v>43.683506666666666</v>
          </cell>
          <cell r="H941">
            <v>128.58388996423298</v>
          </cell>
          <cell r="I941">
            <v>318.81</v>
          </cell>
        </row>
        <row r="943">
          <cell r="A943">
            <v>63.833333333333329</v>
          </cell>
          <cell r="B943" t="str">
            <v>Análisis de Precio Unitario de 4.00 Ud de Tilla Tensora Barra HN 1/2" x 20' de 25':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 t="str">
            <v>Caballeria - Cafeteria</v>
          </cell>
        </row>
        <row r="944">
          <cell r="A944" t="str">
            <v>a)</v>
          </cell>
          <cell r="B944" t="str">
            <v>Materiales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A945">
            <v>0</v>
          </cell>
          <cell r="B945" t="str">
            <v>Tilla Tensora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A946">
            <v>0</v>
          </cell>
          <cell r="B946" t="str">
            <v>Barra HN 1/2" x 20'</v>
          </cell>
          <cell r="C946">
            <v>4.5679283608345695</v>
          </cell>
          <cell r="D946">
            <v>9.458809443467063E-2</v>
          </cell>
          <cell r="E946" t="str">
            <v>pl</v>
          </cell>
          <cell r="F946">
            <v>305</v>
          </cell>
          <cell r="G946">
            <v>54.9</v>
          </cell>
          <cell r="H946">
            <v>1799.5</v>
          </cell>
          <cell r="I946">
            <v>0</v>
          </cell>
        </row>
        <row r="947">
          <cell r="A947">
            <v>0</v>
          </cell>
          <cell r="B947" t="str">
            <v>Placa Anclaje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>
            <v>0</v>
          </cell>
          <cell r="B948" t="str">
            <v>L2-1/2X2X3/8</v>
          </cell>
          <cell r="C948">
            <v>0</v>
          </cell>
          <cell r="D948">
            <v>0</v>
          </cell>
          <cell r="E948" t="str">
            <v>pl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>
            <v>0</v>
          </cell>
          <cell r="B949" t="str">
            <v>Espárragos, Tuercas, Contratuercas y Pernos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A950">
            <v>0</v>
          </cell>
          <cell r="B950" t="str">
            <v>Tuerca Hexagonal 1/2''</v>
          </cell>
          <cell r="C950">
            <v>16</v>
          </cell>
          <cell r="D950">
            <v>0</v>
          </cell>
          <cell r="E950" t="str">
            <v>ud</v>
          </cell>
          <cell r="F950">
            <v>15</v>
          </cell>
          <cell r="G950">
            <v>2.7</v>
          </cell>
          <cell r="H950">
            <v>283.2</v>
          </cell>
          <cell r="I950">
            <v>0</v>
          </cell>
        </row>
        <row r="951">
          <cell r="A951">
            <v>0</v>
          </cell>
          <cell r="B951" t="str">
            <v>Pintura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A952">
            <v>0</v>
          </cell>
          <cell r="B952" t="str">
            <v>Pintura Multi-Purpose Epoxy Haze Gray</v>
          </cell>
          <cell r="C952">
            <v>5.4048797770399749E-4</v>
          </cell>
          <cell r="D952">
            <v>0.85017991380311131</v>
          </cell>
          <cell r="E952" t="str">
            <v>cub</v>
          </cell>
          <cell r="F952">
            <v>5925.0254237288136</v>
          </cell>
          <cell r="G952">
            <v>1066.5</v>
          </cell>
          <cell r="H952">
            <v>6.99</v>
          </cell>
          <cell r="I952">
            <v>0</v>
          </cell>
        </row>
        <row r="953">
          <cell r="A953">
            <v>0</v>
          </cell>
          <cell r="B953" t="str">
            <v>Pintura High Gloss Urethane Gris Perla</v>
          </cell>
          <cell r="C953">
            <v>2.7024398885199877E-3</v>
          </cell>
          <cell r="D953">
            <v>0.11010794828186669</v>
          </cell>
          <cell r="E953" t="str">
            <v>Gls</v>
          </cell>
          <cell r="F953">
            <v>2154.5508474576272</v>
          </cell>
          <cell r="G953">
            <v>387.82</v>
          </cell>
          <cell r="H953">
            <v>7.63</v>
          </cell>
          <cell r="I953">
            <v>0</v>
          </cell>
        </row>
        <row r="954">
          <cell r="A954">
            <v>0</v>
          </cell>
          <cell r="B954" t="str">
            <v>Misceláneos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</row>
        <row r="955">
          <cell r="A955">
            <v>0</v>
          </cell>
          <cell r="B955" t="str">
            <v>Electrodo E70XX Universal 1/8''</v>
          </cell>
          <cell r="C955">
            <v>5.3450708342326347E-2</v>
          </cell>
          <cell r="D955">
            <v>0.12252955780732698</v>
          </cell>
          <cell r="E955" t="str">
            <v>Lbs</v>
          </cell>
          <cell r="F955">
            <v>98</v>
          </cell>
          <cell r="G955">
            <v>17.64</v>
          </cell>
          <cell r="H955">
            <v>6.94</v>
          </cell>
          <cell r="I955">
            <v>0</v>
          </cell>
        </row>
        <row r="956">
          <cell r="A956">
            <v>0</v>
          </cell>
          <cell r="B956" t="str">
            <v>Acetileno 390</v>
          </cell>
          <cell r="C956">
            <v>8.0176062513489521E-2</v>
          </cell>
          <cell r="D956">
            <v>0.12252955780732698</v>
          </cell>
          <cell r="E956" t="str">
            <v>p3</v>
          </cell>
          <cell r="F956">
            <v>9.6525423728813564</v>
          </cell>
          <cell r="G956">
            <v>1.74</v>
          </cell>
          <cell r="H956">
            <v>1.03</v>
          </cell>
          <cell r="I956">
            <v>0</v>
          </cell>
        </row>
        <row r="957">
          <cell r="A957">
            <v>0</v>
          </cell>
          <cell r="B957" t="str">
            <v>Oxigeno Industrial 220</v>
          </cell>
          <cell r="C957">
            <v>6.4140850010791617E-2</v>
          </cell>
          <cell r="D957">
            <v>9.1348181201568041E-2</v>
          </cell>
          <cell r="E957" t="str">
            <v>p3</v>
          </cell>
          <cell r="F957">
            <v>2.6864406779661016</v>
          </cell>
          <cell r="G957">
            <v>0.48</v>
          </cell>
          <cell r="H957">
            <v>0.22</v>
          </cell>
          <cell r="I957">
            <v>0</v>
          </cell>
        </row>
        <row r="958">
          <cell r="A958">
            <v>0</v>
          </cell>
          <cell r="B958" t="str">
            <v>Disco p/ esmerilar</v>
          </cell>
          <cell r="C958">
            <v>5.3450708342326347E-3</v>
          </cell>
          <cell r="D958">
            <v>0.12252955780732704</v>
          </cell>
          <cell r="E958" t="str">
            <v>Ud</v>
          </cell>
          <cell r="F958">
            <v>150</v>
          </cell>
          <cell r="G958">
            <v>27</v>
          </cell>
          <cell r="H958">
            <v>1.06</v>
          </cell>
          <cell r="I958">
            <v>0</v>
          </cell>
        </row>
        <row r="959">
          <cell r="A959" t="str">
            <v>b)</v>
          </cell>
          <cell r="B959" t="str">
            <v>Fabricación: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A960">
            <v>0</v>
          </cell>
          <cell r="B960" t="str">
            <v>SandBlasting Superficie Metálicas</v>
          </cell>
          <cell r="C960">
            <v>4.0536598327799815E-2</v>
          </cell>
          <cell r="D960">
            <v>0.23345327586874082</v>
          </cell>
          <cell r="E960" t="str">
            <v>m2</v>
          </cell>
          <cell r="F960">
            <v>169.5</v>
          </cell>
          <cell r="G960">
            <v>30.51</v>
          </cell>
          <cell r="H960">
            <v>10</v>
          </cell>
          <cell r="I960">
            <v>0</v>
          </cell>
        </row>
        <row r="961">
          <cell r="A961">
            <v>0</v>
          </cell>
          <cell r="B961" t="str">
            <v>Fabricación Estructura Metalica - Tilla</v>
          </cell>
          <cell r="C961">
            <v>2.6725354171163174E-2</v>
          </cell>
          <cell r="D961">
            <v>0.12252955780732698</v>
          </cell>
          <cell r="E961" t="str">
            <v>ton</v>
          </cell>
          <cell r="F961">
            <v>20000</v>
          </cell>
          <cell r="G961">
            <v>3600</v>
          </cell>
          <cell r="H961">
            <v>708</v>
          </cell>
          <cell r="I961">
            <v>0</v>
          </cell>
        </row>
        <row r="962">
          <cell r="A962">
            <v>0</v>
          </cell>
          <cell r="B962" t="str">
            <v>Fabricación Estructura Metalica - Placa</v>
          </cell>
          <cell r="C962">
            <v>0</v>
          </cell>
          <cell r="D962">
            <v>0</v>
          </cell>
          <cell r="E962" t="str">
            <v>ton</v>
          </cell>
          <cell r="F962">
            <v>22000</v>
          </cell>
          <cell r="G962">
            <v>3960</v>
          </cell>
          <cell r="H962">
            <v>0</v>
          </cell>
          <cell r="I962">
            <v>0</v>
          </cell>
        </row>
        <row r="963">
          <cell r="A963" t="str">
            <v>c)</v>
          </cell>
          <cell r="B963" t="str">
            <v>Operación Instalación: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A964">
            <v>0</v>
          </cell>
          <cell r="B964" t="str">
            <v>Izaje: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A965">
            <v>0</v>
          </cell>
          <cell r="B965" t="str">
            <v>MO-1001-9 [MAM] Maestro de Carpintería Metálica</v>
          </cell>
          <cell r="C965">
            <v>0.5</v>
          </cell>
          <cell r="D965">
            <v>0</v>
          </cell>
          <cell r="E965" t="str">
            <v>Día</v>
          </cell>
          <cell r="F965">
            <v>2022.3529411764707</v>
          </cell>
          <cell r="G965">
            <v>364.02</v>
          </cell>
          <cell r="H965">
            <v>1193.19</v>
          </cell>
          <cell r="I965">
            <v>0</v>
          </cell>
        </row>
        <row r="966">
          <cell r="A966">
            <v>0</v>
          </cell>
          <cell r="B966" t="str">
            <v>Tornillería: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A967">
            <v>0</v>
          </cell>
          <cell r="B967" t="str">
            <v>MO-1001-13 [AEM] Armadores Estructuras Metálica</v>
          </cell>
          <cell r="C967">
            <v>0.5</v>
          </cell>
          <cell r="D967">
            <v>0</v>
          </cell>
          <cell r="E967" t="str">
            <v>Día</v>
          </cell>
          <cell r="F967">
            <v>1124.7393665158368</v>
          </cell>
          <cell r="G967">
            <v>202.45</v>
          </cell>
          <cell r="H967">
            <v>663.59</v>
          </cell>
          <cell r="I967">
            <v>0</v>
          </cell>
        </row>
        <row r="968">
          <cell r="A968">
            <v>0</v>
          </cell>
          <cell r="B968" t="str">
            <v>MO-1001-14 [AyEM] Ayudante Estructuras Metálica</v>
          </cell>
          <cell r="C968">
            <v>0.5</v>
          </cell>
          <cell r="D968">
            <v>0</v>
          </cell>
          <cell r="E968" t="str">
            <v>Día</v>
          </cell>
          <cell r="F968">
            <v>866.50045248868685</v>
          </cell>
          <cell r="G968">
            <v>155.97</v>
          </cell>
          <cell r="H968">
            <v>511.24</v>
          </cell>
          <cell r="I968">
            <v>0</v>
          </cell>
        </row>
        <row r="969">
          <cell r="A969">
            <v>0</v>
          </cell>
          <cell r="B969" t="str">
            <v>Pintura: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A970">
            <v>0</v>
          </cell>
          <cell r="B970" t="str">
            <v>MO-1001-12 [PEM] Pintor Estructura Metálica</v>
          </cell>
          <cell r="C970">
            <v>0.5</v>
          </cell>
          <cell r="D970">
            <v>0</v>
          </cell>
          <cell r="E970" t="str">
            <v>Día</v>
          </cell>
          <cell r="F970">
            <v>737.38099547511399</v>
          </cell>
          <cell r="G970">
            <v>132.72999999999999</v>
          </cell>
          <cell r="H970">
            <v>435.06</v>
          </cell>
          <cell r="I970">
            <v>0</v>
          </cell>
        </row>
        <row r="971">
          <cell r="A971">
            <v>0</v>
          </cell>
          <cell r="B971" t="str">
            <v>Servicios, Herramientas y Equipos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A972">
            <v>0</v>
          </cell>
          <cell r="B972" t="str">
            <v>Pistola Neumática P/ Tornilleria</v>
          </cell>
          <cell r="C972">
            <v>4</v>
          </cell>
          <cell r="D972">
            <v>0</v>
          </cell>
          <cell r="E972" t="str">
            <v>Hr</v>
          </cell>
          <cell r="F972">
            <v>74.152542372881356</v>
          </cell>
          <cell r="G972">
            <v>13.35</v>
          </cell>
          <cell r="H972">
            <v>350.01</v>
          </cell>
          <cell r="I972">
            <v>0</v>
          </cell>
        </row>
        <row r="973">
          <cell r="A973">
            <v>0</v>
          </cell>
          <cell r="B973" t="str">
            <v>Compresor p/ Pintura</v>
          </cell>
          <cell r="C973">
            <v>4</v>
          </cell>
          <cell r="D973">
            <v>0</v>
          </cell>
          <cell r="E973" t="str">
            <v>Hr</v>
          </cell>
          <cell r="F973">
            <v>63.56</v>
          </cell>
          <cell r="G973">
            <v>11.44</v>
          </cell>
          <cell r="H973">
            <v>300</v>
          </cell>
          <cell r="I973">
            <v>0</v>
          </cell>
        </row>
        <row r="974">
          <cell r="A974">
            <v>63.833333333333329</v>
          </cell>
          <cell r="B974" t="str">
            <v>Tilla Tensora Barra HN 1/2" x 20' de 25'</v>
          </cell>
          <cell r="C974">
            <v>4</v>
          </cell>
          <cell r="D974">
            <v>0</v>
          </cell>
          <cell r="E974" t="str">
            <v>Ud</v>
          </cell>
          <cell r="F974">
            <v>0</v>
          </cell>
          <cell r="G974">
            <v>214.61276500000002</v>
          </cell>
          <cell r="H974">
            <v>105.28672443324007</v>
          </cell>
          <cell r="I974">
            <v>1595.74</v>
          </cell>
        </row>
        <row r="975">
          <cell r="A975">
            <v>0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A976">
            <v>64.833333333333329</v>
          </cell>
          <cell r="B976" t="str">
            <v>Análisis de Precio Unitario de 10.00 Ud de Correas en  Perfil Z8'' x 20' HN: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 t="str">
            <v>Caballeria - Cafeteria</v>
          </cell>
        </row>
        <row r="977">
          <cell r="A977" t="str">
            <v>a)</v>
          </cell>
          <cell r="B977" t="str">
            <v>Materiales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A978">
            <v>0</v>
          </cell>
          <cell r="B978" t="str">
            <v xml:space="preserve">Correas en 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A979">
            <v>0</v>
          </cell>
          <cell r="B979" t="str">
            <v>Perfil Z8'' x 20' HN</v>
          </cell>
          <cell r="C979">
            <v>4.6967813233872091</v>
          </cell>
          <cell r="D979">
            <v>6.4558823529411558E-2</v>
          </cell>
          <cell r="E979" t="str">
            <v>Ud</v>
          </cell>
          <cell r="F979">
            <v>1500</v>
          </cell>
          <cell r="G979">
            <v>270</v>
          </cell>
          <cell r="H979">
            <v>8850</v>
          </cell>
          <cell r="I979">
            <v>0</v>
          </cell>
        </row>
        <row r="980">
          <cell r="A980">
            <v>0</v>
          </cell>
          <cell r="B980" t="str">
            <v>Placa Anclaje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A981">
            <v>0</v>
          </cell>
          <cell r="B981" t="str">
            <v>L3X3X1/4</v>
          </cell>
          <cell r="C981">
            <v>6.5616797900262469</v>
          </cell>
          <cell r="D981">
            <v>1.2680000000000148E-3</v>
          </cell>
          <cell r="E981" t="str">
            <v>pl</v>
          </cell>
          <cell r="F981">
            <v>132.30000000000001</v>
          </cell>
          <cell r="G981">
            <v>23.81</v>
          </cell>
          <cell r="H981">
            <v>1025.6400000000001</v>
          </cell>
          <cell r="I981">
            <v>0</v>
          </cell>
        </row>
        <row r="982">
          <cell r="A982">
            <v>0</v>
          </cell>
          <cell r="B982" t="str">
            <v>Espárragos, Tuercas, Contratuercas y Pernos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A983">
            <v>0</v>
          </cell>
          <cell r="B983" t="str">
            <v>Tuerca Hexagonal 1/2''</v>
          </cell>
          <cell r="C983">
            <v>40</v>
          </cell>
          <cell r="D983">
            <v>0</v>
          </cell>
          <cell r="E983" t="str">
            <v>ud</v>
          </cell>
          <cell r="F983">
            <v>15</v>
          </cell>
          <cell r="G983">
            <v>2.7</v>
          </cell>
          <cell r="H983">
            <v>708</v>
          </cell>
          <cell r="I983">
            <v>0</v>
          </cell>
        </row>
        <row r="984">
          <cell r="A984">
            <v>0</v>
          </cell>
          <cell r="B984" t="str">
            <v>Pintura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A985">
            <v>0</v>
          </cell>
          <cell r="B985" t="str">
            <v>Pintura Multi-Purpose Epoxy Haze Gray</v>
          </cell>
          <cell r="C985">
            <v>5.4048797770399749E-4</v>
          </cell>
          <cell r="D985">
            <v>0.85017991380311131</v>
          </cell>
          <cell r="E985" t="str">
            <v>cub</v>
          </cell>
          <cell r="F985">
            <v>5925.0254237288136</v>
          </cell>
          <cell r="G985">
            <v>1066.5</v>
          </cell>
          <cell r="H985">
            <v>6.99</v>
          </cell>
          <cell r="I985">
            <v>0</v>
          </cell>
        </row>
        <row r="986">
          <cell r="A986">
            <v>0</v>
          </cell>
          <cell r="B986" t="str">
            <v>Pintura High Gloss Urethane Gris Perla</v>
          </cell>
          <cell r="C986">
            <v>2.7024398885199877E-3</v>
          </cell>
          <cell r="D986">
            <v>0.11010794828186669</v>
          </cell>
          <cell r="E986" t="str">
            <v>Gls</v>
          </cell>
          <cell r="F986">
            <v>2154.5508474576272</v>
          </cell>
          <cell r="G986">
            <v>387.82</v>
          </cell>
          <cell r="H986">
            <v>7.63</v>
          </cell>
          <cell r="I986">
            <v>0</v>
          </cell>
        </row>
        <row r="987">
          <cell r="A987">
            <v>0</v>
          </cell>
          <cell r="B987" t="str">
            <v>Misceláneos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A988">
            <v>0</v>
          </cell>
          <cell r="B988" t="str">
            <v>Electrodo E70XX Universal 1/8''</v>
          </cell>
          <cell r="C988">
            <v>5.3450708342326347E-2</v>
          </cell>
          <cell r="D988">
            <v>0.12252955780732698</v>
          </cell>
          <cell r="E988" t="str">
            <v>Lbs</v>
          </cell>
          <cell r="F988">
            <v>98</v>
          </cell>
          <cell r="G988">
            <v>17.64</v>
          </cell>
          <cell r="H988">
            <v>6.94</v>
          </cell>
          <cell r="I988">
            <v>0</v>
          </cell>
        </row>
        <row r="989">
          <cell r="A989">
            <v>0</v>
          </cell>
          <cell r="B989" t="str">
            <v>Acetileno 390</v>
          </cell>
          <cell r="C989">
            <v>8.0176062513489521E-2</v>
          </cell>
          <cell r="D989">
            <v>0.12252955780732698</v>
          </cell>
          <cell r="E989" t="str">
            <v>p3</v>
          </cell>
          <cell r="F989">
            <v>9.6525423728813564</v>
          </cell>
          <cell r="G989">
            <v>1.74</v>
          </cell>
          <cell r="H989">
            <v>1.03</v>
          </cell>
          <cell r="I989">
            <v>0</v>
          </cell>
        </row>
        <row r="990">
          <cell r="A990">
            <v>0</v>
          </cell>
          <cell r="B990" t="str">
            <v>Oxigeno Industrial 220</v>
          </cell>
          <cell r="C990">
            <v>6.4140850010791617E-2</v>
          </cell>
          <cell r="D990">
            <v>9.1348181201568041E-2</v>
          </cell>
          <cell r="E990" t="str">
            <v>p3</v>
          </cell>
          <cell r="F990">
            <v>2.6864406779661016</v>
          </cell>
          <cell r="G990">
            <v>0.48</v>
          </cell>
          <cell r="H990">
            <v>0.22</v>
          </cell>
          <cell r="I990">
            <v>0</v>
          </cell>
        </row>
        <row r="991">
          <cell r="A991">
            <v>0</v>
          </cell>
          <cell r="B991" t="str">
            <v>Disco p/ esmerilar</v>
          </cell>
          <cell r="C991">
            <v>5.3450708342326347E-3</v>
          </cell>
          <cell r="D991">
            <v>0.8708825963455451</v>
          </cell>
          <cell r="E991" t="str">
            <v>Ud</v>
          </cell>
          <cell r="F991">
            <v>150</v>
          </cell>
          <cell r="G991">
            <v>27</v>
          </cell>
          <cell r="H991">
            <v>1.77</v>
          </cell>
          <cell r="I991">
            <v>0</v>
          </cell>
        </row>
        <row r="992">
          <cell r="A992" t="str">
            <v>b)</v>
          </cell>
          <cell r="B992" t="str">
            <v>Fabricación: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A993">
            <v>0</v>
          </cell>
          <cell r="B993" t="str">
            <v>SandBlasting Superficie Metálicas</v>
          </cell>
          <cell r="C993">
            <v>4.0536598327799815E-2</v>
          </cell>
          <cell r="D993">
            <v>0.23345327586874082</v>
          </cell>
          <cell r="E993" t="str">
            <v>m2</v>
          </cell>
          <cell r="F993">
            <v>169.5</v>
          </cell>
          <cell r="G993">
            <v>30.51</v>
          </cell>
          <cell r="H993">
            <v>10</v>
          </cell>
          <cell r="I993">
            <v>0</v>
          </cell>
        </row>
        <row r="994">
          <cell r="A994">
            <v>0</v>
          </cell>
          <cell r="B994" t="str">
            <v>Fabricación Estructura Metalica - Tilla</v>
          </cell>
          <cell r="C994">
            <v>2.6725354171163174E-2</v>
          </cell>
          <cell r="D994">
            <v>0.12252955780732698</v>
          </cell>
          <cell r="E994" t="str">
            <v>ton</v>
          </cell>
          <cell r="F994">
            <v>20000</v>
          </cell>
          <cell r="G994">
            <v>3600</v>
          </cell>
          <cell r="H994">
            <v>708</v>
          </cell>
          <cell r="I994">
            <v>0</v>
          </cell>
        </row>
        <row r="995">
          <cell r="A995">
            <v>0</v>
          </cell>
          <cell r="B995" t="str">
            <v>Fabricación Estructura Metalica - Placa</v>
          </cell>
          <cell r="C995">
            <v>6.6983814523184609E-2</v>
          </cell>
          <cell r="D995">
            <v>2.4163265306117283E-4</v>
          </cell>
          <cell r="E995" t="str">
            <v>ton</v>
          </cell>
          <cell r="F995">
            <v>22000</v>
          </cell>
          <cell r="G995">
            <v>3960</v>
          </cell>
          <cell r="H995">
            <v>1739.32</v>
          </cell>
          <cell r="I995">
            <v>0</v>
          </cell>
        </row>
        <row r="996">
          <cell r="A996" t="str">
            <v>c)</v>
          </cell>
          <cell r="B996" t="str">
            <v>Operación Instalación: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A997">
            <v>0</v>
          </cell>
          <cell r="B997" t="str">
            <v>Izaje: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</row>
        <row r="998">
          <cell r="A998">
            <v>0</v>
          </cell>
          <cell r="B998" t="str">
            <v>MO-1001-9 [MAM] Maestro de Carpintería Metálica</v>
          </cell>
          <cell r="C998">
            <v>1</v>
          </cell>
          <cell r="D998">
            <v>0</v>
          </cell>
          <cell r="E998" t="str">
            <v>Día</v>
          </cell>
          <cell r="F998">
            <v>2022.3529411764707</v>
          </cell>
          <cell r="G998">
            <v>364.02</v>
          </cell>
          <cell r="H998">
            <v>2386.37</v>
          </cell>
          <cell r="I998">
            <v>0</v>
          </cell>
        </row>
        <row r="999">
          <cell r="A999">
            <v>0</v>
          </cell>
          <cell r="B999" t="str">
            <v>Tornillería: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A1000">
            <v>0</v>
          </cell>
          <cell r="B1000" t="str">
            <v>MO-1001-13 [AEM] Armadores Estructuras Metálica</v>
          </cell>
          <cell r="C1000">
            <v>1</v>
          </cell>
          <cell r="D1000">
            <v>0</v>
          </cell>
          <cell r="E1000" t="str">
            <v>Día</v>
          </cell>
          <cell r="F1000">
            <v>1124.7393665158368</v>
          </cell>
          <cell r="G1000">
            <v>202.45</v>
          </cell>
          <cell r="H1000">
            <v>1327.19</v>
          </cell>
          <cell r="I1000">
            <v>0</v>
          </cell>
        </row>
        <row r="1001">
          <cell r="A1001">
            <v>0</v>
          </cell>
          <cell r="B1001" t="str">
            <v>MO-1001-14 [AyEM] Ayudante Estructuras Metálica</v>
          </cell>
          <cell r="C1001">
            <v>1</v>
          </cell>
          <cell r="D1001">
            <v>0</v>
          </cell>
          <cell r="E1001" t="str">
            <v>Día</v>
          </cell>
          <cell r="F1001">
            <v>866.50045248868685</v>
          </cell>
          <cell r="G1001">
            <v>155.97</v>
          </cell>
          <cell r="H1001">
            <v>1022.47</v>
          </cell>
          <cell r="I1001">
            <v>0</v>
          </cell>
        </row>
        <row r="1002">
          <cell r="A1002">
            <v>0</v>
          </cell>
          <cell r="B1002" t="str">
            <v>Pintura: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A1003">
            <v>0</v>
          </cell>
          <cell r="B1003" t="str">
            <v>MO-1001-12 [PEM] Pintor Estructura Metálica</v>
          </cell>
          <cell r="C1003">
            <v>1</v>
          </cell>
          <cell r="D1003">
            <v>0</v>
          </cell>
          <cell r="E1003" t="str">
            <v>Día</v>
          </cell>
          <cell r="F1003">
            <v>737.38099547511399</v>
          </cell>
          <cell r="G1003">
            <v>132.72999999999999</v>
          </cell>
          <cell r="H1003">
            <v>870.11</v>
          </cell>
          <cell r="I1003">
            <v>0</v>
          </cell>
        </row>
        <row r="1004">
          <cell r="A1004">
            <v>0</v>
          </cell>
          <cell r="B1004" t="str">
            <v>Servicios, Herramientas y Equipos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A1005">
            <v>0</v>
          </cell>
          <cell r="B1005" t="str">
            <v>Pistola Neumática P/ Tornilleria</v>
          </cell>
          <cell r="C1005">
            <v>8</v>
          </cell>
          <cell r="D1005">
            <v>0</v>
          </cell>
          <cell r="E1005" t="str">
            <v>Hr</v>
          </cell>
          <cell r="F1005">
            <v>74.152542372881356</v>
          </cell>
          <cell r="G1005">
            <v>13.35</v>
          </cell>
          <cell r="H1005">
            <v>700.02</v>
          </cell>
          <cell r="I1005">
            <v>0</v>
          </cell>
        </row>
        <row r="1006">
          <cell r="A1006">
            <v>0</v>
          </cell>
          <cell r="B1006" t="str">
            <v>Compresor p/ Pintura</v>
          </cell>
          <cell r="C1006">
            <v>8</v>
          </cell>
          <cell r="D1006">
            <v>0</v>
          </cell>
          <cell r="E1006" t="str">
            <v>Hr</v>
          </cell>
          <cell r="F1006">
            <v>63.56</v>
          </cell>
          <cell r="G1006">
            <v>11.44</v>
          </cell>
          <cell r="H1006">
            <v>600</v>
          </cell>
          <cell r="I1006">
            <v>0</v>
          </cell>
        </row>
        <row r="1007">
          <cell r="A1007">
            <v>64.833333333333329</v>
          </cell>
          <cell r="B1007" t="str">
            <v>Correas en  Perfil Z8'' x 20' HN</v>
          </cell>
          <cell r="C1007">
            <v>10</v>
          </cell>
          <cell r="D1007">
            <v>0</v>
          </cell>
          <cell r="E1007" t="str">
            <v>Ud</v>
          </cell>
          <cell r="F1007">
            <v>0</v>
          </cell>
          <cell r="G1007">
            <v>284.81957599999998</v>
          </cell>
          <cell r="H1007">
            <v>99.625683698580374</v>
          </cell>
          <cell r="I1007">
            <v>2007.13</v>
          </cell>
        </row>
        <row r="1009">
          <cell r="A1009">
            <v>65.833333333333329</v>
          </cell>
          <cell r="B1009" t="str">
            <v>Análisis de Precio Unitario de 1.00 Sem de Izaje de Estructuras Metalicas: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</row>
        <row r="1010">
          <cell r="A1010">
            <v>0</v>
          </cell>
          <cell r="B1010" t="str">
            <v>Materiales</v>
          </cell>
          <cell r="C1010">
            <v>0</v>
          </cell>
          <cell r="D1010">
            <v>0</v>
          </cell>
        </row>
        <row r="1011">
          <cell r="A1011">
            <v>0</v>
          </cell>
          <cell r="B1011" t="str">
            <v>Mano de Obra</v>
          </cell>
          <cell r="C1011">
            <v>0</v>
          </cell>
          <cell r="D1011">
            <v>0</v>
          </cell>
        </row>
        <row r="1012">
          <cell r="A1012">
            <v>0</v>
          </cell>
          <cell r="B1012" t="str">
            <v>Izaje</v>
          </cell>
          <cell r="C1012">
            <v>0</v>
          </cell>
          <cell r="D1012">
            <v>0</v>
          </cell>
        </row>
        <row r="1013">
          <cell r="A1013">
            <v>0</v>
          </cell>
          <cell r="B1013" t="str">
            <v>Grúa de 40 Tonelada</v>
          </cell>
          <cell r="C1013">
            <v>0</v>
          </cell>
          <cell r="D1013">
            <v>0</v>
          </cell>
          <cell r="E1013" t="str">
            <v>hr</v>
          </cell>
          <cell r="F1013">
            <v>5750</v>
          </cell>
          <cell r="G1013">
            <v>1035</v>
          </cell>
          <cell r="H1013">
            <v>0</v>
          </cell>
        </row>
        <row r="1014">
          <cell r="A1014">
            <v>0</v>
          </cell>
          <cell r="B1014" t="str">
            <v>Grúa de 80 Tonelada</v>
          </cell>
          <cell r="C1014">
            <v>0</v>
          </cell>
          <cell r="D1014">
            <v>0</v>
          </cell>
          <cell r="E1014" t="str">
            <v>hr</v>
          </cell>
          <cell r="F1014">
            <v>7500</v>
          </cell>
          <cell r="G1014">
            <v>1350</v>
          </cell>
          <cell r="H1014">
            <v>0</v>
          </cell>
        </row>
        <row r="1015">
          <cell r="A1015">
            <v>0</v>
          </cell>
          <cell r="B1015" t="str">
            <v>Grúa de 20 Tonelada</v>
          </cell>
          <cell r="C1015">
            <v>0</v>
          </cell>
          <cell r="D1015">
            <v>0</v>
          </cell>
          <cell r="E1015" t="str">
            <v>hr</v>
          </cell>
          <cell r="F1015">
            <v>3177.9661016949153</v>
          </cell>
          <cell r="G1015">
            <v>572.03</v>
          </cell>
          <cell r="H1015">
            <v>0</v>
          </cell>
        </row>
        <row r="1016">
          <cell r="A1016">
            <v>0</v>
          </cell>
          <cell r="B1016" t="str">
            <v>Operadores</v>
          </cell>
          <cell r="C1016">
            <v>0</v>
          </cell>
          <cell r="D1016">
            <v>0</v>
          </cell>
        </row>
        <row r="1017">
          <cell r="A1017">
            <v>0</v>
          </cell>
          <cell r="B1017" t="str">
            <v>MO-1001-10 [OPE] Operador de Equipo Pesado (GRÚA)</v>
          </cell>
          <cell r="C1017">
            <v>0</v>
          </cell>
          <cell r="D1017">
            <v>0</v>
          </cell>
          <cell r="E1017" t="str">
            <v>Día</v>
          </cell>
          <cell r="F1017">
            <v>1605.4371040723984</v>
          </cell>
          <cell r="G1017">
            <v>288.98</v>
          </cell>
          <cell r="H1017">
            <v>0</v>
          </cell>
        </row>
        <row r="1018">
          <cell r="A1018">
            <v>0</v>
          </cell>
          <cell r="B1018" t="str">
            <v>MO-1001-11 [SEM] Soldadores - Estructura Metálica</v>
          </cell>
          <cell r="C1018">
            <v>6</v>
          </cell>
          <cell r="D1018">
            <v>0</v>
          </cell>
          <cell r="E1018" t="str">
            <v>Día</v>
          </cell>
          <cell r="F1018">
            <v>1283.4162895927611</v>
          </cell>
          <cell r="G1018">
            <v>231.01</v>
          </cell>
          <cell r="H1018">
            <v>9086.56</v>
          </cell>
        </row>
        <row r="1019">
          <cell r="A1019">
            <v>0</v>
          </cell>
          <cell r="B1019" t="str">
            <v>MO-1001-13 [AEM] Armadores Estructuras Metálica</v>
          </cell>
          <cell r="C1019">
            <v>12</v>
          </cell>
          <cell r="D1019">
            <v>0</v>
          </cell>
          <cell r="E1019" t="str">
            <v>Día</v>
          </cell>
          <cell r="F1019">
            <v>1124.7393665158368</v>
          </cell>
          <cell r="G1019">
            <v>202.45</v>
          </cell>
          <cell r="H1019">
            <v>15926.27</v>
          </cell>
        </row>
        <row r="1020">
          <cell r="A1020">
            <v>0</v>
          </cell>
          <cell r="B1020" t="str">
            <v>MO-1001-14 [AyEM] Ayudante Estructuras Metálica</v>
          </cell>
          <cell r="C1020">
            <v>5</v>
          </cell>
          <cell r="D1020">
            <v>0</v>
          </cell>
          <cell r="E1020" t="str">
            <v>Día</v>
          </cell>
          <cell r="F1020">
            <v>866.50045248868685</v>
          </cell>
          <cell r="G1020">
            <v>155.97</v>
          </cell>
          <cell r="H1020">
            <v>5112.3500000000004</v>
          </cell>
        </row>
        <row r="1021">
          <cell r="A1021">
            <v>0</v>
          </cell>
          <cell r="B1021" t="str">
            <v>Servicios, Herramientas y Equipos</v>
          </cell>
          <cell r="C1021">
            <v>0</v>
          </cell>
          <cell r="D1021">
            <v>0</v>
          </cell>
        </row>
        <row r="1022">
          <cell r="A1022">
            <v>0</v>
          </cell>
          <cell r="B1022" t="str">
            <v>Andamios</v>
          </cell>
          <cell r="C1022">
            <v>40</v>
          </cell>
          <cell r="D1022">
            <v>0</v>
          </cell>
          <cell r="E1022" t="str">
            <v>Hr</v>
          </cell>
          <cell r="F1022">
            <v>38</v>
          </cell>
          <cell r="G1022">
            <v>6.84</v>
          </cell>
          <cell r="H1022">
            <v>1793.6</v>
          </cell>
        </row>
        <row r="1023">
          <cell r="A1023">
            <v>0</v>
          </cell>
          <cell r="B1023" t="str">
            <v>Pistola Neumática P/ Tornilleria</v>
          </cell>
          <cell r="C1023">
            <v>40</v>
          </cell>
          <cell r="D1023">
            <v>0</v>
          </cell>
          <cell r="E1023" t="str">
            <v>Hr</v>
          </cell>
          <cell r="F1023">
            <v>74.152542372881356</v>
          </cell>
          <cell r="G1023">
            <v>13.35</v>
          </cell>
          <cell r="H1023">
            <v>3500.1</v>
          </cell>
        </row>
        <row r="1024">
          <cell r="A1024">
            <v>65.833333333333329</v>
          </cell>
          <cell r="B1024" t="str">
            <v>Izaje de Estructuras Metalicas</v>
          </cell>
          <cell r="C1024">
            <v>1</v>
          </cell>
          <cell r="D1024">
            <v>0</v>
          </cell>
          <cell r="E1024" t="str">
            <v>Sem</v>
          </cell>
          <cell r="F1024">
            <v>0</v>
          </cell>
          <cell r="G1024">
            <v>0</v>
          </cell>
          <cell r="H1024">
            <v>0</v>
          </cell>
          <cell r="I1024">
            <v>35418.879999999997</v>
          </cell>
        </row>
        <row r="1027">
          <cell r="A1027">
            <v>66.833333333333329</v>
          </cell>
          <cell r="B1027" t="str">
            <v>Análisis de Precio Unitario de 39.00 Ud de Combinación Especial: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A1028">
            <v>0</v>
          </cell>
          <cell r="B1028" t="str">
            <v>Servicios, Herramientas y Equipos</v>
          </cell>
          <cell r="C1028">
            <v>0</v>
          </cell>
          <cell r="D1028">
            <v>0</v>
          </cell>
        </row>
        <row r="1029">
          <cell r="A1029">
            <v>0</v>
          </cell>
          <cell r="B1029" t="str">
            <v>Viga Principal W6X9 de 2.72 m + Placa Base Plate 1/2 '' + Esparragos y Pernos: Perno ø 3/4'' x 12'' F1554 A36 (4)ud ( incluye Frabricación &amp; Pintura de Taller)</v>
          </cell>
          <cell r="C1029">
            <v>13</v>
          </cell>
          <cell r="D1029">
            <v>7.6923076923076927E-2</v>
          </cell>
          <cell r="E1029" t="str">
            <v>Ud</v>
          </cell>
          <cell r="F1029">
            <v>0</v>
          </cell>
          <cell r="G1029">
            <v>0</v>
          </cell>
          <cell r="H1029">
            <v>0</v>
          </cell>
        </row>
        <row r="1030">
          <cell r="A1030">
            <v>0</v>
          </cell>
          <cell r="B1030" t="str">
            <v>Viga Principal W6X9 de 2.72 m + Placa Base Plate 1/2 '' + Esparragos y Pernos: Perno ø 3/4'' x 12'' F1554 A36 (4)ud ( incluye Frabricación &amp; Pintura de Taller)</v>
          </cell>
          <cell r="C1030">
            <v>13</v>
          </cell>
          <cell r="D1030">
            <v>7.6923076923076927E-2</v>
          </cell>
          <cell r="E1030" t="str">
            <v>Ud</v>
          </cell>
          <cell r="F1030">
            <v>0</v>
          </cell>
          <cell r="G1030">
            <v>0</v>
          </cell>
          <cell r="H1030">
            <v>0</v>
          </cell>
        </row>
        <row r="1031">
          <cell r="A1031">
            <v>66.833333333333329</v>
          </cell>
          <cell r="B1031" t="str">
            <v>Combinación Especial</v>
          </cell>
          <cell r="C1031">
            <v>39</v>
          </cell>
          <cell r="D1031">
            <v>0</v>
          </cell>
          <cell r="E1031" t="str">
            <v>Ud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3">
          <cell r="A1033">
            <v>67.833333333333329</v>
          </cell>
          <cell r="B1033" t="str">
            <v>Análisis de Precio Unitario de 112.00 m2 de Estructura de Fachada HSS8X8X3/8 + HSS4X4X1/4 de 5.00 m + Plate 3/8 '' + Plate 3/8 '' ( incluye Frabricación &amp; Pintura de Taller):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 t="str">
            <v>Terminal</v>
          </cell>
          <cell r="I1033">
            <v>0</v>
          </cell>
        </row>
        <row r="1034">
          <cell r="A1034">
            <v>0</v>
          </cell>
          <cell r="B1034" t="str">
            <v>Materiales</v>
          </cell>
          <cell r="C1034">
            <v>0</v>
          </cell>
          <cell r="D1034">
            <v>0</v>
          </cell>
        </row>
        <row r="1035">
          <cell r="A1035" t="str">
            <v>lbm</v>
          </cell>
          <cell r="B1035" t="str">
            <v>Estructura de Fachada</v>
          </cell>
          <cell r="C1035">
            <v>5</v>
          </cell>
          <cell r="D1035" t="str">
            <v>m</v>
          </cell>
          <cell r="I1035" t="str">
            <v>perimeter</v>
          </cell>
        </row>
        <row r="1036">
          <cell r="A1036">
            <v>37.614126502748881</v>
          </cell>
          <cell r="B1036" t="str">
            <v>HSS8X8X3/8</v>
          </cell>
          <cell r="C1036">
            <v>0</v>
          </cell>
          <cell r="D1036">
            <v>0</v>
          </cell>
          <cell r="E1036" t="str">
            <v>pl</v>
          </cell>
          <cell r="F1036">
            <v>1015.5814155742198</v>
          </cell>
          <cell r="G1036">
            <v>182.8</v>
          </cell>
          <cell r="H1036">
            <v>0</v>
          </cell>
          <cell r="I1036">
            <v>2.6666666666666665</v>
          </cell>
        </row>
        <row r="1037">
          <cell r="A1037">
            <v>12.180793525340155</v>
          </cell>
          <cell r="B1037" t="str">
            <v>HSS4X4X1/4</v>
          </cell>
          <cell r="C1037">
            <v>0</v>
          </cell>
          <cell r="D1037">
            <v>0</v>
          </cell>
          <cell r="E1037" t="str">
            <v>pl</v>
          </cell>
          <cell r="F1037">
            <v>328.8814251841842</v>
          </cell>
          <cell r="G1037">
            <v>59.2</v>
          </cell>
          <cell r="H1037">
            <v>0</v>
          </cell>
          <cell r="I1037">
            <v>1.3333333333333333</v>
          </cell>
        </row>
        <row r="1038">
          <cell r="A1038" t="str">
            <v>lbm</v>
          </cell>
          <cell r="B1038" t="str">
            <v>Viga</v>
          </cell>
          <cell r="C1038">
            <v>22.4</v>
          </cell>
          <cell r="D1038" t="str">
            <v>m</v>
          </cell>
          <cell r="I1038" t="str">
            <v>perimeter</v>
          </cell>
        </row>
        <row r="1039">
          <cell r="A1039">
            <v>37.614126502748881</v>
          </cell>
          <cell r="B1039" t="str">
            <v>HSS8X8X3/8</v>
          </cell>
          <cell r="C1039">
            <v>0</v>
          </cell>
          <cell r="D1039">
            <v>0</v>
          </cell>
          <cell r="E1039" t="str">
            <v>pl</v>
          </cell>
          <cell r="F1039">
            <v>1015.5814155742198</v>
          </cell>
          <cell r="G1039">
            <v>182.8</v>
          </cell>
          <cell r="H1039">
            <v>0</v>
          </cell>
          <cell r="I1039">
            <v>2.6666666666666665</v>
          </cell>
        </row>
        <row r="1040">
          <cell r="A1040" t="str">
            <v>lbm</v>
          </cell>
          <cell r="B1040" t="str">
            <v>Riostra</v>
          </cell>
          <cell r="C1040">
            <v>5.3851648071345037</v>
          </cell>
          <cell r="D1040" t="str">
            <v>m</v>
          </cell>
          <cell r="I1040" t="str">
            <v>perimeter</v>
          </cell>
        </row>
        <row r="1041">
          <cell r="A1041">
            <v>12.180793525340155</v>
          </cell>
          <cell r="B1041" t="str">
            <v>HSS4X4X1/4</v>
          </cell>
          <cell r="C1041">
            <v>0</v>
          </cell>
          <cell r="D1041">
            <v>0</v>
          </cell>
          <cell r="E1041" t="str">
            <v>pl</v>
          </cell>
          <cell r="F1041">
            <v>328.8814251841842</v>
          </cell>
          <cell r="G1041">
            <v>59.2</v>
          </cell>
          <cell r="H1041">
            <v>0</v>
          </cell>
          <cell r="I1041">
            <v>1.3333333333333333</v>
          </cell>
        </row>
        <row r="1042">
          <cell r="A1042" t="str">
            <v>lbm</v>
          </cell>
          <cell r="B1042" t="str">
            <v>Riostra</v>
          </cell>
          <cell r="C1042">
            <v>6.2801273872430325</v>
          </cell>
          <cell r="D1042" t="str">
            <v>m</v>
          </cell>
          <cell r="I1042" t="str">
            <v>perimeter</v>
          </cell>
        </row>
        <row r="1043">
          <cell r="A1043">
            <v>12.180793525340155</v>
          </cell>
          <cell r="B1043" t="str">
            <v>HSS4X4X1/4</v>
          </cell>
          <cell r="C1043">
            <v>0</v>
          </cell>
          <cell r="D1043">
            <v>0</v>
          </cell>
          <cell r="E1043" t="str">
            <v>pl</v>
          </cell>
          <cell r="F1043">
            <v>328.8814251841842</v>
          </cell>
          <cell r="G1043">
            <v>59.2</v>
          </cell>
          <cell r="H1043">
            <v>0</v>
          </cell>
          <cell r="I1043">
            <v>1.3333333333333333</v>
          </cell>
        </row>
        <row r="1044">
          <cell r="A1044" t="str">
            <v>lbm</v>
          </cell>
          <cell r="B1044" t="str">
            <v>Riostra</v>
          </cell>
          <cell r="C1044">
            <v>5.2497618993626753</v>
          </cell>
          <cell r="D1044" t="str">
            <v>m</v>
          </cell>
          <cell r="I1044" t="str">
            <v>perimeter</v>
          </cell>
        </row>
        <row r="1045">
          <cell r="A1045">
            <v>12.180793525340155</v>
          </cell>
          <cell r="B1045" t="str">
            <v>HSS4X4X1/4</v>
          </cell>
          <cell r="C1045">
            <v>0</v>
          </cell>
          <cell r="D1045">
            <v>0</v>
          </cell>
          <cell r="E1045" t="str">
            <v>pl</v>
          </cell>
          <cell r="F1045">
            <v>328.8814251841842</v>
          </cell>
          <cell r="G1045">
            <v>59.2</v>
          </cell>
          <cell r="H1045">
            <v>0</v>
          </cell>
          <cell r="I1045">
            <v>1.3333333333333333</v>
          </cell>
        </row>
        <row r="1046">
          <cell r="A1046">
            <v>0</v>
          </cell>
          <cell r="B1046" t="str">
            <v>Conexión  Plate</v>
          </cell>
          <cell r="C1046">
            <v>0</v>
          </cell>
          <cell r="D1046">
            <v>0</v>
          </cell>
          <cell r="I1046">
            <v>0</v>
          </cell>
        </row>
        <row r="1047">
          <cell r="A1047">
            <v>15.3125</v>
          </cell>
          <cell r="B1047" t="str">
            <v>Plate 3/8 ''</v>
          </cell>
          <cell r="C1047">
            <v>12.083333333333334</v>
          </cell>
          <cell r="D1047">
            <v>1.3793103448276548E-3</v>
          </cell>
          <cell r="E1047" t="str">
            <v>p2</v>
          </cell>
          <cell r="F1047">
            <v>413.4375</v>
          </cell>
          <cell r="G1047">
            <v>74.42</v>
          </cell>
          <cell r="H1047">
            <v>5903.08</v>
          </cell>
          <cell r="I1047">
            <v>2</v>
          </cell>
        </row>
        <row r="1048">
          <cell r="A1048">
            <v>15.3125</v>
          </cell>
          <cell r="B1048" t="str">
            <v>Plate 3/8 ''</v>
          </cell>
          <cell r="C1048">
            <v>5.5555555555555554</v>
          </cell>
          <cell r="D1048">
            <v>8.000000000000132E-3</v>
          </cell>
          <cell r="E1048" t="str">
            <v>p2</v>
          </cell>
          <cell r="F1048">
            <v>413.4375</v>
          </cell>
          <cell r="G1048">
            <v>74.42</v>
          </cell>
          <cell r="H1048">
            <v>2732</v>
          </cell>
          <cell r="I1048">
            <v>2</v>
          </cell>
        </row>
        <row r="1049">
          <cell r="A1049">
            <v>15.3125</v>
          </cell>
          <cell r="B1049" t="str">
            <v>Plate 3/8 ''</v>
          </cell>
          <cell r="C1049">
            <v>0.88888888888888884</v>
          </cell>
          <cell r="D1049">
            <v>1.250000000000008E-2</v>
          </cell>
          <cell r="E1049" t="str">
            <v>p2</v>
          </cell>
          <cell r="F1049">
            <v>413.4375</v>
          </cell>
          <cell r="G1049">
            <v>74.42</v>
          </cell>
          <cell r="H1049">
            <v>439.07</v>
          </cell>
          <cell r="I1049">
            <v>2</v>
          </cell>
        </row>
        <row r="1050">
          <cell r="A1050">
            <v>15.3125</v>
          </cell>
          <cell r="B1050" t="str">
            <v>Plate 3/8 ''</v>
          </cell>
          <cell r="C1050">
            <v>6.25</v>
          </cell>
          <cell r="D1050">
            <v>8.0000000000001129E-3</v>
          </cell>
          <cell r="E1050" t="str">
            <v>p2</v>
          </cell>
          <cell r="F1050">
            <v>413.4375</v>
          </cell>
          <cell r="G1050">
            <v>74.42</v>
          </cell>
          <cell r="H1050">
            <v>3073.5</v>
          </cell>
          <cell r="I1050">
            <v>2</v>
          </cell>
        </row>
        <row r="1051">
          <cell r="A1051">
            <v>0</v>
          </cell>
          <cell r="B1051" t="str">
            <v>Casquillos</v>
          </cell>
          <cell r="C1051">
            <v>0</v>
          </cell>
          <cell r="D1051">
            <v>0</v>
          </cell>
          <cell r="I1051">
            <v>0</v>
          </cell>
        </row>
        <row r="1052">
          <cell r="A1052">
            <v>15.3125</v>
          </cell>
          <cell r="B1052" t="str">
            <v>Plate 3/8 ''</v>
          </cell>
          <cell r="C1052">
            <v>17.5</v>
          </cell>
          <cell r="D1052">
            <v>0</v>
          </cell>
          <cell r="E1052" t="str">
            <v>p2</v>
          </cell>
          <cell r="F1052">
            <v>413.4375</v>
          </cell>
          <cell r="G1052">
            <v>74.42</v>
          </cell>
          <cell r="H1052">
            <v>8537.51</v>
          </cell>
          <cell r="I1052">
            <v>2</v>
          </cell>
        </row>
        <row r="1053">
          <cell r="A1053">
            <v>0</v>
          </cell>
          <cell r="B1053" t="str">
            <v>Tornillo Autotaladrante 1 1/4" x 12</v>
          </cell>
          <cell r="C1053">
            <v>240</v>
          </cell>
          <cell r="D1053">
            <v>0</v>
          </cell>
          <cell r="E1053" t="str">
            <v>ud</v>
          </cell>
          <cell r="F1053">
            <v>2.77</v>
          </cell>
          <cell r="G1053">
            <v>0.5</v>
          </cell>
          <cell r="H1053">
            <v>784.8</v>
          </cell>
          <cell r="I1053">
            <v>0</v>
          </cell>
        </row>
        <row r="1054">
          <cell r="A1054">
            <v>0</v>
          </cell>
          <cell r="B1054" t="str">
            <v>Correa</v>
          </cell>
          <cell r="C1054">
            <v>22.4</v>
          </cell>
          <cell r="D1054">
            <v>0</v>
          </cell>
          <cell r="I1054">
            <v>0</v>
          </cell>
        </row>
        <row r="1055">
          <cell r="A1055">
            <v>4.8</v>
          </cell>
          <cell r="B1055" t="str">
            <v>C12x3/32</v>
          </cell>
          <cell r="C1055">
            <v>0</v>
          </cell>
          <cell r="D1055">
            <v>0</v>
          </cell>
          <cell r="E1055" t="str">
            <v>pl</v>
          </cell>
          <cell r="F1055">
            <v>121.875</v>
          </cell>
          <cell r="G1055">
            <v>21.94</v>
          </cell>
          <cell r="H1055">
            <v>0</v>
          </cell>
          <cell r="I1055">
            <v>0.20833333333333334</v>
          </cell>
        </row>
        <row r="1056">
          <cell r="A1056">
            <v>0</v>
          </cell>
          <cell r="B1056" t="str">
            <v>Conexión  Plate</v>
          </cell>
          <cell r="C1056">
            <v>22.4</v>
          </cell>
          <cell r="D1056">
            <v>0</v>
          </cell>
          <cell r="I1056">
            <v>0</v>
          </cell>
        </row>
        <row r="1057">
          <cell r="A1057">
            <v>0</v>
          </cell>
          <cell r="B1057" t="str">
            <v>Conexión Shear plate Viga + Fachada [ HSS8 @ W24 ]</v>
          </cell>
          <cell r="C1057">
            <v>8</v>
          </cell>
          <cell r="D1057">
            <v>0</v>
          </cell>
          <cell r="E1057" t="str">
            <v>Ud</v>
          </cell>
          <cell r="F1057">
            <v>5369.04</v>
          </cell>
          <cell r="G1057">
            <v>0</v>
          </cell>
          <cell r="H1057">
            <v>42952.32</v>
          </cell>
          <cell r="I1057">
            <v>0</v>
          </cell>
        </row>
        <row r="1058">
          <cell r="A1058">
            <v>0</v>
          </cell>
          <cell r="B1058" t="str">
            <v>Conexión Shear plate Viga + Fachada [ HSS4 @ W24 ]</v>
          </cell>
          <cell r="C1058">
            <v>6</v>
          </cell>
          <cell r="D1058">
            <v>0</v>
          </cell>
          <cell r="E1058" t="str">
            <v>Ud</v>
          </cell>
          <cell r="F1058">
            <v>5369.04</v>
          </cell>
          <cell r="G1058">
            <v>0</v>
          </cell>
          <cell r="H1058">
            <v>32214.240000000002</v>
          </cell>
          <cell r="I1058">
            <v>0</v>
          </cell>
        </row>
        <row r="1059">
          <cell r="A1059">
            <v>0</v>
          </cell>
          <cell r="B1059" t="str">
            <v>Casquillos</v>
          </cell>
          <cell r="C1059">
            <v>0</v>
          </cell>
          <cell r="D1059">
            <v>0</v>
          </cell>
          <cell r="I1059">
            <v>0</v>
          </cell>
        </row>
        <row r="1060">
          <cell r="A1060">
            <v>15.3125</v>
          </cell>
          <cell r="B1060" t="str">
            <v>Plate 3/8 ''</v>
          </cell>
          <cell r="C1060">
            <v>17.5</v>
          </cell>
          <cell r="D1060">
            <v>0</v>
          </cell>
          <cell r="E1060" t="str">
            <v>p2</v>
          </cell>
          <cell r="F1060">
            <v>413.4375</v>
          </cell>
          <cell r="G1060">
            <v>74.42</v>
          </cell>
          <cell r="H1060">
            <v>8537.51</v>
          </cell>
          <cell r="I1060">
            <v>2</v>
          </cell>
        </row>
        <row r="1061">
          <cell r="A1061">
            <v>0</v>
          </cell>
          <cell r="B1061" t="str">
            <v>Tornillo Autotaladrante 1 1/4" x 12</v>
          </cell>
          <cell r="C1061">
            <v>240</v>
          </cell>
          <cell r="D1061">
            <v>0</v>
          </cell>
          <cell r="E1061" t="str">
            <v>ud</v>
          </cell>
          <cell r="F1061">
            <v>2.77</v>
          </cell>
          <cell r="G1061">
            <v>0.5</v>
          </cell>
          <cell r="H1061">
            <v>784.8</v>
          </cell>
          <cell r="I1061">
            <v>0</v>
          </cell>
        </row>
        <row r="1062">
          <cell r="A1062">
            <v>0</v>
          </cell>
          <cell r="B1062" t="str">
            <v>Cubierta</v>
          </cell>
          <cell r="C1062">
            <v>0</v>
          </cell>
          <cell r="D1062">
            <v>0</v>
          </cell>
          <cell r="I1062">
            <v>0</v>
          </cell>
        </row>
        <row r="1063">
          <cell r="A1063">
            <v>0</v>
          </cell>
          <cell r="B1063" t="str">
            <v>STANDING SEAM NATURAL</v>
          </cell>
          <cell r="C1063">
            <v>112</v>
          </cell>
          <cell r="D1063">
            <v>0</v>
          </cell>
          <cell r="E1063" t="str">
            <v>m2</v>
          </cell>
          <cell r="F1063">
            <v>750</v>
          </cell>
          <cell r="G1063">
            <v>135</v>
          </cell>
          <cell r="H1063">
            <v>99120</v>
          </cell>
          <cell r="I1063">
            <v>0</v>
          </cell>
        </row>
        <row r="1064">
          <cell r="A1064">
            <v>0</v>
          </cell>
          <cell r="B1064" t="str">
            <v>Tornillo Autotaladrante 1 1/2" x 10</v>
          </cell>
          <cell r="C1064">
            <v>380</v>
          </cell>
          <cell r="D1064">
            <v>0</v>
          </cell>
          <cell r="E1064" t="str">
            <v>ud</v>
          </cell>
          <cell r="F1064">
            <v>2.2400000000000002</v>
          </cell>
          <cell r="G1064">
            <v>0.4</v>
          </cell>
          <cell r="H1064">
            <v>1003.2</v>
          </cell>
          <cell r="I1064">
            <v>0</v>
          </cell>
        </row>
        <row r="1065">
          <cell r="A1065">
            <v>0</v>
          </cell>
          <cell r="B1065" t="str">
            <v>Mano de Obra</v>
          </cell>
          <cell r="C1065">
            <v>0</v>
          </cell>
          <cell r="D1065">
            <v>0</v>
          </cell>
        </row>
        <row r="1066">
          <cell r="A1066">
            <v>0</v>
          </cell>
          <cell r="B1066" t="str">
            <v>Frabricación</v>
          </cell>
          <cell r="C1066">
            <v>0</v>
          </cell>
          <cell r="D1066">
            <v>0</v>
          </cell>
        </row>
        <row r="1067">
          <cell r="A1067">
            <v>0</v>
          </cell>
          <cell r="B1067" t="str">
            <v>SandBlasting Superficie Metálicas</v>
          </cell>
          <cell r="C1067">
            <v>7.85546816</v>
          </cell>
          <cell r="D1067">
            <v>5.7690259927172655E-4</v>
          </cell>
          <cell r="E1067" t="str">
            <v>m2</v>
          </cell>
          <cell r="F1067">
            <v>169.5</v>
          </cell>
          <cell r="G1067">
            <v>30.51</v>
          </cell>
          <cell r="H1067">
            <v>1572.08</v>
          </cell>
        </row>
        <row r="1068">
          <cell r="A1068">
            <v>0</v>
          </cell>
          <cell r="B1068" t="str">
            <v>Fabricación Estructura Metalica - Columna</v>
          </cell>
          <cell r="C1068">
            <v>0</v>
          </cell>
          <cell r="D1068">
            <v>0</v>
          </cell>
          <cell r="E1068" t="str">
            <v>ton</v>
          </cell>
          <cell r="F1068">
            <v>11999.999999999998</v>
          </cell>
          <cell r="G1068">
            <v>2160</v>
          </cell>
          <cell r="H1068">
            <v>0</v>
          </cell>
        </row>
        <row r="1069">
          <cell r="A1069">
            <v>0</v>
          </cell>
          <cell r="B1069" t="str">
            <v>Fabricación Estructura Metalica - Viga</v>
          </cell>
          <cell r="C1069">
            <v>0.13398437499999993</v>
          </cell>
          <cell r="D1069">
            <v>4.4897959183674091E-2</v>
          </cell>
          <cell r="E1069" t="str">
            <v>ton</v>
          </cell>
          <cell r="F1069">
            <v>11999.999999999998</v>
          </cell>
          <cell r="G1069">
            <v>2160</v>
          </cell>
          <cell r="H1069">
            <v>1982.4</v>
          </cell>
        </row>
        <row r="1070">
          <cell r="A1070">
            <v>0</v>
          </cell>
          <cell r="B1070" t="str">
            <v>Fabricación Estructura Metalica - Placa</v>
          </cell>
          <cell r="C1070">
            <v>0.18970486111111112</v>
          </cell>
          <cell r="D1070">
            <v>1.5557792623775472E-3</v>
          </cell>
          <cell r="E1070" t="str">
            <v>ton</v>
          </cell>
          <cell r="F1070">
            <v>22000</v>
          </cell>
          <cell r="G1070">
            <v>3960</v>
          </cell>
          <cell r="H1070">
            <v>4932.3999999999996</v>
          </cell>
        </row>
        <row r="1071">
          <cell r="A1071">
            <v>0</v>
          </cell>
          <cell r="B1071" t="str">
            <v>Pintura de Taller</v>
          </cell>
          <cell r="C1071">
            <v>0</v>
          </cell>
          <cell r="D1071">
            <v>0</v>
          </cell>
        </row>
        <row r="1072">
          <cell r="A1072">
            <v>0</v>
          </cell>
          <cell r="B1072" t="str">
            <v>MO-1001-13 [AEM] Armadores Estructuras Metálica</v>
          </cell>
          <cell r="C1072">
            <v>2</v>
          </cell>
          <cell r="D1072">
            <v>0</v>
          </cell>
          <cell r="E1072" t="str">
            <v>Día</v>
          </cell>
          <cell r="F1072">
            <v>1124.7393665158368</v>
          </cell>
          <cell r="G1072">
            <v>202.45</v>
          </cell>
          <cell r="H1072">
            <v>2654.38</v>
          </cell>
        </row>
        <row r="1073">
          <cell r="A1073">
            <v>0</v>
          </cell>
          <cell r="B1073" t="str">
            <v>MO-1001-11 [SEM] Soldadores - Estructura Metálica</v>
          </cell>
          <cell r="C1073">
            <v>7</v>
          </cell>
          <cell r="D1073">
            <v>0</v>
          </cell>
          <cell r="E1073" t="str">
            <v>Día</v>
          </cell>
          <cell r="F1073">
            <v>1283.4162895927611</v>
          </cell>
          <cell r="G1073">
            <v>231.01</v>
          </cell>
          <cell r="H1073">
            <v>10600.98</v>
          </cell>
        </row>
        <row r="1074">
          <cell r="A1074">
            <v>0</v>
          </cell>
          <cell r="B1074" t="str">
            <v>MO-1001-12 [PEM] Pintor Estructura Metálica</v>
          </cell>
          <cell r="C1074">
            <v>3</v>
          </cell>
          <cell r="D1074">
            <v>0</v>
          </cell>
          <cell r="E1074" t="str">
            <v>Día</v>
          </cell>
          <cell r="F1074">
            <v>737.38099547511399</v>
          </cell>
          <cell r="G1074">
            <v>132.72999999999999</v>
          </cell>
          <cell r="H1074">
            <v>2610.33</v>
          </cell>
        </row>
        <row r="1075">
          <cell r="A1075">
            <v>0</v>
          </cell>
          <cell r="B1075" t="str">
            <v>MO-1001-14 [AyEM] Ayudante Estructuras Metálica</v>
          </cell>
          <cell r="C1075">
            <v>3</v>
          </cell>
          <cell r="D1075">
            <v>0</v>
          </cell>
          <cell r="E1075" t="str">
            <v>Día</v>
          </cell>
          <cell r="F1075">
            <v>866.50045248868685</v>
          </cell>
          <cell r="G1075">
            <v>155.97</v>
          </cell>
          <cell r="H1075">
            <v>3067.41</v>
          </cell>
        </row>
        <row r="1076">
          <cell r="A1076">
            <v>0</v>
          </cell>
          <cell r="B1076" t="str">
            <v>Servicios, Herramientas y Equipos</v>
          </cell>
          <cell r="C1076">
            <v>0</v>
          </cell>
          <cell r="D1076">
            <v>0</v>
          </cell>
        </row>
        <row r="1077">
          <cell r="A1077">
            <v>0</v>
          </cell>
          <cell r="B1077" t="str">
            <v>Compresor p/ Pintura</v>
          </cell>
          <cell r="C1077">
            <v>24</v>
          </cell>
          <cell r="D1077">
            <v>0</v>
          </cell>
          <cell r="E1077" t="str">
            <v>Hr</v>
          </cell>
          <cell r="F1077">
            <v>63.56</v>
          </cell>
          <cell r="G1077">
            <v>11.44</v>
          </cell>
          <cell r="H1077">
            <v>1800</v>
          </cell>
        </row>
        <row r="1078">
          <cell r="A1078">
            <v>67.833333333333329</v>
          </cell>
          <cell r="B1078" t="str">
            <v>Estructura de Fachada HSS8X8X3/8 + HSS4X4X1/4 de 5.00 m + Plate 3/8 '' + Plate 3/8 '' ( incluye Frabricación &amp; Pintura de Taller)</v>
          </cell>
          <cell r="C1078">
            <v>112</v>
          </cell>
          <cell r="D1078">
            <v>0</v>
          </cell>
          <cell r="E1078" t="str">
            <v>m2</v>
          </cell>
          <cell r="F1078">
            <v>0</v>
          </cell>
          <cell r="G1078">
            <v>363.46900630212667</v>
          </cell>
          <cell r="H1078">
            <v>0</v>
          </cell>
          <cell r="I1078">
            <v>2100.91</v>
          </cell>
        </row>
        <row r="1080">
          <cell r="A1080">
            <v>68.833333333333329</v>
          </cell>
          <cell r="B1080" t="str">
            <v>Análisis de Precio Unitario de 6940.25 m2 de Metaldeck [ t = 127 ] mm Primer Nivel - Deck 2" AE 22 + L6x6x3/8 + Conectores C4x 5.4#: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 t="str">
            <v>Caballeria - Cafeteria</v>
          </cell>
        </row>
        <row r="1081">
          <cell r="A1081">
            <v>0</v>
          </cell>
          <cell r="B1081" t="str">
            <v>Materiales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A1082">
            <v>0</v>
          </cell>
          <cell r="B1082" t="str">
            <v>Hormigones Industriales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</row>
        <row r="1083">
          <cell r="A1083">
            <v>0</v>
          </cell>
          <cell r="B1083" t="str">
            <v>Hormigón industrial f'c 210 Kg/cm² @ 28d</v>
          </cell>
          <cell r="C1083">
            <v>881.41174999999998</v>
          </cell>
          <cell r="D1083">
            <v>9.3599841391825444E-6</v>
          </cell>
          <cell r="E1083" t="str">
            <v>m3</v>
          </cell>
          <cell r="F1083">
            <v>4491.5254237288136</v>
          </cell>
          <cell r="G1083">
            <v>808.47</v>
          </cell>
          <cell r="H1083">
            <v>4671521.97</v>
          </cell>
          <cell r="I1083">
            <v>0</v>
          </cell>
        </row>
        <row r="1084">
          <cell r="A1084">
            <v>0</v>
          </cell>
          <cell r="B1084" t="str">
            <v>Aceros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</row>
        <row r="1085">
          <cell r="A1085">
            <v>0</v>
          </cell>
          <cell r="B1085" t="str">
            <v xml:space="preserve">Acero malla (D2.3 x D2.3, 100 x 100,Rollo 2.40 x 40.00 m., 4.85 qq) </v>
          </cell>
          <cell r="C1085">
            <v>72.294270833333343</v>
          </cell>
          <cell r="D1085">
            <v>1.0086091999460279E-5</v>
          </cell>
          <cell r="E1085" t="str">
            <v xml:space="preserve"> Rollo </v>
          </cell>
          <cell r="F1085">
            <v>8960.1694915254247</v>
          </cell>
          <cell r="G1085">
            <v>1612.83</v>
          </cell>
          <cell r="H1085">
            <v>764375</v>
          </cell>
          <cell r="I1085">
            <v>0</v>
          </cell>
        </row>
        <row r="1086">
          <cell r="A1086">
            <v>0</v>
          </cell>
          <cell r="B1086" t="str">
            <v>C4X5.4</v>
          </cell>
          <cell r="C1086">
            <v>2844.375</v>
          </cell>
          <cell r="D1086">
            <v>1.7578554164303719E-6</v>
          </cell>
          <cell r="E1086" t="str">
            <v>pl</v>
          </cell>
          <cell r="F1086">
            <v>145.80000000000001</v>
          </cell>
          <cell r="G1086">
            <v>26.24</v>
          </cell>
          <cell r="H1086">
            <v>489347.14</v>
          </cell>
          <cell r="I1086">
            <v>0</v>
          </cell>
        </row>
        <row r="1087">
          <cell r="A1087">
            <v>0</v>
          </cell>
          <cell r="B1087" t="str">
            <v>Metaldeck Cal 22</v>
          </cell>
          <cell r="C1087">
            <v>6940.25</v>
          </cell>
          <cell r="D1087">
            <v>0</v>
          </cell>
          <cell r="E1087" t="str">
            <v>pl</v>
          </cell>
          <cell r="F1087">
            <v>299.91666666666669</v>
          </cell>
          <cell r="G1087">
            <v>53.99</v>
          </cell>
          <cell r="H1087">
            <v>2456200.7400000002</v>
          </cell>
          <cell r="I1087">
            <v>0</v>
          </cell>
        </row>
        <row r="1088">
          <cell r="A1088">
            <v>0</v>
          </cell>
          <cell r="B1088" t="str">
            <v>L6X6X3/8</v>
          </cell>
          <cell r="C1088">
            <v>4325.2296587926512</v>
          </cell>
          <cell r="D1088">
            <v>7.8887683702951597E-8</v>
          </cell>
          <cell r="E1088" t="str">
            <v>pl</v>
          </cell>
          <cell r="F1088">
            <v>402.3</v>
          </cell>
          <cell r="G1088">
            <v>72.41</v>
          </cell>
          <cell r="H1088">
            <v>2053229.93</v>
          </cell>
          <cell r="I1088">
            <v>0</v>
          </cell>
        </row>
        <row r="1089">
          <cell r="A1089">
            <v>0</v>
          </cell>
          <cell r="B1089" t="str">
            <v>Acero ø3/8''</v>
          </cell>
          <cell r="C1089">
            <v>9.6664566929133855</v>
          </cell>
          <cell r="D1089">
            <v>3.6655697109904621E-4</v>
          </cell>
          <cell r="E1089" t="str">
            <v>QQ</v>
          </cell>
          <cell r="F1089">
            <v>1864.4067796610161</v>
          </cell>
          <cell r="G1089">
            <v>335.59</v>
          </cell>
          <cell r="H1089">
            <v>21273.97</v>
          </cell>
          <cell r="I1089">
            <v>0</v>
          </cell>
        </row>
        <row r="1090">
          <cell r="A1090">
            <v>0</v>
          </cell>
          <cell r="B1090" t="str">
            <v>Acero ø1/2''</v>
          </cell>
          <cell r="C1090">
            <v>0</v>
          </cell>
          <cell r="D1090">
            <v>0</v>
          </cell>
          <cell r="E1090" t="str">
            <v>QQ</v>
          </cell>
          <cell r="F1090">
            <v>1864.4067796610161</v>
          </cell>
          <cell r="G1090">
            <v>335.59</v>
          </cell>
          <cell r="H1090">
            <v>2200</v>
          </cell>
          <cell r="I1090">
            <v>0</v>
          </cell>
        </row>
        <row r="1091">
          <cell r="A1091">
            <v>0</v>
          </cell>
          <cell r="B1091" t="str">
            <v>Acero ø3/4''</v>
          </cell>
          <cell r="C1091">
            <v>0</v>
          </cell>
          <cell r="D1091">
            <v>0</v>
          </cell>
          <cell r="E1091" t="str">
            <v>QQ</v>
          </cell>
          <cell r="F1091">
            <v>1864.4067796610161</v>
          </cell>
          <cell r="G1091">
            <v>335.59</v>
          </cell>
          <cell r="H1091">
            <v>2200</v>
          </cell>
          <cell r="I1091">
            <v>0</v>
          </cell>
        </row>
        <row r="1092">
          <cell r="A1092">
            <v>0</v>
          </cell>
          <cell r="B1092" t="str">
            <v>Acero ø1''</v>
          </cell>
          <cell r="C1092">
            <v>0</v>
          </cell>
          <cell r="D1092">
            <v>0</v>
          </cell>
          <cell r="E1092" t="str">
            <v>QQ</v>
          </cell>
          <cell r="F1092">
            <v>1864.4067796610161</v>
          </cell>
          <cell r="G1092">
            <v>335.59</v>
          </cell>
          <cell r="H1092">
            <v>2200</v>
          </cell>
          <cell r="I1092">
            <v>0</v>
          </cell>
        </row>
        <row r="1093">
          <cell r="A1093">
            <v>0</v>
          </cell>
          <cell r="B1093" t="str">
            <v>Misceláneos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</row>
        <row r="1094">
          <cell r="A1094">
            <v>0</v>
          </cell>
          <cell r="B1094" t="str">
            <v xml:space="preserve">Alambre No.18 </v>
          </cell>
          <cell r="C1094">
            <v>19.332913385826771</v>
          </cell>
          <cell r="D1094">
            <v>3.6655697109904621E-4</v>
          </cell>
          <cell r="E1094" t="str">
            <v xml:space="preserve"> Lbs </v>
          </cell>
          <cell r="F1094">
            <v>32.203389830508478</v>
          </cell>
          <cell r="G1094">
            <v>5.8</v>
          </cell>
          <cell r="H1094">
            <v>734.99</v>
          </cell>
          <cell r="I1094">
            <v>0</v>
          </cell>
        </row>
        <row r="1095">
          <cell r="A1095">
            <v>0</v>
          </cell>
          <cell r="B1095" t="str">
            <v>Mano de Obra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A1096">
            <v>0</v>
          </cell>
          <cell r="B1096" t="str">
            <v>M. O.1077-9 [9] Coloc. acero normal</v>
          </cell>
          <cell r="C1096">
            <v>9.6664566929133855</v>
          </cell>
          <cell r="D1096">
            <v>3.6655697109904621E-4</v>
          </cell>
          <cell r="E1096" t="str">
            <v>qq</v>
          </cell>
          <cell r="F1096">
            <v>321.74313473582782</v>
          </cell>
          <cell r="G1096">
            <v>0</v>
          </cell>
          <cell r="H1096">
            <v>3111.26</v>
          </cell>
          <cell r="I1096">
            <v>0</v>
          </cell>
        </row>
        <row r="1097">
          <cell r="A1097">
            <v>0</v>
          </cell>
          <cell r="B1097" t="str">
            <v>M. O.1077-8 [8] Coloc. acero malla electrosoldada</v>
          </cell>
          <cell r="C1097">
            <v>350.62721354166666</v>
          </cell>
          <cell r="D1097">
            <v>7.9470680703494436E-6</v>
          </cell>
          <cell r="E1097" t="str">
            <v>qq</v>
          </cell>
          <cell r="F1097">
            <v>482.36294691224271</v>
          </cell>
          <cell r="G1097">
            <v>0</v>
          </cell>
          <cell r="H1097">
            <v>169130.92</v>
          </cell>
          <cell r="I1097">
            <v>0</v>
          </cell>
        </row>
        <row r="1098">
          <cell r="A1098">
            <v>0</v>
          </cell>
          <cell r="B1098" t="str">
            <v>M. O.1014A-1 [1] Vaciado de Hormigón Industrial</v>
          </cell>
          <cell r="C1098">
            <v>881.41174999999998</v>
          </cell>
          <cell r="D1098">
            <v>9.3599841391825444E-6</v>
          </cell>
          <cell r="E1098" t="str">
            <v>m³</v>
          </cell>
          <cell r="F1098">
            <v>491.64407094362468</v>
          </cell>
          <cell r="G1098">
            <v>0</v>
          </cell>
          <cell r="H1098">
            <v>433344.92</v>
          </cell>
          <cell r="I1098">
            <v>0</v>
          </cell>
        </row>
        <row r="1099">
          <cell r="A1099">
            <v>0</v>
          </cell>
          <cell r="B1099" t="str">
            <v>Servicios, Herramientas y Equipos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A1100">
            <v>0</v>
          </cell>
          <cell r="B1100" t="str">
            <v>Herramientas Menores Varilleros</v>
          </cell>
          <cell r="C1100">
            <v>11068870.84</v>
          </cell>
          <cell r="D1100">
            <v>0</v>
          </cell>
          <cell r="E1100" t="str">
            <v>%</v>
          </cell>
          <cell r="F1100">
            <v>1.6E-2</v>
          </cell>
          <cell r="G1100">
            <v>0</v>
          </cell>
          <cell r="H1100">
            <v>177101.93</v>
          </cell>
          <cell r="I1100">
            <v>0</v>
          </cell>
        </row>
        <row r="1101">
          <cell r="A1101">
            <v>68.833333333333329</v>
          </cell>
          <cell r="B1101" t="str">
            <v>Metaldeck [ t = 127 ] mm Primer Nivel - Deck 2" AE 22 + L6x6x3/8 + Conectores C4x 5.4#</v>
          </cell>
          <cell r="C1101">
            <v>6940.25</v>
          </cell>
          <cell r="D1101">
            <v>0</v>
          </cell>
          <cell r="E1101" t="str">
            <v>m2</v>
          </cell>
          <cell r="F1101">
            <v>0</v>
          </cell>
          <cell r="G1101">
            <v>229.8316389971543</v>
          </cell>
          <cell r="H1101">
            <v>0</v>
          </cell>
          <cell r="I1101">
            <v>1620.4</v>
          </cell>
        </row>
      </sheetData>
      <sheetData sheetId="8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A2">
            <v>0</v>
          </cell>
          <cell r="D2" t="str">
            <v>Agregados</v>
          </cell>
          <cell r="F2">
            <v>0</v>
          </cell>
          <cell r="G2">
            <v>0</v>
          </cell>
          <cell r="H2">
            <v>0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0</v>
          </cell>
          <cell r="D26" t="str">
            <v>Aditivos para Hormigón y Mortero</v>
          </cell>
          <cell r="F26">
            <v>0</v>
          </cell>
          <cell r="G26">
            <v>0</v>
          </cell>
          <cell r="H26">
            <v>0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0</v>
          </cell>
          <cell r="D30" t="str">
            <v>Hormigón Industrial</v>
          </cell>
          <cell r="F30">
            <v>0</v>
          </cell>
          <cell r="G30">
            <v>0</v>
          </cell>
          <cell r="H30">
            <v>0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A36">
            <v>0</v>
          </cell>
          <cell r="D36" t="str">
            <v>Bloques de Hormigón</v>
          </cell>
          <cell r="F36">
            <v>0</v>
          </cell>
          <cell r="G36">
            <v>0</v>
          </cell>
          <cell r="H36">
            <v>0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A42">
            <v>0</v>
          </cell>
          <cell r="D42" t="str">
            <v>Aceros</v>
          </cell>
          <cell r="F42">
            <v>0</v>
          </cell>
          <cell r="G42">
            <v>0</v>
          </cell>
          <cell r="H42">
            <v>0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C4X5.4</v>
          </cell>
          <cell r="E69" t="str">
            <v>pl</v>
          </cell>
          <cell r="F69">
            <v>145.80000000000001</v>
          </cell>
          <cell r="G69">
            <v>26.244</v>
          </cell>
          <cell r="H69">
            <v>172.04400000000001</v>
          </cell>
        </row>
        <row r="70">
          <cell r="D70" t="str">
            <v>Barra HN 1/2" x 20'</v>
          </cell>
          <cell r="E70" t="str">
            <v>pl</v>
          </cell>
          <cell r="F70">
            <v>305</v>
          </cell>
          <cell r="G70">
            <v>54.9</v>
          </cell>
          <cell r="H70">
            <v>359.9</v>
          </cell>
        </row>
        <row r="71">
          <cell r="D71" t="str">
            <v>C6X8.2</v>
          </cell>
          <cell r="E71" t="str">
            <v>pl</v>
          </cell>
          <cell r="F71">
            <v>221.39999999999998</v>
          </cell>
          <cell r="G71">
            <v>39.851999999999997</v>
          </cell>
          <cell r="H71">
            <v>261.25199999999995</v>
          </cell>
        </row>
        <row r="72">
          <cell r="D72" t="str">
            <v>C10x15.3</v>
          </cell>
          <cell r="E72" t="str">
            <v>pl</v>
          </cell>
          <cell r="F72">
            <v>413.1</v>
          </cell>
          <cell r="G72">
            <v>74.358000000000004</v>
          </cell>
          <cell r="H72">
            <v>487.45800000000003</v>
          </cell>
        </row>
        <row r="73">
          <cell r="D73" t="str">
            <v>W27X114</v>
          </cell>
          <cell r="E73" t="str">
            <v>pl</v>
          </cell>
          <cell r="F73">
            <v>3078</v>
          </cell>
          <cell r="G73">
            <v>554.04</v>
          </cell>
          <cell r="H73">
            <v>3632.04</v>
          </cell>
        </row>
        <row r="74">
          <cell r="A74">
            <v>43178</v>
          </cell>
          <cell r="B74" t="str">
            <v>Valiente Fernandez</v>
          </cell>
          <cell r="C74" t="str">
            <v>Cot-0069897-1</v>
          </cell>
          <cell r="D74" t="str">
            <v>W24X94</v>
          </cell>
          <cell r="E74" t="str">
            <v>pl</v>
          </cell>
          <cell r="F74">
            <v>2538</v>
          </cell>
          <cell r="G74">
            <v>456.84</v>
          </cell>
          <cell r="H74">
            <v>2994.84</v>
          </cell>
        </row>
        <row r="75">
          <cell r="A75">
            <v>43178</v>
          </cell>
          <cell r="B75" t="str">
            <v>Casa Rodriguez</v>
          </cell>
          <cell r="C75">
            <v>200013753</v>
          </cell>
          <cell r="D75" t="str">
            <v>W24X94</v>
          </cell>
          <cell r="E75" t="str">
            <v>pl</v>
          </cell>
          <cell r="F75">
            <v>2538</v>
          </cell>
          <cell r="G75">
            <v>456.84</v>
          </cell>
          <cell r="H75">
            <v>2994.84</v>
          </cell>
        </row>
        <row r="76">
          <cell r="D76" t="str">
            <v>W24X84</v>
          </cell>
          <cell r="E76" t="str">
            <v>pl</v>
          </cell>
          <cell r="F76">
            <v>2268</v>
          </cell>
          <cell r="G76">
            <v>408.24</v>
          </cell>
          <cell r="H76">
            <v>2676.24</v>
          </cell>
        </row>
        <row r="77">
          <cell r="D77" t="str">
            <v>W24X76</v>
          </cell>
          <cell r="E77" t="str">
            <v>pl</v>
          </cell>
          <cell r="F77">
            <v>2052</v>
          </cell>
          <cell r="G77">
            <v>369.36</v>
          </cell>
          <cell r="H77">
            <v>2421.36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1836</v>
          </cell>
          <cell r="G78">
            <v>330.47999999999996</v>
          </cell>
          <cell r="H78">
            <v>2166.48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1836</v>
          </cell>
          <cell r="G79">
            <v>330.47999999999996</v>
          </cell>
          <cell r="H79">
            <v>2166.48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1836</v>
          </cell>
          <cell r="G80">
            <v>330.47999999999996</v>
          </cell>
          <cell r="H80">
            <v>2166.48</v>
          </cell>
        </row>
        <row r="81">
          <cell r="D81" t="str">
            <v>W21X62</v>
          </cell>
          <cell r="E81" t="str">
            <v>pl</v>
          </cell>
          <cell r="F81">
            <v>1674</v>
          </cell>
          <cell r="G81">
            <v>301.32</v>
          </cell>
          <cell r="H81">
            <v>1975.32</v>
          </cell>
        </row>
        <row r="82">
          <cell r="D82" t="str">
            <v>W21X57</v>
          </cell>
          <cell r="E82" t="str">
            <v>pl</v>
          </cell>
          <cell r="F82">
            <v>1539</v>
          </cell>
          <cell r="G82">
            <v>277.02</v>
          </cell>
          <cell r="H82">
            <v>1816.02</v>
          </cell>
        </row>
        <row r="83">
          <cell r="D83" t="str">
            <v>W21X44</v>
          </cell>
          <cell r="E83" t="str">
            <v>pl</v>
          </cell>
          <cell r="F83">
            <v>1188</v>
          </cell>
          <cell r="G83">
            <v>213.84</v>
          </cell>
          <cell r="H83">
            <v>1401.84</v>
          </cell>
        </row>
        <row r="84">
          <cell r="D84" t="str">
            <v>W16X26</v>
          </cell>
          <cell r="E84" t="str">
            <v>pl</v>
          </cell>
          <cell r="F84">
            <v>702</v>
          </cell>
          <cell r="G84">
            <v>126.36</v>
          </cell>
          <cell r="H84">
            <v>828.36</v>
          </cell>
        </row>
        <row r="85">
          <cell r="D85" t="str">
            <v>W16X31</v>
          </cell>
          <cell r="E85" t="str">
            <v>pl</v>
          </cell>
          <cell r="F85">
            <v>837</v>
          </cell>
          <cell r="G85">
            <v>150.66</v>
          </cell>
          <cell r="H85">
            <v>987.66</v>
          </cell>
        </row>
        <row r="86">
          <cell r="D86" t="str">
            <v>W14X74</v>
          </cell>
          <cell r="E86" t="str">
            <v>pl</v>
          </cell>
          <cell r="F86">
            <v>1998</v>
          </cell>
          <cell r="G86">
            <v>359.64</v>
          </cell>
          <cell r="H86">
            <v>2357.64</v>
          </cell>
        </row>
        <row r="87">
          <cell r="D87" t="str">
            <v>W14X48</v>
          </cell>
          <cell r="E87" t="str">
            <v>pl</v>
          </cell>
          <cell r="F87">
            <v>1296</v>
          </cell>
          <cell r="G87">
            <v>233.28</v>
          </cell>
          <cell r="H87">
            <v>1529.28</v>
          </cell>
        </row>
        <row r="88">
          <cell r="A88">
            <v>43178</v>
          </cell>
          <cell r="B88" t="str">
            <v>Valiente Fernandez</v>
          </cell>
          <cell r="C88" t="str">
            <v>Cot-0069897-1</v>
          </cell>
          <cell r="D88" t="str">
            <v>W14X26</v>
          </cell>
          <cell r="E88" t="str">
            <v>pl</v>
          </cell>
          <cell r="F88">
            <v>702</v>
          </cell>
          <cell r="G88">
            <v>126.36</v>
          </cell>
          <cell r="H88">
            <v>828.36</v>
          </cell>
        </row>
        <row r="89">
          <cell r="A89">
            <v>43178</v>
          </cell>
          <cell r="B89" t="str">
            <v>Manuel Corripio S,A.S</v>
          </cell>
          <cell r="C89">
            <v>671133</v>
          </cell>
          <cell r="D89" t="str">
            <v>W14X26</v>
          </cell>
          <cell r="E89" t="str">
            <v>pl</v>
          </cell>
          <cell r="F89">
            <v>702</v>
          </cell>
          <cell r="G89">
            <v>126.36</v>
          </cell>
          <cell r="H89">
            <v>828.36</v>
          </cell>
        </row>
        <row r="90">
          <cell r="A90">
            <v>43178</v>
          </cell>
          <cell r="B90" t="str">
            <v>Casa Rodriguez</v>
          </cell>
          <cell r="C90">
            <v>200013753</v>
          </cell>
          <cell r="D90" t="str">
            <v>W14X26</v>
          </cell>
          <cell r="E90" t="str">
            <v>pl</v>
          </cell>
          <cell r="F90">
            <v>702</v>
          </cell>
          <cell r="G90">
            <v>126.36</v>
          </cell>
          <cell r="H90">
            <v>828.36</v>
          </cell>
        </row>
        <row r="91">
          <cell r="D91" t="str">
            <v>W14X22</v>
          </cell>
          <cell r="E91" t="str">
            <v>pl</v>
          </cell>
          <cell r="F91">
            <v>594</v>
          </cell>
          <cell r="G91">
            <v>106.92</v>
          </cell>
          <cell r="H91">
            <v>700.92</v>
          </cell>
        </row>
        <row r="92">
          <cell r="D92" t="str">
            <v>W12X45</v>
          </cell>
          <cell r="E92" t="str">
            <v>pl</v>
          </cell>
          <cell r="F92">
            <v>1215</v>
          </cell>
          <cell r="G92">
            <v>218.7</v>
          </cell>
          <cell r="H92">
            <v>1433.7</v>
          </cell>
        </row>
        <row r="93">
          <cell r="D93" t="str">
            <v>W12X30</v>
          </cell>
          <cell r="E93" t="str">
            <v>pl</v>
          </cell>
          <cell r="F93">
            <v>810</v>
          </cell>
          <cell r="G93">
            <v>145.79999999999998</v>
          </cell>
          <cell r="H93">
            <v>955.8</v>
          </cell>
        </row>
        <row r="94">
          <cell r="D94" t="str">
            <v>W10X49</v>
          </cell>
          <cell r="E94" t="str">
            <v>pl</v>
          </cell>
          <cell r="F94">
            <v>1323</v>
          </cell>
          <cell r="G94">
            <v>238.14</v>
          </cell>
          <cell r="H94">
            <v>1561.1399999999999</v>
          </cell>
        </row>
        <row r="95">
          <cell r="D95" t="str">
            <v>W8X10</v>
          </cell>
          <cell r="E95" t="str">
            <v>pl</v>
          </cell>
          <cell r="F95">
            <v>270</v>
          </cell>
          <cell r="G95">
            <v>48.6</v>
          </cell>
          <cell r="H95">
            <v>318.60000000000002</v>
          </cell>
        </row>
        <row r="96">
          <cell r="D96" t="str">
            <v>W8X21</v>
          </cell>
          <cell r="E96" t="str">
            <v>pl</v>
          </cell>
          <cell r="F96">
            <v>567</v>
          </cell>
          <cell r="G96">
            <v>102.06</v>
          </cell>
          <cell r="H96">
            <v>669.06</v>
          </cell>
        </row>
        <row r="97">
          <cell r="D97" t="str">
            <v>W8X35</v>
          </cell>
          <cell r="E97" t="str">
            <v>pl</v>
          </cell>
          <cell r="F97">
            <v>945</v>
          </cell>
          <cell r="G97">
            <v>170.1</v>
          </cell>
          <cell r="H97">
            <v>1115.0999999999999</v>
          </cell>
        </row>
        <row r="98">
          <cell r="D98" t="str">
            <v>W8X40</v>
          </cell>
          <cell r="E98" t="str">
            <v>pl</v>
          </cell>
          <cell r="F98">
            <v>1080</v>
          </cell>
          <cell r="G98">
            <v>194.4</v>
          </cell>
          <cell r="H98">
            <v>1274.4000000000001</v>
          </cell>
        </row>
        <row r="99">
          <cell r="D99" t="str">
            <v>Pipe4STD</v>
          </cell>
          <cell r="E99" t="str">
            <v>pl</v>
          </cell>
          <cell r="F99">
            <v>291.60000000000002</v>
          </cell>
          <cell r="G99">
            <v>52.488</v>
          </cell>
          <cell r="H99">
            <v>344.08800000000002</v>
          </cell>
        </row>
        <row r="100">
          <cell r="D100" t="str">
            <v>L6X6X3/8</v>
          </cell>
          <cell r="E100" t="str">
            <v>pl</v>
          </cell>
          <cell r="F100">
            <v>402.3</v>
          </cell>
          <cell r="G100">
            <v>72.414000000000001</v>
          </cell>
          <cell r="H100">
            <v>474.714</v>
          </cell>
        </row>
        <row r="101">
          <cell r="D101" t="str">
            <v>W6X9</v>
          </cell>
          <cell r="E101" t="str">
            <v>pl</v>
          </cell>
          <cell r="F101">
            <v>243</v>
          </cell>
          <cell r="G101">
            <v>43.739999999999995</v>
          </cell>
          <cell r="H101">
            <v>286.74</v>
          </cell>
        </row>
        <row r="102">
          <cell r="D102" t="str">
            <v>L3X3X1/4</v>
          </cell>
          <cell r="E102" t="str">
            <v>pl</v>
          </cell>
          <cell r="F102">
            <v>132.30000000000001</v>
          </cell>
          <cell r="G102">
            <v>23.814</v>
          </cell>
          <cell r="H102">
            <v>156.114</v>
          </cell>
        </row>
        <row r="103">
          <cell r="D103" t="str">
            <v>L3X3X3/8</v>
          </cell>
          <cell r="E103" t="str">
            <v>pl</v>
          </cell>
          <cell r="F103">
            <v>194.4</v>
          </cell>
          <cell r="G103">
            <v>34.991999999999997</v>
          </cell>
          <cell r="H103">
            <v>229.392</v>
          </cell>
        </row>
        <row r="104">
          <cell r="D104" t="str">
            <v>L4X4X5/16</v>
          </cell>
          <cell r="E104" t="str">
            <v>pl</v>
          </cell>
          <cell r="F104">
            <v>221.39999999999998</v>
          </cell>
          <cell r="G104">
            <v>39.851999999999997</v>
          </cell>
          <cell r="H104">
            <v>261.25199999999995</v>
          </cell>
        </row>
        <row r="105">
          <cell r="D105" t="str">
            <v>L4X4X3/8</v>
          </cell>
          <cell r="E105" t="str">
            <v>pl</v>
          </cell>
          <cell r="F105">
            <v>264.60000000000002</v>
          </cell>
          <cell r="G105">
            <v>47.628</v>
          </cell>
          <cell r="H105">
            <v>312.22800000000001</v>
          </cell>
        </row>
        <row r="106">
          <cell r="D106" t="str">
            <v>L2X2X1/4</v>
          </cell>
          <cell r="E106" t="str">
            <v>pl</v>
          </cell>
          <cell r="F106">
            <v>86.13</v>
          </cell>
          <cell r="G106">
            <v>15.503399999999999</v>
          </cell>
          <cell r="H106">
            <v>101.63339999999999</v>
          </cell>
        </row>
        <row r="107">
          <cell r="D107" t="str">
            <v>2L4X4X5/8</v>
          </cell>
          <cell r="E107" t="str">
            <v>pl</v>
          </cell>
          <cell r="F107">
            <v>845.1</v>
          </cell>
          <cell r="G107">
            <v>152.11799999999999</v>
          </cell>
          <cell r="H107">
            <v>997.21800000000007</v>
          </cell>
        </row>
        <row r="108">
          <cell r="D108" t="str">
            <v>2L4X4X3/8</v>
          </cell>
          <cell r="E108" t="str">
            <v>pl</v>
          </cell>
          <cell r="F108">
            <v>523.79999999999995</v>
          </cell>
          <cell r="G108">
            <v>94.283999999999992</v>
          </cell>
          <cell r="H108">
            <v>618.08399999999995</v>
          </cell>
        </row>
        <row r="109">
          <cell r="D109" t="str">
            <v>HSS6X4X1/4</v>
          </cell>
          <cell r="E109" t="str">
            <v>pl</v>
          </cell>
          <cell r="F109">
            <v>420.75642518418414</v>
          </cell>
          <cell r="G109">
            <v>75.736156533153135</v>
          </cell>
          <cell r="H109">
            <v>496.49258171733726</v>
          </cell>
        </row>
        <row r="110">
          <cell r="D110" t="str">
            <v>HSS4X0.250</v>
          </cell>
          <cell r="E110" t="str">
            <v>pl</v>
          </cell>
          <cell r="F110">
            <v>270</v>
          </cell>
          <cell r="G110">
            <v>48.6</v>
          </cell>
          <cell r="H110">
            <v>318.60000000000002</v>
          </cell>
        </row>
        <row r="111">
          <cell r="D111" t="str">
            <v>HSS4X4X1/4</v>
          </cell>
          <cell r="E111" t="str">
            <v>pl</v>
          </cell>
          <cell r="F111">
            <v>328.8814251841842</v>
          </cell>
          <cell r="G111">
            <v>59.198656533153155</v>
          </cell>
          <cell r="H111">
            <v>388.08008171733735</v>
          </cell>
        </row>
        <row r="112">
          <cell r="D112" t="str">
            <v>HSS8X8X3/8</v>
          </cell>
          <cell r="E112" t="str">
            <v>pl</v>
          </cell>
          <cell r="F112">
            <v>1015.5814155742198</v>
          </cell>
          <cell r="G112">
            <v>182.80465480335957</v>
          </cell>
          <cell r="H112">
            <v>1198.3860703775795</v>
          </cell>
        </row>
        <row r="113">
          <cell r="D113" t="str">
            <v>HSS10X10X3/8</v>
          </cell>
          <cell r="E113" t="str">
            <v>pl</v>
          </cell>
          <cell r="F113">
            <v>1291.2064155742196</v>
          </cell>
          <cell r="G113">
            <v>232.41715480335952</v>
          </cell>
          <cell r="H113">
            <v>1523.6235703775792</v>
          </cell>
        </row>
        <row r="114">
          <cell r="D114" t="str">
            <v>HSS10X10X1/2</v>
          </cell>
          <cell r="E114" t="str">
            <v>pl</v>
          </cell>
          <cell r="F114">
            <v>1682.9545464633761</v>
          </cell>
          <cell r="G114">
            <v>302.93181836340767</v>
          </cell>
          <cell r="H114">
            <v>1985.8863648267838</v>
          </cell>
        </row>
        <row r="115">
          <cell r="D115" t="str">
            <v>HSS12X12X1/2</v>
          </cell>
          <cell r="E115" t="str">
            <v>pl</v>
          </cell>
          <cell r="F115">
            <v>2050.4545464633761</v>
          </cell>
          <cell r="G115">
            <v>369.08181836340771</v>
          </cell>
          <cell r="H115">
            <v>2419.5363648267839</v>
          </cell>
        </row>
        <row r="116">
          <cell r="D116" t="str">
            <v>Plate 1/4 ''</v>
          </cell>
          <cell r="E116" t="str">
            <v>p2</v>
          </cell>
          <cell r="F116">
            <v>275.62499999999994</v>
          </cell>
          <cell r="G116">
            <v>49.61249999999999</v>
          </cell>
          <cell r="H116">
            <v>325.23749999999995</v>
          </cell>
        </row>
        <row r="117">
          <cell r="D117" t="str">
            <v>Plate 3/8 ''</v>
          </cell>
          <cell r="E117" t="str">
            <v>p2</v>
          </cell>
          <cell r="F117">
            <v>413.4375</v>
          </cell>
          <cell r="G117">
            <v>74.418750000000003</v>
          </cell>
          <cell r="H117">
            <v>487.85624999999999</v>
          </cell>
        </row>
        <row r="118">
          <cell r="D118" t="str">
            <v>Plate 7/16''</v>
          </cell>
          <cell r="E118" t="str">
            <v>p2</v>
          </cell>
          <cell r="F118">
            <v>482.34375000000006</v>
          </cell>
          <cell r="G118">
            <v>86.821875000000006</v>
          </cell>
          <cell r="H118">
            <v>569.16562500000009</v>
          </cell>
        </row>
        <row r="119">
          <cell r="D119" t="str">
            <v>Plate 1/2 ''</v>
          </cell>
          <cell r="E119" t="str">
            <v>p2</v>
          </cell>
          <cell r="F119">
            <v>551.24999999999989</v>
          </cell>
          <cell r="G119">
            <v>99.22499999999998</v>
          </cell>
          <cell r="H119">
            <v>650.47499999999991</v>
          </cell>
        </row>
        <row r="120">
          <cell r="D120" t="str">
            <v>Plate 9/16''</v>
          </cell>
          <cell r="E120" t="str">
            <v>p2</v>
          </cell>
          <cell r="F120">
            <v>620.15625</v>
          </cell>
          <cell r="G120">
            <v>111.628125</v>
          </cell>
          <cell r="H120">
            <v>731.78437499999995</v>
          </cell>
        </row>
        <row r="121">
          <cell r="D121" t="str">
            <v>Plate 5/8 ''</v>
          </cell>
          <cell r="E121" t="str">
            <v>p2</v>
          </cell>
          <cell r="F121">
            <v>689.06250000000011</v>
          </cell>
          <cell r="G121">
            <v>124.03125000000001</v>
          </cell>
          <cell r="H121">
            <v>813.09375000000011</v>
          </cell>
        </row>
        <row r="122">
          <cell r="D122" t="str">
            <v>Plate 11/16''</v>
          </cell>
          <cell r="E122" t="str">
            <v>p2</v>
          </cell>
          <cell r="F122">
            <v>757.96874999999989</v>
          </cell>
          <cell r="G122">
            <v>136.43437499999999</v>
          </cell>
          <cell r="H122">
            <v>894.40312499999982</v>
          </cell>
        </row>
        <row r="123">
          <cell r="D123" t="str">
            <v>Plate 3/4 ''</v>
          </cell>
          <cell r="E123" t="str">
            <v>p2</v>
          </cell>
          <cell r="F123">
            <v>826.875</v>
          </cell>
          <cell r="G123">
            <v>148.83750000000001</v>
          </cell>
          <cell r="H123">
            <v>975.71249999999998</v>
          </cell>
        </row>
        <row r="124">
          <cell r="D124" t="str">
            <v>Plate 13/16''</v>
          </cell>
          <cell r="E124" t="str">
            <v>p2</v>
          </cell>
          <cell r="F124">
            <v>895.78124999999989</v>
          </cell>
          <cell r="G124">
            <v>161.24062499999997</v>
          </cell>
          <cell r="H124">
            <v>1057.0218749999999</v>
          </cell>
        </row>
        <row r="125">
          <cell r="D125" t="str">
            <v>Plate 7/8 ''</v>
          </cell>
          <cell r="E125" t="str">
            <v>p2</v>
          </cell>
          <cell r="F125">
            <v>964.68750000000011</v>
          </cell>
          <cell r="G125">
            <v>173.64375000000001</v>
          </cell>
          <cell r="H125">
            <v>1138.3312500000002</v>
          </cell>
        </row>
        <row r="126">
          <cell r="D126" t="str">
            <v>Plate 15/16''</v>
          </cell>
          <cell r="E126" t="str">
            <v>p2</v>
          </cell>
          <cell r="F126">
            <v>1033.59375</v>
          </cell>
          <cell r="G126">
            <v>186.046875</v>
          </cell>
          <cell r="H126">
            <v>1219.640625</v>
          </cell>
        </row>
        <row r="127">
          <cell r="D127" t="str">
            <v>Plate 1/1 ''</v>
          </cell>
          <cell r="E127" t="str">
            <v>p2</v>
          </cell>
          <cell r="F127">
            <v>1102.4999999999998</v>
          </cell>
          <cell r="G127">
            <v>198.44999999999996</v>
          </cell>
          <cell r="H127">
            <v>1300.9499999999998</v>
          </cell>
        </row>
        <row r="128">
          <cell r="D128" t="str">
            <v>Plate 2/1 ''</v>
          </cell>
          <cell r="E128" t="str">
            <v>p2</v>
          </cell>
          <cell r="F128">
            <v>2204.9999999999995</v>
          </cell>
          <cell r="G128">
            <v>396.89999999999992</v>
          </cell>
          <cell r="H128">
            <v>2601.8999999999996</v>
          </cell>
        </row>
        <row r="129">
          <cell r="D129" t="str">
            <v>Plate 21/8 ''</v>
          </cell>
          <cell r="E129" t="str">
            <v>p2</v>
          </cell>
          <cell r="F129">
            <v>2894.0625</v>
          </cell>
          <cell r="G129">
            <v>520.93124999999998</v>
          </cell>
          <cell r="H129">
            <v>3414.9937500000001</v>
          </cell>
        </row>
        <row r="130">
          <cell r="D130" t="str">
            <v>Plate 23/8 ''</v>
          </cell>
          <cell r="E130" t="str">
            <v>p2</v>
          </cell>
          <cell r="F130">
            <v>3169.6875000000005</v>
          </cell>
          <cell r="G130">
            <v>570.54375000000005</v>
          </cell>
          <cell r="H130">
            <v>3740.2312500000007</v>
          </cell>
        </row>
        <row r="131">
          <cell r="A131">
            <v>0</v>
          </cell>
          <cell r="D131" t="str">
            <v>Perfiles Glavanizados</v>
          </cell>
          <cell r="F131">
            <v>0</v>
          </cell>
          <cell r="G131">
            <v>0</v>
          </cell>
          <cell r="H131">
            <v>0</v>
          </cell>
        </row>
        <row r="132">
          <cell r="D132" t="str">
            <v>C12x3/32</v>
          </cell>
          <cell r="E132" t="str">
            <v>pl</v>
          </cell>
          <cell r="F132">
            <v>121.875</v>
          </cell>
          <cell r="G132">
            <v>21.9375</v>
          </cell>
          <cell r="H132">
            <v>143.8125</v>
          </cell>
        </row>
        <row r="133">
          <cell r="A133">
            <v>0</v>
          </cell>
          <cell r="D133" t="str">
            <v>Sistemas de Fijación y Tornillería</v>
          </cell>
          <cell r="F133">
            <v>0</v>
          </cell>
          <cell r="G133">
            <v>0</v>
          </cell>
          <cell r="H133">
            <v>0</v>
          </cell>
        </row>
        <row r="134">
          <cell r="D134" t="str">
            <v>Anclaje HAS B7, Ø3/4'' x 12''</v>
          </cell>
          <cell r="E134" t="str">
            <v>ud</v>
          </cell>
          <cell r="F134">
            <v>350.85</v>
          </cell>
          <cell r="G134">
            <v>63.152999999999999</v>
          </cell>
          <cell r="H134">
            <v>414.00300000000004</v>
          </cell>
        </row>
        <row r="135">
          <cell r="D135" t="str">
            <v>Anclaje HAS B7, Ø3/4'' x 14''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Ø 1'' x 10''</v>
          </cell>
          <cell r="E136" t="str">
            <v>ud</v>
          </cell>
          <cell r="F136">
            <v>500</v>
          </cell>
          <cell r="G136">
            <v>90</v>
          </cell>
          <cell r="H136">
            <v>590</v>
          </cell>
        </row>
        <row r="137">
          <cell r="D137" t="str">
            <v>Anclaje HILTY Kwik Bolt III Ø 1/2'' x 3''</v>
          </cell>
          <cell r="E137" t="str">
            <v>ud</v>
          </cell>
          <cell r="F137">
            <v>89.83</v>
          </cell>
          <cell r="G137">
            <v>16.1694</v>
          </cell>
          <cell r="H137">
            <v>105.99939999999999</v>
          </cell>
        </row>
        <row r="138">
          <cell r="D138" t="str">
            <v>Anclaje HILTY Kwik Bolt TZ-55316 Ø 5/8'' x 4''</v>
          </cell>
          <cell r="E138" t="str">
            <v>ud</v>
          </cell>
          <cell r="F138">
            <v>179.66</v>
          </cell>
          <cell r="G138">
            <v>32.338799999999999</v>
          </cell>
          <cell r="H138">
            <v>211.99879999999999</v>
          </cell>
        </row>
        <row r="139">
          <cell r="D139" t="str">
            <v>Anclaje HILTY Kwik Bolt TZ-CS Ø 3/4'' x 4 3/4''</v>
          </cell>
          <cell r="E139" t="str">
            <v>ud</v>
          </cell>
          <cell r="F139">
            <v>359.32</v>
          </cell>
          <cell r="G139">
            <v>64.677599999999998</v>
          </cell>
          <cell r="H139">
            <v>423.99759999999998</v>
          </cell>
        </row>
        <row r="140">
          <cell r="D140" t="str">
            <v>Clavos de Acero 2 1/2''</v>
          </cell>
          <cell r="E140" t="str">
            <v>Lbs</v>
          </cell>
          <cell r="F140">
            <v>44.07</v>
          </cell>
          <cell r="G140">
            <v>7.9325999999999999</v>
          </cell>
          <cell r="H140">
            <v>52.002600000000001</v>
          </cell>
        </row>
        <row r="141">
          <cell r="D141" t="str">
            <v>Tornillo Autotaladrante 1 1/2" x 10</v>
          </cell>
          <cell r="E141" t="str">
            <v>ud</v>
          </cell>
          <cell r="F141">
            <v>2.2400000000000002</v>
          </cell>
          <cell r="G141">
            <v>0.4032</v>
          </cell>
          <cell r="H141">
            <v>2.6432000000000002</v>
          </cell>
        </row>
        <row r="142">
          <cell r="D142" t="str">
            <v>Tornillo Autotaladrante 1 1/4" x 12</v>
          </cell>
          <cell r="E142" t="str">
            <v>ud</v>
          </cell>
          <cell r="F142">
            <v>2.77</v>
          </cell>
          <cell r="G142">
            <v>0.49859999999999999</v>
          </cell>
          <cell r="H142">
            <v>3.2686000000000002</v>
          </cell>
        </row>
        <row r="143">
          <cell r="D143" t="str">
            <v>Tuerca Hexagonal 1/2''</v>
          </cell>
          <cell r="E143" t="str">
            <v>ud</v>
          </cell>
          <cell r="F143">
            <v>15</v>
          </cell>
          <cell r="G143">
            <v>2.6999999999999997</v>
          </cell>
          <cell r="H143">
            <v>17.7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A184">
            <v>0</v>
          </cell>
          <cell r="D184" t="str">
            <v>Combustibles y Lubricantes</v>
          </cell>
          <cell r="F184">
            <v>0</v>
          </cell>
          <cell r="G184">
            <v>0</v>
          </cell>
          <cell r="H184">
            <v>0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A191">
            <v>0</v>
          </cell>
          <cell r="D191" t="str">
            <v>Equipos Pesados</v>
          </cell>
          <cell r="F191">
            <v>0</v>
          </cell>
          <cell r="G191">
            <v>0</v>
          </cell>
          <cell r="H191">
            <v>0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  <cell r="H220">
            <v>0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A222">
            <v>0</v>
          </cell>
          <cell r="D222" t="str">
            <v>Malla Ciclónica</v>
          </cell>
          <cell r="F222">
            <v>0</v>
          </cell>
          <cell r="G222">
            <v>0</v>
          </cell>
          <cell r="H222">
            <v>0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A238">
            <v>0</v>
          </cell>
          <cell r="D238" t="str">
            <v>Herramientas, Equipos y Servicios</v>
          </cell>
          <cell r="F238">
            <v>0</v>
          </cell>
          <cell r="G238">
            <v>0</v>
          </cell>
          <cell r="H238">
            <v>0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A259">
            <v>0</v>
          </cell>
          <cell r="D259" t="str">
            <v>Cubiertas</v>
          </cell>
          <cell r="F259">
            <v>0</v>
          </cell>
          <cell r="G259">
            <v>0</v>
          </cell>
          <cell r="H259">
            <v>0</v>
          </cell>
        </row>
        <row r="260">
          <cell r="D260" t="str">
            <v>STANDING SEAM NATURAL</v>
          </cell>
          <cell r="E260" t="str">
            <v>m2</v>
          </cell>
          <cell r="F260">
            <v>750</v>
          </cell>
          <cell r="G260">
            <v>135</v>
          </cell>
          <cell r="H260">
            <v>885</v>
          </cell>
        </row>
        <row r="261">
          <cell r="D261" t="str">
            <v>Aluzinc cal. 26</v>
          </cell>
          <cell r="E261" t="str">
            <v>pl</v>
          </cell>
          <cell r="F261">
            <v>146</v>
          </cell>
          <cell r="G261">
            <v>26.279999999999998</v>
          </cell>
          <cell r="H261">
            <v>172.28</v>
          </cell>
        </row>
        <row r="262">
          <cell r="D262" t="str">
            <v>Metaldeck Cal 22</v>
          </cell>
          <cell r="E262" t="str">
            <v>pl</v>
          </cell>
          <cell r="F262">
            <v>299.91666666666669</v>
          </cell>
          <cell r="G262">
            <v>53.984999999999999</v>
          </cell>
          <cell r="H262">
            <v>353.9016666666667</v>
          </cell>
        </row>
        <row r="263">
          <cell r="D263" t="str">
            <v xml:space="preserve">Caballete 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 de Barro Rojo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Caballetes Naranja Basicos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 de Barro Rojo Tipo S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Tejas basica Naranja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[Antihumedad]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Exteriores [Durock]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Aplacados Interiores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Acústico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de PVC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Plafón Comercial Metálico</v>
          </cell>
          <cell r="E273" t="str">
            <v xml:space="preserve"> Ud </v>
          </cell>
          <cell r="F273">
            <v>359.90000000000003</v>
          </cell>
          <cell r="G273">
            <v>64.782000000000011</v>
          </cell>
          <cell r="H273">
            <v>424.68200000000002</v>
          </cell>
        </row>
        <row r="274">
          <cell r="D274" t="str">
            <v>Perfil Z8'' x 20' HN</v>
          </cell>
          <cell r="E274" t="str">
            <v>Ud</v>
          </cell>
          <cell r="F274">
            <v>1500</v>
          </cell>
          <cell r="G274">
            <v>270</v>
          </cell>
          <cell r="H274">
            <v>1770</v>
          </cell>
        </row>
        <row r="275">
          <cell r="A275">
            <v>0</v>
          </cell>
          <cell r="D275" t="str">
            <v>Pinturas</v>
          </cell>
          <cell r="F275">
            <v>0</v>
          </cell>
          <cell r="G275">
            <v>0</v>
          </cell>
          <cell r="H275">
            <v>0</v>
          </cell>
        </row>
        <row r="276">
          <cell r="D276" t="str">
            <v>Pintura Acrílica</v>
          </cell>
          <cell r="E276" t="str">
            <v>Gls</v>
          </cell>
          <cell r="F276">
            <v>35.99</v>
          </cell>
          <cell r="G276">
            <v>6.4782000000000002</v>
          </cell>
          <cell r="H276">
            <v>42.468200000000003</v>
          </cell>
        </row>
        <row r="277">
          <cell r="D277" t="str">
            <v>Pintura anti-oxido</v>
          </cell>
          <cell r="E277" t="str">
            <v>Gls</v>
          </cell>
          <cell r="F277">
            <v>299.91666666666669</v>
          </cell>
          <cell r="G277">
            <v>53.984999999999999</v>
          </cell>
          <cell r="H277">
            <v>353.9016666666667</v>
          </cell>
        </row>
        <row r="278">
          <cell r="D278" t="str">
            <v>Pintura anti-oxido [1/4 Gls]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Barniz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</v>
          </cell>
          <cell r="E280" t="str">
            <v>Gls</v>
          </cell>
          <cell r="F280">
            <v>359.90000000000003</v>
          </cell>
          <cell r="G280">
            <v>64.782000000000011</v>
          </cell>
          <cell r="H280">
            <v>424.68200000000002</v>
          </cell>
        </row>
        <row r="281">
          <cell r="D281" t="str">
            <v>Pintura de Mantenimiento [1/4 Gls]</v>
          </cell>
          <cell r="E281" t="str">
            <v>Gls</v>
          </cell>
          <cell r="F281">
            <v>35.99</v>
          </cell>
          <cell r="G281">
            <v>6.4782000000000002</v>
          </cell>
          <cell r="H281">
            <v>42.468200000000003</v>
          </cell>
        </row>
        <row r="282">
          <cell r="D282" t="str">
            <v>Pintura Multi-Purpose Epoxy Haze Gray</v>
          </cell>
          <cell r="E282" t="str">
            <v>cub</v>
          </cell>
          <cell r="F282">
            <v>5925.0254237288136</v>
          </cell>
          <cell r="G282">
            <v>1066.5045762711864</v>
          </cell>
          <cell r="H282">
            <v>6991.53</v>
          </cell>
        </row>
        <row r="283">
          <cell r="D283" t="str">
            <v>Pintura High Gloss Urethane Gris Perla</v>
          </cell>
          <cell r="E283" t="str">
            <v>Gls</v>
          </cell>
          <cell r="F283">
            <v>2154.5508474576272</v>
          </cell>
          <cell r="G283">
            <v>387.81915254237288</v>
          </cell>
          <cell r="H283">
            <v>2542.37</v>
          </cell>
        </row>
        <row r="284">
          <cell r="D284" t="str">
            <v>Pintura de Tráfico</v>
          </cell>
          <cell r="E284" t="str">
            <v>Gls</v>
          </cell>
          <cell r="F284">
            <v>299.91666666666669</v>
          </cell>
          <cell r="G284">
            <v>53.984999999999999</v>
          </cell>
          <cell r="H284">
            <v>353.9016666666667</v>
          </cell>
        </row>
        <row r="285">
          <cell r="D285" t="str">
            <v>Pintura Económica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Epóxica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Naranja - Caballetes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Satinada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Pintura Semi Gloss</v>
          </cell>
          <cell r="E290" t="str">
            <v>Gls</v>
          </cell>
          <cell r="F290">
            <v>359.90000000000003</v>
          </cell>
          <cell r="G290">
            <v>64.782000000000011</v>
          </cell>
          <cell r="H290">
            <v>424.68200000000002</v>
          </cell>
        </row>
        <row r="291">
          <cell r="A291">
            <v>0</v>
          </cell>
          <cell r="D291" t="str">
            <v>Madera, Encofrado y Desencofrado</v>
          </cell>
          <cell r="F291">
            <v>0</v>
          </cell>
          <cell r="G291">
            <v>0</v>
          </cell>
          <cell r="H291">
            <v>0</v>
          </cell>
        </row>
        <row r="292">
          <cell r="D292" t="str">
            <v xml:space="preserve">Madera de Pino Bruta </v>
          </cell>
          <cell r="E292" t="str">
            <v xml:space="preserve"> p2 </v>
          </cell>
          <cell r="F292">
            <v>35.99</v>
          </cell>
          <cell r="G292">
            <v>6.4782000000000002</v>
          </cell>
          <cell r="H292">
            <v>42.468200000000003</v>
          </cell>
        </row>
        <row r="293">
          <cell r="D293" t="str">
            <v xml:space="preserve">Madera 1" x  10" x 10' </v>
          </cell>
          <cell r="E293" t="str">
            <v xml:space="preserve"> Ud </v>
          </cell>
          <cell r="F293">
            <v>299.91666666666669</v>
          </cell>
          <cell r="G293">
            <v>53.984999999999999</v>
          </cell>
          <cell r="H293">
            <v>353.9016666666667</v>
          </cell>
        </row>
        <row r="294">
          <cell r="D294" t="str">
            <v xml:space="preserve">Madera 1" x  10" x 12' </v>
          </cell>
          <cell r="E294" t="str">
            <v xml:space="preserve"> Ud </v>
          </cell>
          <cell r="F294">
            <v>359.90000000000003</v>
          </cell>
          <cell r="G294">
            <v>64.782000000000011</v>
          </cell>
          <cell r="H294">
            <v>424.68200000000002</v>
          </cell>
        </row>
        <row r="295">
          <cell r="D295" t="str">
            <v xml:space="preserve">Madera 1" x  10" x 16' </v>
          </cell>
          <cell r="E295" t="str">
            <v xml:space="preserve"> Ud </v>
          </cell>
          <cell r="F295">
            <v>479.86666666666667</v>
          </cell>
          <cell r="G295">
            <v>86.376000000000005</v>
          </cell>
          <cell r="H295">
            <v>566.24266666666665</v>
          </cell>
        </row>
        <row r="296">
          <cell r="D296" t="str">
            <v xml:space="preserve">Madera 1" x  10" x 8' </v>
          </cell>
          <cell r="E296" t="str">
            <v xml:space="preserve"> Ud </v>
          </cell>
          <cell r="F296">
            <v>239.93333333333334</v>
          </cell>
          <cell r="G296">
            <v>43.188000000000002</v>
          </cell>
          <cell r="H296">
            <v>283.12133333333333</v>
          </cell>
        </row>
        <row r="297">
          <cell r="D297" t="str">
            <v xml:space="preserve">Madera 1" x  12" x 10' </v>
          </cell>
          <cell r="E297" t="str">
            <v xml:space="preserve"> Ud </v>
          </cell>
          <cell r="F297">
            <v>359.90000000000003</v>
          </cell>
          <cell r="G297">
            <v>64.782000000000011</v>
          </cell>
          <cell r="H297">
            <v>424.68200000000002</v>
          </cell>
        </row>
        <row r="298">
          <cell r="D298" t="str">
            <v xml:space="preserve">Madera 1" x  12" x 12' </v>
          </cell>
          <cell r="E298" t="str">
            <v xml:space="preserve"> Ud </v>
          </cell>
          <cell r="F298">
            <v>431.88</v>
          </cell>
          <cell r="G298">
            <v>77.738399999999999</v>
          </cell>
          <cell r="H298">
            <v>509.61840000000001</v>
          </cell>
        </row>
        <row r="299">
          <cell r="D299" t="str">
            <v xml:space="preserve">Madera 1" x  12" x 16' </v>
          </cell>
          <cell r="E299" t="str">
            <v xml:space="preserve"> Ud </v>
          </cell>
          <cell r="F299">
            <v>575.83999999999992</v>
          </cell>
          <cell r="G299">
            <v>103.65119999999997</v>
          </cell>
          <cell r="H299">
            <v>679.49119999999994</v>
          </cell>
        </row>
        <row r="300">
          <cell r="D300" t="str">
            <v xml:space="preserve">Madera 1" x  12" x 8' </v>
          </cell>
          <cell r="E300" t="str">
            <v xml:space="preserve"> Ud </v>
          </cell>
          <cell r="F300">
            <v>287.91999999999996</v>
          </cell>
          <cell r="G300">
            <v>51.825599999999987</v>
          </cell>
          <cell r="H300">
            <v>339.74559999999997</v>
          </cell>
        </row>
        <row r="301">
          <cell r="D301" t="str">
            <v xml:space="preserve">Madera 1" x  4" x 10' </v>
          </cell>
          <cell r="E301" t="str">
            <v xml:space="preserve"> Ud </v>
          </cell>
          <cell r="F301">
            <v>119.96666666666668</v>
          </cell>
          <cell r="G301">
            <v>21.594000000000001</v>
          </cell>
          <cell r="H301">
            <v>141.56066666666669</v>
          </cell>
        </row>
        <row r="302">
          <cell r="D302" t="str">
            <v xml:space="preserve">Madera 1" x  4" x 12' </v>
          </cell>
          <cell r="E302" t="str">
            <v xml:space="preserve"> Ud </v>
          </cell>
          <cell r="F302">
            <v>143.96</v>
          </cell>
          <cell r="G302">
            <v>25.912800000000001</v>
          </cell>
          <cell r="H302">
            <v>169.87280000000001</v>
          </cell>
        </row>
        <row r="303">
          <cell r="D303" t="str">
            <v xml:space="preserve">Madera 1" x  4" x 16' </v>
          </cell>
          <cell r="E303" t="str">
            <v xml:space="preserve"> Ud </v>
          </cell>
          <cell r="F303">
            <v>191.94666666666666</v>
          </cell>
          <cell r="G303">
            <v>34.550399999999996</v>
          </cell>
          <cell r="H303">
            <v>226.49706666666665</v>
          </cell>
        </row>
        <row r="304">
          <cell r="D304" t="str">
            <v xml:space="preserve">Madera 1" x  4" x 8' </v>
          </cell>
          <cell r="E304" t="str">
            <v xml:space="preserve"> Ud </v>
          </cell>
          <cell r="F304">
            <v>95.973333333333329</v>
          </cell>
          <cell r="G304">
            <v>17.275199999999998</v>
          </cell>
          <cell r="H304">
            <v>113.24853333333333</v>
          </cell>
        </row>
        <row r="305">
          <cell r="D305" t="str">
            <v xml:space="preserve">Madera 1" x  6" x 8' </v>
          </cell>
          <cell r="E305" t="str">
            <v xml:space="preserve"> Ud </v>
          </cell>
          <cell r="F305">
            <v>143.95999999999998</v>
          </cell>
          <cell r="G305">
            <v>25.912799999999994</v>
          </cell>
          <cell r="H305">
            <v>169.87279999999998</v>
          </cell>
        </row>
        <row r="306">
          <cell r="D306" t="str">
            <v xml:space="preserve">Madera 1" x  8" x 8' </v>
          </cell>
          <cell r="E306" t="str">
            <v xml:space="preserve"> Ud </v>
          </cell>
          <cell r="F306">
            <v>191.94666666666666</v>
          </cell>
          <cell r="G306">
            <v>34.550399999999996</v>
          </cell>
          <cell r="H306">
            <v>226.49706666666665</v>
          </cell>
        </row>
        <row r="307">
          <cell r="D307" t="str">
            <v xml:space="preserve">Madera 2" x  4" x 10' </v>
          </cell>
          <cell r="E307" t="str">
            <v xml:space="preserve"> Ud </v>
          </cell>
          <cell r="F307">
            <v>239.93333333333337</v>
          </cell>
          <cell r="G307">
            <v>43.188000000000002</v>
          </cell>
          <cell r="H307">
            <v>283.12133333333338</v>
          </cell>
        </row>
        <row r="308">
          <cell r="D308" t="str">
            <v xml:space="preserve">Madera 2" x  4" x 12' </v>
          </cell>
          <cell r="E308" t="str">
            <v xml:space="preserve"> Ud </v>
          </cell>
          <cell r="F308">
            <v>287.92</v>
          </cell>
          <cell r="G308">
            <v>51.825600000000001</v>
          </cell>
          <cell r="H308">
            <v>339.74560000000002</v>
          </cell>
        </row>
        <row r="309">
          <cell r="D309" t="str">
            <v xml:space="preserve">Madera 2" x  4" x 16' </v>
          </cell>
          <cell r="E309" t="str">
            <v xml:space="preserve"> Ud </v>
          </cell>
          <cell r="F309">
            <v>383.89333333333332</v>
          </cell>
          <cell r="G309">
            <v>69.100799999999992</v>
          </cell>
          <cell r="H309">
            <v>452.99413333333331</v>
          </cell>
        </row>
        <row r="310">
          <cell r="D310" t="str">
            <v xml:space="preserve">Madera 2" x  4" x 8' </v>
          </cell>
          <cell r="E310" t="str">
            <v xml:space="preserve"> Ud </v>
          </cell>
          <cell r="F310">
            <v>191.94666666666666</v>
          </cell>
          <cell r="G310">
            <v>34.550399999999996</v>
          </cell>
          <cell r="H310">
            <v>226.49706666666665</v>
          </cell>
        </row>
        <row r="311">
          <cell r="D311" t="str">
            <v xml:space="preserve">Madera 2" x  8" x 10' </v>
          </cell>
          <cell r="E311" t="str">
            <v xml:space="preserve"> Ud </v>
          </cell>
          <cell r="F311">
            <v>479.86666666666673</v>
          </cell>
          <cell r="G311">
            <v>86.376000000000005</v>
          </cell>
          <cell r="H311">
            <v>566.24266666666676</v>
          </cell>
        </row>
        <row r="312">
          <cell r="D312" t="str">
            <v xml:space="preserve">Madera 2" x  8" x 12' </v>
          </cell>
          <cell r="E312" t="str">
            <v xml:space="preserve"> Ud </v>
          </cell>
          <cell r="F312">
            <v>575.84</v>
          </cell>
          <cell r="G312">
            <v>103.6512</v>
          </cell>
          <cell r="H312">
            <v>679.49120000000005</v>
          </cell>
        </row>
        <row r="313">
          <cell r="D313" t="str">
            <v xml:space="preserve">Madera 2" x  8" x 16' </v>
          </cell>
          <cell r="E313" t="str">
            <v xml:space="preserve"> Ud </v>
          </cell>
          <cell r="F313">
            <v>767.78666666666663</v>
          </cell>
          <cell r="G313">
            <v>138.20159999999998</v>
          </cell>
          <cell r="H313">
            <v>905.98826666666662</v>
          </cell>
        </row>
        <row r="314">
          <cell r="D314" t="str">
            <v xml:space="preserve">Madera 2" x  8" x 8' </v>
          </cell>
          <cell r="E314" t="str">
            <v xml:space="preserve"> Ud </v>
          </cell>
          <cell r="F314">
            <v>383.89333333333332</v>
          </cell>
          <cell r="G314">
            <v>69.100799999999992</v>
          </cell>
          <cell r="H314">
            <v>452.99413333333331</v>
          </cell>
        </row>
        <row r="315">
          <cell r="D315" t="str">
            <v xml:space="preserve">Madera 4" x  4" x 12' </v>
          </cell>
          <cell r="E315" t="str">
            <v xml:space="preserve"> Ud </v>
          </cell>
          <cell r="F315">
            <v>575.84</v>
          </cell>
          <cell r="G315">
            <v>103.6512</v>
          </cell>
          <cell r="H315">
            <v>679.49120000000005</v>
          </cell>
        </row>
        <row r="316">
          <cell r="D316" t="str">
            <v xml:space="preserve">Madera 4" x  4" x 8' </v>
          </cell>
          <cell r="E316" t="str">
            <v xml:space="preserve"> Ud </v>
          </cell>
          <cell r="F316">
            <v>383.89333333333332</v>
          </cell>
          <cell r="G316">
            <v>69.100799999999992</v>
          </cell>
          <cell r="H316">
            <v>452.99413333333331</v>
          </cell>
        </row>
        <row r="317">
          <cell r="D317" t="str">
            <v>Plywood de 4'x8'x1/2"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4'x8'x1/4"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Plywood de 4'x8'x3/4"</v>
          </cell>
          <cell r="E319" t="str">
            <v xml:space="preserve"> Ud </v>
          </cell>
          <cell r="F319">
            <v>1200</v>
          </cell>
          <cell r="G319">
            <v>216</v>
          </cell>
          <cell r="H319">
            <v>1416</v>
          </cell>
        </row>
        <row r="320">
          <cell r="D320" t="str">
            <v>Enc. &amp; Desenc. Colu [ 0.15 x 0.15 ]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0.20 ] m</v>
          </cell>
          <cell r="E321" t="str">
            <v>ml</v>
          </cell>
          <cell r="F321">
            <v>474.57627118644069</v>
          </cell>
          <cell r="G321">
            <v>85.423728813559322</v>
          </cell>
          <cell r="H321">
            <v>560</v>
          </cell>
        </row>
        <row r="322">
          <cell r="D322" t="str">
            <v>Enc. &amp; Desenc. Colu [ 0.15 x 0.30 ] m</v>
          </cell>
          <cell r="E322" t="str">
            <v>ml</v>
          </cell>
          <cell r="F322">
            <v>530.50847457627117</v>
          </cell>
          <cell r="G322">
            <v>95.491525423728802</v>
          </cell>
          <cell r="H322">
            <v>626</v>
          </cell>
        </row>
        <row r="323">
          <cell r="D323" t="str">
            <v>Enc. &amp; Desenc. Colu [ 0.20 x 0.20 ]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0.25 ]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0.30 ] m</v>
          </cell>
          <cell r="E325" t="str">
            <v>ml</v>
          </cell>
          <cell r="F325">
            <v>474.57627118644069</v>
          </cell>
          <cell r="G325">
            <v>85.423728813559322</v>
          </cell>
          <cell r="H325">
            <v>560</v>
          </cell>
        </row>
        <row r="326">
          <cell r="D326" t="str">
            <v>Enc. &amp; Desenc. Colu [ 0.20 x 0.35 ] m</v>
          </cell>
          <cell r="E326" t="str">
            <v>ml</v>
          </cell>
          <cell r="F326">
            <v>502.54237288135596</v>
          </cell>
          <cell r="G326">
            <v>90.457627118644069</v>
          </cell>
          <cell r="H326">
            <v>593</v>
          </cell>
        </row>
        <row r="327">
          <cell r="D327" t="str">
            <v>Enc. &amp; Desenc. Colu [ 0.20 x 0.40 ] m</v>
          </cell>
          <cell r="E327" t="str">
            <v>ml</v>
          </cell>
          <cell r="F327">
            <v>530.50847457627117</v>
          </cell>
          <cell r="G327">
            <v>95.491525423728802</v>
          </cell>
          <cell r="H327">
            <v>626</v>
          </cell>
        </row>
        <row r="328">
          <cell r="D328" t="str">
            <v>Enc. &amp; Desenc. Colu [ 0.20 x 0.45 ] m</v>
          </cell>
          <cell r="E328" t="str">
            <v>ml</v>
          </cell>
          <cell r="F328">
            <v>558.47457627118649</v>
          </cell>
          <cell r="G328">
            <v>100.52542372881356</v>
          </cell>
          <cell r="H328">
            <v>659</v>
          </cell>
        </row>
        <row r="329">
          <cell r="D329" t="str">
            <v>Enc. &amp; Desenc. Colu [ 0.20 x 0.50 ] m</v>
          </cell>
          <cell r="E329" t="str">
            <v>ml</v>
          </cell>
          <cell r="F329">
            <v>586.4406779661017</v>
          </cell>
          <cell r="G329">
            <v>105.5593220338983</v>
          </cell>
          <cell r="H329">
            <v>692</v>
          </cell>
        </row>
        <row r="330">
          <cell r="D330" t="str">
            <v>Enc. &amp; Desenc. Colu [ 0.20 x 0.55 ] m</v>
          </cell>
          <cell r="E330" t="str">
            <v>ml</v>
          </cell>
          <cell r="F330">
            <v>614.40677966101703</v>
          </cell>
          <cell r="G330">
            <v>110.59322033898306</v>
          </cell>
          <cell r="H330">
            <v>725.00000000000011</v>
          </cell>
        </row>
        <row r="331">
          <cell r="D331" t="str">
            <v>Enc. &amp; Desenc. Colu [ 0.20 x 0.60 ] m</v>
          </cell>
          <cell r="E331" t="str">
            <v>ml</v>
          </cell>
          <cell r="F331">
            <v>642.37288135593224</v>
          </cell>
          <cell r="G331">
            <v>115.62711864406779</v>
          </cell>
          <cell r="H331">
            <v>758</v>
          </cell>
        </row>
        <row r="332">
          <cell r="D332" t="str">
            <v>Enc. &amp; Desenc. Colu [ 0.20 x 0.65 ] m</v>
          </cell>
          <cell r="E332" t="str">
            <v>ml</v>
          </cell>
          <cell r="F332">
            <v>670.33898305084745</v>
          </cell>
          <cell r="G332">
            <v>120.66101694915254</v>
          </cell>
          <cell r="H332">
            <v>791</v>
          </cell>
        </row>
        <row r="333">
          <cell r="D333" t="str">
            <v>Enc. &amp; Desenc. Colu [ 0.20 x 0.70 ] m</v>
          </cell>
          <cell r="E333" t="str">
            <v>ml</v>
          </cell>
          <cell r="F333">
            <v>698.30508474576277</v>
          </cell>
          <cell r="G333">
            <v>125.69491525423729</v>
          </cell>
          <cell r="H333">
            <v>824</v>
          </cell>
        </row>
        <row r="334">
          <cell r="D334" t="str">
            <v>Enc. &amp; Desenc. Colu [ 0.20 x 0.75 ] m</v>
          </cell>
          <cell r="E334" t="str">
            <v>ml</v>
          </cell>
          <cell r="F334">
            <v>726.27118644067798</v>
          </cell>
          <cell r="G334">
            <v>130.72881355932202</v>
          </cell>
          <cell r="H334">
            <v>857</v>
          </cell>
        </row>
        <row r="335">
          <cell r="D335" t="str">
            <v>Enc. &amp; Desenc. Colu [ 0.20 x 0.80 ] m</v>
          </cell>
          <cell r="E335" t="str">
            <v>ml</v>
          </cell>
          <cell r="F335">
            <v>754.2372881355933</v>
          </cell>
          <cell r="G335">
            <v>135.76271186440678</v>
          </cell>
          <cell r="H335">
            <v>890.00000000000011</v>
          </cell>
        </row>
        <row r="336">
          <cell r="D336" t="str">
            <v>Enc. &amp; Desenc. Colu [ 0.25 x 0.25 ]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0.30 ] m</v>
          </cell>
          <cell r="E337" t="str">
            <v>ml</v>
          </cell>
          <cell r="F337">
            <v>474.57627118644069</v>
          </cell>
          <cell r="G337">
            <v>85.423728813559322</v>
          </cell>
          <cell r="H337">
            <v>560</v>
          </cell>
        </row>
        <row r="338">
          <cell r="D338" t="str">
            <v>Enc. &amp; Desenc. Colu [ 0.25 x 0.35 ] m</v>
          </cell>
          <cell r="E338" t="str">
            <v>ml</v>
          </cell>
          <cell r="F338">
            <v>502.54237288135596</v>
          </cell>
          <cell r="G338">
            <v>90.457627118644069</v>
          </cell>
          <cell r="H338">
            <v>593</v>
          </cell>
        </row>
        <row r="339">
          <cell r="D339" t="str">
            <v>Enc. &amp; Desenc. Colu [ 0.25 x 0.40 ] m</v>
          </cell>
          <cell r="E339" t="str">
            <v>ml</v>
          </cell>
          <cell r="F339">
            <v>530.50847457627117</v>
          </cell>
          <cell r="G339">
            <v>95.491525423728802</v>
          </cell>
          <cell r="H339">
            <v>626</v>
          </cell>
        </row>
        <row r="340">
          <cell r="D340" t="str">
            <v>Enc. &amp; Desenc. Colu [ 0.25 x 0.45 ] m</v>
          </cell>
          <cell r="E340" t="str">
            <v>ml</v>
          </cell>
          <cell r="F340">
            <v>558.47457627118649</v>
          </cell>
          <cell r="G340">
            <v>100.52542372881356</v>
          </cell>
          <cell r="H340">
            <v>659</v>
          </cell>
        </row>
        <row r="341">
          <cell r="D341" t="str">
            <v>Enc. &amp; Desenc. Colu [ 0.25 x 0.50 ] m</v>
          </cell>
          <cell r="E341" t="str">
            <v>ml</v>
          </cell>
          <cell r="F341">
            <v>586.4406779661017</v>
          </cell>
          <cell r="G341">
            <v>105.5593220338983</v>
          </cell>
          <cell r="H341">
            <v>692</v>
          </cell>
        </row>
        <row r="342">
          <cell r="D342" t="str">
            <v>Enc. &amp; Desenc. Colu [ 0.25 x 0.55 ] m</v>
          </cell>
          <cell r="E342" t="str">
            <v>ml</v>
          </cell>
          <cell r="F342">
            <v>614.40677966101703</v>
          </cell>
          <cell r="G342">
            <v>110.59322033898306</v>
          </cell>
          <cell r="H342">
            <v>725.00000000000011</v>
          </cell>
        </row>
        <row r="343">
          <cell r="D343" t="str">
            <v>Enc. &amp; Desenc. Colu [ 0.25 x 0.60 ] m</v>
          </cell>
          <cell r="E343" t="str">
            <v>ml</v>
          </cell>
          <cell r="F343">
            <v>642.37288135593224</v>
          </cell>
          <cell r="G343">
            <v>115.62711864406779</v>
          </cell>
          <cell r="H343">
            <v>758</v>
          </cell>
        </row>
        <row r="344">
          <cell r="D344" t="str">
            <v>Enc. &amp; Desenc. Colu [ 0.25 x 0.65 ] m</v>
          </cell>
          <cell r="E344" t="str">
            <v>ml</v>
          </cell>
          <cell r="F344">
            <v>670.33898305084745</v>
          </cell>
          <cell r="G344">
            <v>120.66101694915254</v>
          </cell>
          <cell r="H344">
            <v>791</v>
          </cell>
        </row>
        <row r="345">
          <cell r="D345" t="str">
            <v>Enc. &amp; Desenc. Colu [ 0.25 x 0.70 ] m</v>
          </cell>
          <cell r="E345" t="str">
            <v>ml</v>
          </cell>
          <cell r="F345">
            <v>698.30508474576277</v>
          </cell>
          <cell r="G345">
            <v>125.69491525423729</v>
          </cell>
          <cell r="H345">
            <v>824</v>
          </cell>
        </row>
        <row r="346">
          <cell r="D346" t="str">
            <v>Enc. &amp; Desenc. Colu [ 0.25 x 0.75 ] m</v>
          </cell>
          <cell r="E346" t="str">
            <v>ml</v>
          </cell>
          <cell r="F346">
            <v>726.27118644067798</v>
          </cell>
          <cell r="G346">
            <v>130.72881355932202</v>
          </cell>
          <cell r="H346">
            <v>857</v>
          </cell>
        </row>
        <row r="347">
          <cell r="D347" t="str">
            <v>Enc. &amp; Desenc. Colu [ 0.25 x 0.80 ] m</v>
          </cell>
          <cell r="E347" t="str">
            <v>ml</v>
          </cell>
          <cell r="F347">
            <v>754.2372881355933</v>
          </cell>
          <cell r="G347">
            <v>135.76271186440678</v>
          </cell>
          <cell r="H347">
            <v>890.00000000000011</v>
          </cell>
        </row>
        <row r="348">
          <cell r="D348" t="str">
            <v>Enc. &amp; Desenc. Colu [ 0.30 x 0.30 ] m</v>
          </cell>
          <cell r="E348" t="str">
            <v>ml</v>
          </cell>
          <cell r="F348">
            <v>474.57627118644069</v>
          </cell>
          <cell r="G348">
            <v>85.423728813559322</v>
          </cell>
          <cell r="H348">
            <v>560</v>
          </cell>
        </row>
        <row r="349">
          <cell r="D349" t="str">
            <v>Enc. &amp; Desenc. Colu [ 0.30 x 0.35 ] m</v>
          </cell>
          <cell r="E349" t="str">
            <v>ml</v>
          </cell>
          <cell r="F349">
            <v>502.54237288135596</v>
          </cell>
          <cell r="G349">
            <v>90.457627118644069</v>
          </cell>
          <cell r="H349">
            <v>593</v>
          </cell>
        </row>
        <row r="350">
          <cell r="D350" t="str">
            <v>Enc. &amp; Desenc. Colu [ 0.30 x 0.40 ] m</v>
          </cell>
          <cell r="E350" t="str">
            <v>ml</v>
          </cell>
          <cell r="F350">
            <v>530.50847457627117</v>
          </cell>
          <cell r="G350">
            <v>95.491525423728802</v>
          </cell>
          <cell r="H350">
            <v>626</v>
          </cell>
        </row>
        <row r="351">
          <cell r="D351" t="str">
            <v>Enc. &amp; Desenc. Colu [ 0.30 x 0.45 ] m</v>
          </cell>
          <cell r="E351" t="str">
            <v>ml</v>
          </cell>
          <cell r="F351">
            <v>558.47457627118649</v>
          </cell>
          <cell r="G351">
            <v>100.52542372881356</v>
          </cell>
          <cell r="H351">
            <v>659</v>
          </cell>
        </row>
        <row r="352">
          <cell r="D352" t="str">
            <v>Enc. &amp; Desenc. Colu [ 0.30 x 0.50 ] m</v>
          </cell>
          <cell r="E352" t="str">
            <v>ml</v>
          </cell>
          <cell r="F352">
            <v>586.4406779661017</v>
          </cell>
          <cell r="G352">
            <v>105.5593220338983</v>
          </cell>
          <cell r="H352">
            <v>692</v>
          </cell>
        </row>
        <row r="353">
          <cell r="D353" t="str">
            <v>Enc. &amp; Desenc. Colu [ 0.30 x 0.55 ] m</v>
          </cell>
          <cell r="E353" t="str">
            <v>ml</v>
          </cell>
          <cell r="F353">
            <v>614.40677966101703</v>
          </cell>
          <cell r="G353">
            <v>110.59322033898306</v>
          </cell>
          <cell r="H353">
            <v>725.00000000000011</v>
          </cell>
        </row>
        <row r="354">
          <cell r="D354" t="str">
            <v>Enc. &amp; Desenc. Colu [ 0.30 x 0.60 ] m</v>
          </cell>
          <cell r="E354" t="str">
            <v>ml</v>
          </cell>
          <cell r="F354">
            <v>642.37288135593224</v>
          </cell>
          <cell r="G354">
            <v>115.62711864406779</v>
          </cell>
          <cell r="H354">
            <v>758</v>
          </cell>
        </row>
        <row r="355">
          <cell r="D355" t="str">
            <v>Enc. &amp; Desenc. Colu [ 0.30 x 0.65 ] m</v>
          </cell>
          <cell r="E355" t="str">
            <v>ml</v>
          </cell>
          <cell r="F355">
            <v>670.33898305084745</v>
          </cell>
          <cell r="G355">
            <v>120.66101694915254</v>
          </cell>
          <cell r="H355">
            <v>791</v>
          </cell>
        </row>
        <row r="356">
          <cell r="D356" t="str">
            <v>Enc. &amp; Desenc. Colu [ 0.30 x 0.70 ] m</v>
          </cell>
          <cell r="E356" t="str">
            <v>ml</v>
          </cell>
          <cell r="F356">
            <v>698.30508474576277</v>
          </cell>
          <cell r="G356">
            <v>125.69491525423729</v>
          </cell>
          <cell r="H356">
            <v>824</v>
          </cell>
        </row>
        <row r="357">
          <cell r="D357" t="str">
            <v>Enc. &amp; Desenc. Colu [ 0.30 x 0.75 ] m</v>
          </cell>
          <cell r="E357" t="str">
            <v>ml</v>
          </cell>
          <cell r="F357">
            <v>726.27118644067798</v>
          </cell>
          <cell r="G357">
            <v>130.72881355932202</v>
          </cell>
          <cell r="H357">
            <v>857</v>
          </cell>
        </row>
        <row r="358">
          <cell r="D358" t="str">
            <v>Enc. &amp; Desenc. Colu [ 0.30 x 0.80 ] m</v>
          </cell>
          <cell r="E358" t="str">
            <v>ml</v>
          </cell>
          <cell r="F358">
            <v>754.2372881355933</v>
          </cell>
          <cell r="G358">
            <v>135.76271186440678</v>
          </cell>
          <cell r="H358">
            <v>890.00000000000011</v>
          </cell>
        </row>
        <row r="359">
          <cell r="D359" t="str">
            <v>Enc. &amp; Desenc. Colu [ 0.35 x 0.35 ] m</v>
          </cell>
          <cell r="E359" t="str">
            <v>ml</v>
          </cell>
          <cell r="F359">
            <v>530.50847457627117</v>
          </cell>
          <cell r="G359">
            <v>95.491525423728802</v>
          </cell>
          <cell r="H359">
            <v>626</v>
          </cell>
        </row>
        <row r="360">
          <cell r="D360" t="str">
            <v>Enc. &amp; Desenc. Colu [ 0.35 x 0.40 ] m</v>
          </cell>
          <cell r="E360" t="str">
            <v>ml</v>
          </cell>
          <cell r="F360">
            <v>558.47457627118649</v>
          </cell>
          <cell r="G360">
            <v>100.52542372881356</v>
          </cell>
          <cell r="H360">
            <v>659</v>
          </cell>
        </row>
        <row r="361">
          <cell r="D361" t="str">
            <v>Enc. &amp; Desenc. Colu [ 0.35 x 0.45 ] m</v>
          </cell>
          <cell r="E361" t="str">
            <v>ml</v>
          </cell>
          <cell r="F361">
            <v>614.40677966101703</v>
          </cell>
          <cell r="G361">
            <v>110.59322033898306</v>
          </cell>
          <cell r="H361">
            <v>725.00000000000011</v>
          </cell>
        </row>
        <row r="362">
          <cell r="D362" t="str">
            <v>Enc. &amp; Desenc. Colu [ 0.35 x 0.50 ] m</v>
          </cell>
          <cell r="E362" t="str">
            <v>ml</v>
          </cell>
          <cell r="F362">
            <v>642.37288135593224</v>
          </cell>
          <cell r="G362">
            <v>115.62711864406779</v>
          </cell>
          <cell r="H362">
            <v>758</v>
          </cell>
        </row>
        <row r="363">
          <cell r="D363" t="str">
            <v>Enc. &amp; Desenc. Colu [ 0.35 x 0.55 ] m</v>
          </cell>
          <cell r="E363" t="str">
            <v>ml</v>
          </cell>
          <cell r="F363">
            <v>670.33898305084745</v>
          </cell>
          <cell r="G363">
            <v>120.66101694915254</v>
          </cell>
          <cell r="H363">
            <v>791</v>
          </cell>
        </row>
        <row r="364">
          <cell r="D364" t="str">
            <v>Enc. &amp; Desenc. Colu [ 0.35 x 0.60 ] m</v>
          </cell>
          <cell r="E364" t="str">
            <v>ml</v>
          </cell>
          <cell r="F364">
            <v>698.30508474576277</v>
          </cell>
          <cell r="G364">
            <v>125.69491525423729</v>
          </cell>
          <cell r="H364">
            <v>824</v>
          </cell>
        </row>
        <row r="365">
          <cell r="D365" t="str">
            <v>Enc. &amp; Desenc. Colu [ 0.40 x 0.40 ] m</v>
          </cell>
          <cell r="E365" t="str">
            <v>ml</v>
          </cell>
          <cell r="F365">
            <v>586.4406779661017</v>
          </cell>
          <cell r="G365">
            <v>105.5593220338983</v>
          </cell>
          <cell r="H365">
            <v>692</v>
          </cell>
        </row>
        <row r="366">
          <cell r="D366" t="str">
            <v>Enc. &amp; Desenc. Colu [ 0.40 x 0.45 ] m</v>
          </cell>
          <cell r="E366" t="str">
            <v>ml</v>
          </cell>
          <cell r="F366">
            <v>614.40677966101703</v>
          </cell>
          <cell r="G366">
            <v>110.59322033898306</v>
          </cell>
          <cell r="H366">
            <v>725.00000000000011</v>
          </cell>
        </row>
        <row r="367">
          <cell r="D367" t="str">
            <v>Enc. &amp; Desenc. Colu [ 0.40 x 0.50 ] m</v>
          </cell>
          <cell r="E367" t="str">
            <v>ml</v>
          </cell>
          <cell r="F367">
            <v>642.37288135593224</v>
          </cell>
          <cell r="G367">
            <v>115.62711864406779</v>
          </cell>
          <cell r="H367">
            <v>758</v>
          </cell>
        </row>
        <row r="368">
          <cell r="D368" t="str">
            <v>Enc. &amp; Desenc. Colu [ 0.40 x 0.55 ] m</v>
          </cell>
          <cell r="E368" t="str">
            <v>ml</v>
          </cell>
          <cell r="F368">
            <v>670.33898305084745</v>
          </cell>
          <cell r="G368">
            <v>120.66101694915254</v>
          </cell>
          <cell r="H368">
            <v>791</v>
          </cell>
        </row>
        <row r="369">
          <cell r="D369" t="str">
            <v>Enc. &amp; Desenc. Colu [ 0.40 x 0.60 ] m</v>
          </cell>
          <cell r="E369" t="str">
            <v>ml</v>
          </cell>
          <cell r="F369">
            <v>698.30508474576277</v>
          </cell>
          <cell r="G369">
            <v>125.69491525423729</v>
          </cell>
          <cell r="H369">
            <v>824</v>
          </cell>
        </row>
        <row r="370">
          <cell r="D370" t="str">
            <v>Enc. &amp; Desenc. Colu [ 0.40 x 0.65 ] m</v>
          </cell>
          <cell r="E370" t="str">
            <v>ml</v>
          </cell>
          <cell r="F370">
            <v>726.27118644067798</v>
          </cell>
          <cell r="G370">
            <v>130.72881355932202</v>
          </cell>
          <cell r="H370">
            <v>857</v>
          </cell>
        </row>
        <row r="371">
          <cell r="D371" t="str">
            <v>Enc. &amp; Desenc. Colu [ 0.40 x 0.70 ] m</v>
          </cell>
          <cell r="E371" t="str">
            <v>ml</v>
          </cell>
          <cell r="F371">
            <v>754.2372881355933</v>
          </cell>
          <cell r="G371">
            <v>135.76271186440678</v>
          </cell>
          <cell r="H371">
            <v>890.00000000000011</v>
          </cell>
        </row>
        <row r="372">
          <cell r="D372" t="str">
            <v>Enc. &amp; Desenc. Colu [ 0.40 x 0.75 ] m</v>
          </cell>
          <cell r="E372" t="str">
            <v>ml</v>
          </cell>
          <cell r="F372">
            <v>782.20338983050851</v>
          </cell>
          <cell r="G372">
            <v>140.79661016949152</v>
          </cell>
          <cell r="H372">
            <v>923</v>
          </cell>
        </row>
        <row r="373">
          <cell r="D373" t="str">
            <v>Enc. &amp; Desenc. Colu [ 0.40 x 0.80 ] m</v>
          </cell>
          <cell r="E373" t="str">
            <v>ml</v>
          </cell>
          <cell r="F373">
            <v>810.16949152542372</v>
          </cell>
          <cell r="G373">
            <v>145.83050847457628</v>
          </cell>
          <cell r="H373">
            <v>956</v>
          </cell>
        </row>
        <row r="374">
          <cell r="D374" t="str">
            <v>Enc. &amp; Desenc. Colu [ 0.45 x 0.45 ]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0.50 ] m</v>
          </cell>
          <cell r="E375" t="str">
            <v>ml</v>
          </cell>
          <cell r="F375">
            <v>642.37288135593224</v>
          </cell>
          <cell r="G375">
            <v>115.62711864406779</v>
          </cell>
          <cell r="H375">
            <v>758</v>
          </cell>
        </row>
        <row r="376">
          <cell r="D376" t="str">
            <v>Enc. &amp; Desenc. Colu [ 0.45 x 0.55 ] m</v>
          </cell>
          <cell r="E376" t="str">
            <v>ml</v>
          </cell>
          <cell r="F376">
            <v>670.33898305084745</v>
          </cell>
          <cell r="G376">
            <v>120.66101694915254</v>
          </cell>
          <cell r="H376">
            <v>791</v>
          </cell>
        </row>
        <row r="377">
          <cell r="D377" t="str">
            <v>Enc. &amp; Desenc. Colu [ 0.45 x 0.60 ]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[ 0.45 x 0.65 ]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0.50 ] m</v>
          </cell>
          <cell r="E379" t="str">
            <v>ml</v>
          </cell>
          <cell r="F379">
            <v>698.30508474576277</v>
          </cell>
          <cell r="G379">
            <v>125.69491525423729</v>
          </cell>
          <cell r="H379">
            <v>824</v>
          </cell>
        </row>
        <row r="380">
          <cell r="D380" t="str">
            <v>Enc. &amp; Desenc. Colu [ 0.50 x 0.55 ] m</v>
          </cell>
          <cell r="E380" t="str">
            <v>ml</v>
          </cell>
          <cell r="F380">
            <v>726.27118644067798</v>
          </cell>
          <cell r="G380">
            <v>130.72881355932202</v>
          </cell>
          <cell r="H380">
            <v>857</v>
          </cell>
        </row>
        <row r="381">
          <cell r="D381" t="str">
            <v>Enc. &amp; Desenc. Colu [ 0.50 x 0.60 ] m</v>
          </cell>
          <cell r="E381" t="str">
            <v>ml</v>
          </cell>
          <cell r="F381">
            <v>810.16949152542372</v>
          </cell>
          <cell r="G381">
            <v>145.83050847457628</v>
          </cell>
          <cell r="H381">
            <v>956</v>
          </cell>
        </row>
        <row r="382">
          <cell r="D382" t="str">
            <v>Enc. &amp; Desenc. Colu [ 0.50 x 0.65 ] m</v>
          </cell>
          <cell r="E382" t="str">
            <v>ml</v>
          </cell>
          <cell r="F382">
            <v>782.20338983050851</v>
          </cell>
          <cell r="G382">
            <v>140.79661016949152</v>
          </cell>
          <cell r="H382">
            <v>923</v>
          </cell>
        </row>
        <row r="383">
          <cell r="D383" t="str">
            <v>Enc. &amp; Desenc. Colu [ 0.50 x 0.70 ] m</v>
          </cell>
          <cell r="E383" t="str">
            <v>ml</v>
          </cell>
          <cell r="F383">
            <v>810.16949152542372</v>
          </cell>
          <cell r="G383">
            <v>145.83050847457628</v>
          </cell>
          <cell r="H383">
            <v>956</v>
          </cell>
        </row>
        <row r="384">
          <cell r="D384" t="str">
            <v>Enc. &amp; Desenc. Colu [ 0.50 x 0.75 ] m</v>
          </cell>
          <cell r="E384" t="str">
            <v>ml</v>
          </cell>
          <cell r="F384">
            <v>838.13559322033905</v>
          </cell>
          <cell r="G384">
            <v>150.86440677966101</v>
          </cell>
          <cell r="H384">
            <v>989</v>
          </cell>
        </row>
        <row r="385">
          <cell r="D385" t="str">
            <v>Enc. &amp; Desenc. Colu [ 0.50 x 0.80 ] m</v>
          </cell>
          <cell r="E385" t="str">
            <v>ml</v>
          </cell>
          <cell r="F385">
            <v>866.10169491525426</v>
          </cell>
          <cell r="G385">
            <v>155.89830508474577</v>
          </cell>
          <cell r="H385">
            <v>1022</v>
          </cell>
        </row>
        <row r="386">
          <cell r="D386" t="str">
            <v>Enc. &amp; Desenc. Colu [ 0.55 x 0.55 ] m</v>
          </cell>
          <cell r="E386" t="str">
            <v>ml</v>
          </cell>
          <cell r="F386">
            <v>754.2372881355933</v>
          </cell>
          <cell r="G386">
            <v>135.76271186440678</v>
          </cell>
          <cell r="H386">
            <v>890.00000000000011</v>
          </cell>
        </row>
        <row r="387">
          <cell r="D387" t="str">
            <v>Enc. &amp; Desenc. Colu [ 0.60 x 0.60 ] m</v>
          </cell>
          <cell r="E387" t="str">
            <v>ml</v>
          </cell>
          <cell r="F387">
            <v>810.16949152542372</v>
          </cell>
          <cell r="G387">
            <v>145.83050847457628</v>
          </cell>
          <cell r="H387">
            <v>956</v>
          </cell>
        </row>
        <row r="388">
          <cell r="D388" t="str">
            <v>Enc. &amp; Desenc. Colu [ 0.60 x 0.65 ] m</v>
          </cell>
          <cell r="E388" t="str">
            <v>ml</v>
          </cell>
          <cell r="F388">
            <v>838.13559322033905</v>
          </cell>
          <cell r="G388">
            <v>150.86440677966101</v>
          </cell>
          <cell r="H388">
            <v>989</v>
          </cell>
        </row>
        <row r="389">
          <cell r="D389" t="str">
            <v>Enc. &amp; Desenc. Colu [ 0.60 x 0.70 ] m</v>
          </cell>
          <cell r="E389" t="str">
            <v>ml</v>
          </cell>
          <cell r="F389">
            <v>866.10169491525426</v>
          </cell>
          <cell r="G389">
            <v>155.89830508474577</v>
          </cell>
          <cell r="H389">
            <v>1022</v>
          </cell>
        </row>
        <row r="390">
          <cell r="D390" t="str">
            <v>Enc. &amp; Desenc. Colu [ 0.60 x 0.75 ] m</v>
          </cell>
          <cell r="E390" t="str">
            <v>ml</v>
          </cell>
          <cell r="F390">
            <v>894.06779661016958</v>
          </cell>
          <cell r="G390">
            <v>160.93220338983051</v>
          </cell>
          <cell r="H390">
            <v>1055</v>
          </cell>
        </row>
        <row r="391">
          <cell r="D391" t="str">
            <v>Enc. &amp; Desenc. Colu [ 0.60 x 0.80 ] m</v>
          </cell>
          <cell r="E391" t="str">
            <v>ml</v>
          </cell>
          <cell r="F391">
            <v>922.03389830508479</v>
          </cell>
          <cell r="G391">
            <v>165.96610169491527</v>
          </cell>
          <cell r="H391">
            <v>1088</v>
          </cell>
        </row>
        <row r="392">
          <cell r="D392" t="str">
            <v>Enc. &amp; Desenc. Colu [ 0.65 x 0.65 ] m</v>
          </cell>
          <cell r="E392" t="str">
            <v>ml</v>
          </cell>
          <cell r="F392">
            <v>866.10169491525426</v>
          </cell>
          <cell r="G392">
            <v>155.89830508474577</v>
          </cell>
          <cell r="H392">
            <v>1022</v>
          </cell>
        </row>
        <row r="393">
          <cell r="D393" t="str">
            <v>Enc. &amp; Desenc. Colu [ 0.65 x 0.70 ] m</v>
          </cell>
          <cell r="E393" t="str">
            <v>ml</v>
          </cell>
          <cell r="F393">
            <v>950</v>
          </cell>
          <cell r="G393">
            <v>171</v>
          </cell>
          <cell r="H393">
            <v>1121</v>
          </cell>
        </row>
        <row r="394">
          <cell r="D394" t="str">
            <v>Enc. &amp; Desenc. Colu [ 0.70 x 0.70 ] m</v>
          </cell>
          <cell r="E394" t="str">
            <v>ml</v>
          </cell>
          <cell r="F394">
            <v>922.03389830508479</v>
          </cell>
          <cell r="G394">
            <v>165.96610169491527</v>
          </cell>
          <cell r="H394">
            <v>1088</v>
          </cell>
        </row>
        <row r="395">
          <cell r="D395" t="str">
            <v>Enc. &amp; Desenc. Colu [ 0.70 x 0.75 ]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[ 0.70 x 0.80 ]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0.75 ] m</v>
          </cell>
          <cell r="E397" t="str">
            <v>ml</v>
          </cell>
          <cell r="F397">
            <v>977.96610169491532</v>
          </cell>
          <cell r="G397">
            <v>176.03389830508476</v>
          </cell>
          <cell r="H397">
            <v>1154</v>
          </cell>
        </row>
        <row r="398">
          <cell r="D398" t="str">
            <v>Enc. &amp; Desenc. Colu [ 0.75 x 0.80 ]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0.100 ]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10.20 ]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[ 0.80 x 0.80 ] m</v>
          </cell>
          <cell r="E401" t="str">
            <v>ml</v>
          </cell>
          <cell r="F401">
            <v>1033.89830508</v>
          </cell>
          <cell r="G401">
            <v>186.10169491439999</v>
          </cell>
          <cell r="H401">
            <v>1219.9999999944</v>
          </cell>
        </row>
        <row r="402">
          <cell r="D402" t="str">
            <v>Enc. &amp; Desenc. Colu R [ 0.20 x 0.20 ] m</v>
          </cell>
          <cell r="E402" t="str">
            <v>ml</v>
          </cell>
          <cell r="F402">
            <v>372.88135593220341</v>
          </cell>
          <cell r="G402">
            <v>67.118644067796609</v>
          </cell>
          <cell r="H402">
            <v>440</v>
          </cell>
        </row>
        <row r="403">
          <cell r="D403" t="str">
            <v>Enc. &amp; Desenc. Colu R [ 0.25 x 0.25 ] m</v>
          </cell>
          <cell r="E403" t="str">
            <v>ml</v>
          </cell>
          <cell r="F403">
            <v>455.50847457627123</v>
          </cell>
          <cell r="G403">
            <v>81.991525423728817</v>
          </cell>
          <cell r="H403">
            <v>537.5</v>
          </cell>
        </row>
        <row r="404">
          <cell r="D404" t="str">
            <v>Enc. &amp; Desenc. Colu R [ 0.30 x 0.30 ] m</v>
          </cell>
          <cell r="E404" t="str">
            <v>ml</v>
          </cell>
          <cell r="F404">
            <v>538.13559322033905</v>
          </cell>
          <cell r="G404">
            <v>96.864406779661024</v>
          </cell>
          <cell r="H404">
            <v>635.00000000000011</v>
          </cell>
        </row>
        <row r="405">
          <cell r="D405" t="str">
            <v>Enc. &amp; Desenc. Colu R [ 0.35 x 0.35 ] m</v>
          </cell>
          <cell r="E405" t="str">
            <v>ml</v>
          </cell>
          <cell r="F405">
            <v>595.33898305084745</v>
          </cell>
          <cell r="G405">
            <v>107.16101694915254</v>
          </cell>
          <cell r="H405">
            <v>702.5</v>
          </cell>
        </row>
        <row r="406">
          <cell r="D406" t="str">
            <v>Enc. &amp; Desenc. Colu R [ 0.40 x 0.40 ] m</v>
          </cell>
          <cell r="E406" t="str">
            <v>ml</v>
          </cell>
          <cell r="F406">
            <v>652.54237288135596</v>
          </cell>
          <cell r="G406">
            <v>117.45762711864407</v>
          </cell>
          <cell r="H406">
            <v>770</v>
          </cell>
        </row>
        <row r="407">
          <cell r="D407" t="str">
            <v>Enc. &amp; Desenc. Colu R [ 0.45 x 0.45 ] m</v>
          </cell>
          <cell r="E407" t="str">
            <v>ml</v>
          </cell>
          <cell r="F407">
            <v>709.74576271186447</v>
          </cell>
          <cell r="G407">
            <v>127.7542372881356</v>
          </cell>
          <cell r="H407">
            <v>837.50000000000011</v>
          </cell>
        </row>
        <row r="408">
          <cell r="D408" t="str">
            <v>Enc. &amp; Desenc. Colu R [ 0.50 x 0.50 ] m</v>
          </cell>
          <cell r="E408" t="str">
            <v>ml</v>
          </cell>
          <cell r="F408">
            <v>766.94915254237287</v>
          </cell>
          <cell r="G408">
            <v>138.0508474576271</v>
          </cell>
          <cell r="H408">
            <v>905</v>
          </cell>
        </row>
        <row r="409">
          <cell r="D409" t="str">
            <v>Enc. &amp; Desenc. Colu R [ 0.55 x 0.55 ] m</v>
          </cell>
          <cell r="E409" t="str">
            <v>ml</v>
          </cell>
          <cell r="F409">
            <v>824.15254237288138</v>
          </cell>
          <cell r="G409">
            <v>148.34745762711864</v>
          </cell>
          <cell r="H409">
            <v>972.5</v>
          </cell>
        </row>
        <row r="410">
          <cell r="D410" t="str">
            <v>Enc. &amp; Desenc. Colu R [ 0.60 x 0.60 ] m</v>
          </cell>
          <cell r="E410" t="str">
            <v>ml</v>
          </cell>
          <cell r="F410">
            <v>881.3559322033899</v>
          </cell>
          <cell r="G410">
            <v>158.64406779661019</v>
          </cell>
          <cell r="H410">
            <v>1040</v>
          </cell>
        </row>
        <row r="411">
          <cell r="D411" t="str">
            <v>Enc. &amp; Desenc. Colu R [ 0.65 x 0.65 ] m</v>
          </cell>
          <cell r="E411" t="str">
            <v>ml</v>
          </cell>
          <cell r="F411">
            <v>938.55932203389841</v>
          </cell>
          <cell r="G411">
            <v>168.9406779661017</v>
          </cell>
          <cell r="H411">
            <v>1107.5</v>
          </cell>
        </row>
        <row r="412">
          <cell r="D412" t="str">
            <v>Enc. &amp; Desenc. Colu R [ 0.70 x 0.70 ] m</v>
          </cell>
          <cell r="E412" t="str">
            <v>ml</v>
          </cell>
          <cell r="F412">
            <v>995.76271186440681</v>
          </cell>
          <cell r="G412">
            <v>179.23728813559322</v>
          </cell>
          <cell r="H412">
            <v>1175</v>
          </cell>
        </row>
        <row r="413">
          <cell r="D413" t="str">
            <v>Enc. &amp; Desenc. Colu R [ 0.75 x 0.75 ] m</v>
          </cell>
          <cell r="E413" t="str">
            <v>ml</v>
          </cell>
          <cell r="F413">
            <v>1052.9661016949153</v>
          </cell>
          <cell r="G413">
            <v>189.53389830508476</v>
          </cell>
          <cell r="H413">
            <v>1242.5</v>
          </cell>
        </row>
        <row r="414">
          <cell r="D414" t="str">
            <v>Enc. &amp; Desenc. Colu R [ 0.80 x 0.80 ] m</v>
          </cell>
          <cell r="E414" t="str">
            <v>ml</v>
          </cell>
          <cell r="F414">
            <v>1110.1694915254238</v>
          </cell>
          <cell r="G414">
            <v>199.83050847457628</v>
          </cell>
          <cell r="H414">
            <v>1310</v>
          </cell>
        </row>
        <row r="415">
          <cell r="D415" t="str">
            <v>Enc. &amp; Desenc. Colu Tapa y Tapa</v>
          </cell>
          <cell r="E415" t="str">
            <v>ml</v>
          </cell>
          <cell r="F415">
            <v>237.28813559322035</v>
          </cell>
          <cell r="G415">
            <v>42.711864406779661</v>
          </cell>
          <cell r="H415">
            <v>280</v>
          </cell>
        </row>
        <row r="416">
          <cell r="D416" t="str">
            <v>Enc. &amp; Desenc. Dint [ 0.15 x 0.20 ]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0.25 ]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0.30 ]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0.35 ]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0.40 ]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0.45 ]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0.50 ]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[ 0.15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0.55 ]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[ 0.20 x 0.80 ] m</v>
          </cell>
          <cell r="E425" t="str">
            <v>ml</v>
          </cell>
          <cell r="F425">
            <v>266.94915254237287</v>
          </cell>
          <cell r="G425">
            <v>48.050847457627114</v>
          </cell>
          <cell r="H425">
            <v>315</v>
          </cell>
        </row>
        <row r="426">
          <cell r="D426" t="str">
            <v>Enc. &amp; Desenc. Dint Tapa y Tapa</v>
          </cell>
          <cell r="E426" t="str">
            <v>ml</v>
          </cell>
          <cell r="F426">
            <v>156.77966101694915</v>
          </cell>
          <cell r="G426">
            <v>28.220338983050844</v>
          </cell>
          <cell r="H426">
            <v>185</v>
          </cell>
        </row>
        <row r="427">
          <cell r="D427" t="str">
            <v>Enc. &amp; Desenc. Losa [ t= 0.12 ] m</v>
          </cell>
          <cell r="E427" t="str">
            <v>m2</v>
          </cell>
          <cell r="F427">
            <v>264.40677966101697</v>
          </cell>
          <cell r="G427">
            <v>47.593220338983052</v>
          </cell>
          <cell r="H427">
            <v>312</v>
          </cell>
        </row>
        <row r="428">
          <cell r="D428" t="str">
            <v>Enc. &amp; Desenc. Losa [ t= 0.12 ] m, 3.00 ≤ H ≤ 5.00 m</v>
          </cell>
          <cell r="E428" t="str">
            <v>m2</v>
          </cell>
          <cell r="F428">
            <v>22.881355932203391</v>
          </cell>
          <cell r="G428">
            <v>4.1186440677966099</v>
          </cell>
          <cell r="H428">
            <v>27</v>
          </cell>
        </row>
        <row r="429">
          <cell r="D429" t="str">
            <v>Enc. &amp; Desenc. Losa [ t= 0.13 ] m</v>
          </cell>
          <cell r="E429" t="str">
            <v>m2</v>
          </cell>
          <cell r="F429">
            <v>264.40677966101697</v>
          </cell>
          <cell r="G429">
            <v>47.593220338983052</v>
          </cell>
          <cell r="H429">
            <v>312</v>
          </cell>
        </row>
        <row r="430">
          <cell r="D430" t="str">
            <v>Enc. &amp; Desenc. Losa [ t= 0.13 ] m, 3.00 ≤ H ≤ 5.00 m</v>
          </cell>
          <cell r="E430" t="str">
            <v>m2</v>
          </cell>
          <cell r="F430">
            <v>22.881355932203391</v>
          </cell>
          <cell r="G430">
            <v>4.1186440677966099</v>
          </cell>
          <cell r="H430">
            <v>27</v>
          </cell>
        </row>
        <row r="431">
          <cell r="D431" t="str">
            <v>Enc. &amp; Desenc. Losa [ t= 0.15 ]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0.18 ]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0.20 ]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[ t= 0.25 ] m</v>
          </cell>
          <cell r="E434" t="str">
            <v>m2</v>
          </cell>
          <cell r="F434">
            <v>264.40677966101697</v>
          </cell>
          <cell r="G434">
            <v>47.593220338983052</v>
          </cell>
          <cell r="H434">
            <v>312</v>
          </cell>
        </row>
        <row r="435">
          <cell r="D435" t="str">
            <v>Enc. &amp; Desenc. Losa Incl. [t= 0.12 ] m</v>
          </cell>
          <cell r="E435" t="str">
            <v>m2</v>
          </cell>
          <cell r="F435">
            <v>277.62711864406782</v>
          </cell>
          <cell r="G435">
            <v>49.972881355932209</v>
          </cell>
          <cell r="H435">
            <v>327.60000000000002</v>
          </cell>
        </row>
        <row r="436">
          <cell r="D436" t="str">
            <v>Enc. &amp; Desenc. Losa Incl. [t= 0.12 ] m, 3.00 ≤ H ≤ 5.00 m</v>
          </cell>
          <cell r="E436" t="str">
            <v>m2</v>
          </cell>
          <cell r="F436">
            <v>22.881355932203391</v>
          </cell>
          <cell r="G436">
            <v>4.1186440677966099</v>
          </cell>
          <cell r="H436">
            <v>27</v>
          </cell>
        </row>
        <row r="437">
          <cell r="D437" t="str">
            <v>Enc. &amp; Desenc. Losa Incl. [t= 0.13 ] m</v>
          </cell>
          <cell r="E437" t="str">
            <v>m2</v>
          </cell>
          <cell r="F437">
            <v>277.62711864406782</v>
          </cell>
          <cell r="G437">
            <v>49.972881355932209</v>
          </cell>
          <cell r="H437">
            <v>327.60000000000002</v>
          </cell>
        </row>
        <row r="438">
          <cell r="D438" t="str">
            <v>Enc. &amp; Desenc. Losa Incl. [t= 0.13 ] m, 3.00 ≤ H ≤ 5.00 m</v>
          </cell>
          <cell r="E438" t="str">
            <v>m2</v>
          </cell>
          <cell r="F438">
            <v>22.881355932203391</v>
          </cell>
          <cell r="G438">
            <v>4.1186440677966099</v>
          </cell>
          <cell r="H438">
            <v>27</v>
          </cell>
        </row>
        <row r="439">
          <cell r="D439" t="str">
            <v>Enc. &amp; Desenc. Losa Incl. [t= 0.15 ] m</v>
          </cell>
          <cell r="E439" t="str">
            <v>m2</v>
          </cell>
          <cell r="F439">
            <v>277.62711864406782</v>
          </cell>
          <cell r="G439">
            <v>49.972881355932209</v>
          </cell>
          <cell r="H439">
            <v>327.60000000000002</v>
          </cell>
        </row>
        <row r="440">
          <cell r="D440" t="str">
            <v>Enc. &amp; Desenc. Losa Incl. [t= 0.15 ] m, 3.00 ≤ H ≤ 5.00 m</v>
          </cell>
          <cell r="E440" t="str">
            <v>m2</v>
          </cell>
          <cell r="F440">
            <v>22.881355932203391</v>
          </cell>
          <cell r="G440">
            <v>4.1186440677966099</v>
          </cell>
          <cell r="H440">
            <v>27</v>
          </cell>
        </row>
        <row r="441">
          <cell r="D441" t="str">
            <v>Enc. &amp; Desenc. Muro [ t= 0.10 ]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0.15 ]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0.20 ]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0.25 ]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0.30 ]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0.325 ]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0.33 ]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0.375 ] m</v>
          </cell>
          <cell r="E449" t="str">
            <v>m2</v>
          </cell>
          <cell r="F449">
            <v>294.06779661016952</v>
          </cell>
          <cell r="G449">
            <v>52.932203389830512</v>
          </cell>
          <cell r="H449">
            <v>347.00000000000006</v>
          </cell>
        </row>
        <row r="450">
          <cell r="D450" t="str">
            <v>Enc. &amp; Desenc. Muro [ t= 0.40 ]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0.43 ]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0.475 ]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0.48 ]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0.50 ]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0.55 ]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0.60 ]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[ t= 0.80 ] m</v>
          </cell>
          <cell r="E458" t="str">
            <v>m2</v>
          </cell>
          <cell r="F458">
            <v>329.59322033898309</v>
          </cell>
          <cell r="G458">
            <v>59.326779661016957</v>
          </cell>
          <cell r="H458">
            <v>388.92000000000007</v>
          </cell>
        </row>
        <row r="459">
          <cell r="D459" t="str">
            <v>Enc. &amp; Desenc. Muro Curvo [ t= 0.15 ]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0.20 ]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0.25 ]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0.30 ]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0.325 ]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0.33 ]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0.375 ]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0.40 ]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0.43 ]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0.475 ]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0.48 ]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0.50 ]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0.55 ]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0.60 ]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Muro Curvo [ t= 0.80 ] m</v>
          </cell>
          <cell r="E475" t="str">
            <v>m2</v>
          </cell>
          <cell r="F475">
            <v>398.30508474576271</v>
          </cell>
          <cell r="G475">
            <v>71.694915254237287</v>
          </cell>
          <cell r="H475">
            <v>470</v>
          </cell>
        </row>
        <row r="476">
          <cell r="D476" t="str">
            <v>Enc. &amp; Desenc. Tramo Escalones [1.00] m.</v>
          </cell>
          <cell r="E476" t="str">
            <v>Ud</v>
          </cell>
          <cell r="F476">
            <v>42.372881355932208</v>
          </cell>
          <cell r="G476">
            <v>7.6271186440677967</v>
          </cell>
          <cell r="H476">
            <v>50.000000000000007</v>
          </cell>
        </row>
        <row r="477">
          <cell r="D477" t="str">
            <v>Enc. &amp; Desenc. Tramo Rampa</v>
          </cell>
          <cell r="E477" t="str">
            <v>Ud</v>
          </cell>
          <cell r="F477">
            <v>4201.6949152542375</v>
          </cell>
          <cell r="G477">
            <v>756.30508474576277</v>
          </cell>
          <cell r="H477">
            <v>4958</v>
          </cell>
        </row>
        <row r="478">
          <cell r="D478" t="str">
            <v>Enc. &amp; Desenc. Viga [ 0.10 x 0.20 ] m</v>
          </cell>
          <cell r="E478" t="str">
            <v>ml</v>
          </cell>
          <cell r="F478">
            <v>237.28813559322035</v>
          </cell>
          <cell r="G478">
            <v>42.711864406779661</v>
          </cell>
          <cell r="H478">
            <v>280</v>
          </cell>
        </row>
        <row r="479">
          <cell r="D479" t="str">
            <v>Enc. &amp; Desenc. Viga [ 0.15 x 1050 ] m</v>
          </cell>
          <cell r="E479" t="str">
            <v>ml</v>
          </cell>
          <cell r="F479">
            <v>369.08474576271186</v>
          </cell>
          <cell r="G479">
            <v>66.435254237288135</v>
          </cell>
          <cell r="H479">
            <v>435.52</v>
          </cell>
        </row>
        <row r="480">
          <cell r="D480" t="str">
            <v>Enc. &amp; Desenc. Viga [ 0.15 x 0.20 ]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0.30 ]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0.35 ]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0.40 ] m</v>
          </cell>
          <cell r="E483" t="str">
            <v>ml</v>
          </cell>
          <cell r="F483">
            <v>266.94915254237287</v>
          </cell>
          <cell r="G483">
            <v>48.050847457627114</v>
          </cell>
          <cell r="H483">
            <v>315</v>
          </cell>
        </row>
        <row r="484">
          <cell r="D484" t="str">
            <v>Enc. &amp; Desenc. Viga [ 0.15 x 0.45 ] m</v>
          </cell>
          <cell r="E484" t="str">
            <v>ml</v>
          </cell>
          <cell r="F484">
            <v>360.16949152542372</v>
          </cell>
          <cell r="G484">
            <v>64.830508474576263</v>
          </cell>
          <cell r="H484">
            <v>425</v>
          </cell>
        </row>
        <row r="485">
          <cell r="D485" t="str">
            <v>Enc. &amp; Desenc. Viga [ 0.20 x 1.025 ] m</v>
          </cell>
          <cell r="E485" t="str">
            <v>ml</v>
          </cell>
          <cell r="F485">
            <v>1012.7118644067797</v>
          </cell>
          <cell r="G485">
            <v>182.28813559322035</v>
          </cell>
          <cell r="H485">
            <v>1195</v>
          </cell>
        </row>
        <row r="486">
          <cell r="D486" t="str">
            <v>Enc. &amp; Desenc. Viga [ 0.20 x 0.20 ]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0.25 ]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0.30 ]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0.35 ]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0.40 ] m</v>
          </cell>
          <cell r="E490" t="str">
            <v>ml</v>
          </cell>
          <cell r="F490">
            <v>266.94915254237287</v>
          </cell>
          <cell r="G490">
            <v>48.050847457627114</v>
          </cell>
          <cell r="H490">
            <v>315</v>
          </cell>
        </row>
        <row r="491">
          <cell r="D491" t="str">
            <v>Enc. &amp; Desenc. Viga [ 0.20 x 0.45 ] m</v>
          </cell>
          <cell r="E491" t="str">
            <v>ml</v>
          </cell>
          <cell r="F491">
            <v>360.16949152542372</v>
          </cell>
          <cell r="G491">
            <v>64.830508474576263</v>
          </cell>
          <cell r="H491">
            <v>425</v>
          </cell>
        </row>
        <row r="492">
          <cell r="D492" t="str">
            <v>Enc. &amp; Desenc. Viga [ 0.20 x 0.50 ] m</v>
          </cell>
          <cell r="E492" t="str">
            <v>ml</v>
          </cell>
          <cell r="F492">
            <v>453.38983050799999</v>
          </cell>
          <cell r="G492">
            <v>81.61016949143999</v>
          </cell>
          <cell r="H492">
            <v>534.99999999943998</v>
          </cell>
        </row>
        <row r="493">
          <cell r="D493" t="str">
            <v>Enc. &amp; Desenc. Viga [ 0.20 x 0.55 ] m</v>
          </cell>
          <cell r="E493" t="str">
            <v>ml</v>
          </cell>
          <cell r="F493">
            <v>546.61016949152543</v>
          </cell>
          <cell r="G493">
            <v>98.389830508474574</v>
          </cell>
          <cell r="H493">
            <v>645</v>
          </cell>
        </row>
        <row r="494">
          <cell r="D494" t="str">
            <v>Enc. &amp; Desenc. Viga [ 0.20 x 0.60 ] m</v>
          </cell>
          <cell r="E494" t="str">
            <v>ml</v>
          </cell>
          <cell r="F494">
            <v>639.83050847457628</v>
          </cell>
          <cell r="G494">
            <v>115.16949152542372</v>
          </cell>
          <cell r="H494">
            <v>755</v>
          </cell>
        </row>
        <row r="495">
          <cell r="D495" t="str">
            <v>Enc. &amp; Desenc. Viga [ 0.20 x 0.65 ] m</v>
          </cell>
          <cell r="E495" t="str">
            <v>ml</v>
          </cell>
          <cell r="F495">
            <v>733.05084745762713</v>
          </cell>
          <cell r="G495">
            <v>131.94915254237287</v>
          </cell>
          <cell r="H495">
            <v>865</v>
          </cell>
        </row>
        <row r="496">
          <cell r="D496" t="str">
            <v>Enc. &amp; Desenc. Viga [ 0.20 x 0.70 ] m</v>
          </cell>
          <cell r="E496" t="str">
            <v>ml</v>
          </cell>
          <cell r="F496">
            <v>826.27118644067798</v>
          </cell>
          <cell r="G496">
            <v>148.72881355932202</v>
          </cell>
          <cell r="H496">
            <v>975</v>
          </cell>
        </row>
        <row r="497">
          <cell r="D497" t="str">
            <v>Enc. &amp; Desenc. Viga [ 0.20 x 0.75 ] m</v>
          </cell>
          <cell r="E497" t="str">
            <v>ml</v>
          </cell>
          <cell r="F497">
            <v>919.49152542372883</v>
          </cell>
          <cell r="G497">
            <v>165.5084745762712</v>
          </cell>
          <cell r="H497">
            <v>1085</v>
          </cell>
        </row>
        <row r="498">
          <cell r="D498" t="str">
            <v>Enc. &amp; Desenc. Viga [ 0.20 x 0.80 ] m</v>
          </cell>
          <cell r="E498" t="str">
            <v>ml</v>
          </cell>
          <cell r="F498">
            <v>1012.7118644067797</v>
          </cell>
          <cell r="G498">
            <v>182.28813559322035</v>
          </cell>
          <cell r="H498">
            <v>1195</v>
          </cell>
        </row>
        <row r="499">
          <cell r="D499" t="str">
            <v>Enc. &amp; Desenc. Viga [ 0.25 x 0.25 ]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0.30 ] m</v>
          </cell>
          <cell r="E500" t="str">
            <v>ml</v>
          </cell>
          <cell r="F500">
            <v>266.94915254237287</v>
          </cell>
          <cell r="G500">
            <v>48.050847457627114</v>
          </cell>
          <cell r="H500">
            <v>315</v>
          </cell>
        </row>
        <row r="501">
          <cell r="D501" t="str">
            <v>Enc. &amp; Desenc. Viga [ 0.25 x 0.35 ] m</v>
          </cell>
          <cell r="E501" t="str">
            <v>ml</v>
          </cell>
          <cell r="F501">
            <v>360.16949152542372</v>
          </cell>
          <cell r="G501">
            <v>64.830508474576263</v>
          </cell>
          <cell r="H501">
            <v>425</v>
          </cell>
        </row>
        <row r="502">
          <cell r="D502" t="str">
            <v>Enc. &amp; Desenc. Viga [ 0.25 x 0.40 ] m</v>
          </cell>
          <cell r="E502" t="str">
            <v>ml</v>
          </cell>
          <cell r="F502">
            <v>453.38983050799999</v>
          </cell>
          <cell r="G502">
            <v>81.61016949143999</v>
          </cell>
          <cell r="H502">
            <v>534.99999999943998</v>
          </cell>
        </row>
        <row r="503">
          <cell r="D503" t="str">
            <v>Enc. &amp; Desenc. Viga [ 0.25 x 0.45 ] m</v>
          </cell>
          <cell r="E503" t="str">
            <v>ml</v>
          </cell>
          <cell r="F503">
            <v>360.16949152542372</v>
          </cell>
          <cell r="G503">
            <v>64.830508474576263</v>
          </cell>
          <cell r="H503">
            <v>425</v>
          </cell>
        </row>
        <row r="504">
          <cell r="D504" t="str">
            <v>Enc. &amp; Desenc. Viga [ 0.25 x 0.50 ] m</v>
          </cell>
          <cell r="E504" t="str">
            <v>ml</v>
          </cell>
          <cell r="F504">
            <v>453.38983050799999</v>
          </cell>
          <cell r="G504">
            <v>81.61016949143999</v>
          </cell>
          <cell r="H504">
            <v>534.99999999943998</v>
          </cell>
        </row>
        <row r="505">
          <cell r="D505" t="str">
            <v>Enc. &amp; Desenc. Viga [ 0.25 x 0.55 ] m</v>
          </cell>
          <cell r="E505" t="str">
            <v>ml</v>
          </cell>
          <cell r="F505">
            <v>546.61016949152543</v>
          </cell>
          <cell r="G505">
            <v>98.389830508474574</v>
          </cell>
          <cell r="H505">
            <v>645</v>
          </cell>
        </row>
        <row r="506">
          <cell r="D506" t="str">
            <v>Enc. &amp; Desenc. Viga [ 0.25 x 0.60 ] m</v>
          </cell>
          <cell r="E506" t="str">
            <v>ml</v>
          </cell>
          <cell r="F506">
            <v>639.83050847457628</v>
          </cell>
          <cell r="G506">
            <v>115.16949152542372</v>
          </cell>
          <cell r="H506">
            <v>755</v>
          </cell>
        </row>
        <row r="507">
          <cell r="D507" t="str">
            <v>Enc. &amp; Desenc. Viga [ 0.25 x 0.65 ] m</v>
          </cell>
          <cell r="E507" t="str">
            <v>ml</v>
          </cell>
          <cell r="F507">
            <v>733.05084745762713</v>
          </cell>
          <cell r="G507">
            <v>131.94915254237287</v>
          </cell>
          <cell r="H507">
            <v>865</v>
          </cell>
        </row>
        <row r="508">
          <cell r="D508" t="str">
            <v>Enc. &amp; Desenc. Viga [ 0.25 x 0.70 ] m</v>
          </cell>
          <cell r="E508" t="str">
            <v>ml</v>
          </cell>
          <cell r="F508">
            <v>826.27118644067798</v>
          </cell>
          <cell r="G508">
            <v>148.72881355932202</v>
          </cell>
          <cell r="H508">
            <v>975</v>
          </cell>
        </row>
        <row r="509">
          <cell r="D509" t="str">
            <v>Enc. &amp; Desenc. Viga [ 0.25 x 0.75 ] m</v>
          </cell>
          <cell r="E509" t="str">
            <v>ml</v>
          </cell>
          <cell r="F509">
            <v>919.49152542372883</v>
          </cell>
          <cell r="G509">
            <v>165.5084745762712</v>
          </cell>
          <cell r="H509">
            <v>1085</v>
          </cell>
        </row>
        <row r="510">
          <cell r="D510" t="str">
            <v>Enc. &amp; Desenc. Viga [ 0.25 x 0.80 ] m</v>
          </cell>
          <cell r="E510" t="str">
            <v>ml</v>
          </cell>
          <cell r="F510">
            <v>1012.7118644067797</v>
          </cell>
          <cell r="G510">
            <v>182.28813559322035</v>
          </cell>
          <cell r="H510">
            <v>1195</v>
          </cell>
        </row>
        <row r="511">
          <cell r="D511" t="str">
            <v>Enc. &amp; Desenc. Viga [ 0.30 x 0.30 ]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0.35 ]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0.40 ] m</v>
          </cell>
          <cell r="E513" t="str">
            <v>ml</v>
          </cell>
          <cell r="F513">
            <v>360.16949152542372</v>
          </cell>
          <cell r="G513">
            <v>64.830508474576263</v>
          </cell>
          <cell r="H513">
            <v>425</v>
          </cell>
        </row>
        <row r="514">
          <cell r="D514" t="str">
            <v>Enc. &amp; Desenc. Viga [ 0.30 x 0.45 ] m</v>
          </cell>
          <cell r="E514" t="str">
            <v>ml</v>
          </cell>
          <cell r="F514">
            <v>453.38983050799999</v>
          </cell>
          <cell r="G514">
            <v>81.61016949143999</v>
          </cell>
          <cell r="H514">
            <v>534.99999999943998</v>
          </cell>
        </row>
        <row r="515">
          <cell r="D515" t="str">
            <v>Enc. &amp; Desenc. Viga [ 0.30 x 0.50 ] m</v>
          </cell>
          <cell r="E515" t="str">
            <v>ml</v>
          </cell>
          <cell r="F515">
            <v>546.61016949152543</v>
          </cell>
          <cell r="G515">
            <v>98.389830508474574</v>
          </cell>
          <cell r="H515">
            <v>645</v>
          </cell>
        </row>
        <row r="516">
          <cell r="D516" t="str">
            <v>Enc. &amp; Desenc. Viga [ 0.30 x 0.55 ] m</v>
          </cell>
          <cell r="E516" t="str">
            <v>ml</v>
          </cell>
          <cell r="F516">
            <v>639.83050847457628</v>
          </cell>
          <cell r="G516">
            <v>115.16949152542372</v>
          </cell>
          <cell r="H516">
            <v>755</v>
          </cell>
        </row>
        <row r="517">
          <cell r="D517" t="str">
            <v>Enc. &amp; Desenc. Viga [ 0.30 x 0.60 ] m</v>
          </cell>
          <cell r="E517" t="str">
            <v>ml</v>
          </cell>
          <cell r="F517">
            <v>733.05084745762713</v>
          </cell>
          <cell r="G517">
            <v>131.94915254237287</v>
          </cell>
          <cell r="H517">
            <v>865</v>
          </cell>
        </row>
        <row r="518">
          <cell r="D518" t="str">
            <v>Enc. &amp; Desenc. Viga [ 0.30 x 0.65 ] m</v>
          </cell>
          <cell r="E518" t="str">
            <v>ml</v>
          </cell>
          <cell r="F518">
            <v>826.27118644067798</v>
          </cell>
          <cell r="G518">
            <v>148.72881355932202</v>
          </cell>
          <cell r="H518">
            <v>975</v>
          </cell>
        </row>
        <row r="519">
          <cell r="D519" t="str">
            <v>Enc. &amp; Desenc. Viga [ 0.30 x 0.70 ] m</v>
          </cell>
          <cell r="E519" t="str">
            <v>ml</v>
          </cell>
          <cell r="F519">
            <v>919.49152542372883</v>
          </cell>
          <cell r="G519">
            <v>165.5084745762712</v>
          </cell>
          <cell r="H519">
            <v>1085</v>
          </cell>
        </row>
        <row r="520">
          <cell r="D520" t="str">
            <v>Enc. &amp; Desenc. Viga [ 0.30 x 0.75 ] m</v>
          </cell>
          <cell r="E520" t="str">
            <v>ml</v>
          </cell>
          <cell r="F520">
            <v>1012.7118644067797</v>
          </cell>
          <cell r="G520">
            <v>182.28813559322035</v>
          </cell>
          <cell r="H520">
            <v>1195</v>
          </cell>
        </row>
        <row r="521">
          <cell r="D521" t="str">
            <v>Enc. &amp; Desenc. Viga [ 0.30 x 0.80 ] m</v>
          </cell>
          <cell r="E521" t="str">
            <v>ml</v>
          </cell>
          <cell r="F521">
            <v>1199.1525423728815</v>
          </cell>
          <cell r="G521">
            <v>215.84745762711867</v>
          </cell>
          <cell r="H521">
            <v>1415.0000000000002</v>
          </cell>
        </row>
        <row r="522">
          <cell r="D522" t="str">
            <v>Enc. &amp; Desenc. Viga [ 0.35 x 0.35 ]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0.40 ] m</v>
          </cell>
          <cell r="E523" t="str">
            <v>ml</v>
          </cell>
          <cell r="F523">
            <v>360.16949152542372</v>
          </cell>
          <cell r="G523">
            <v>64.830508474576263</v>
          </cell>
          <cell r="H523">
            <v>425</v>
          </cell>
        </row>
        <row r="524">
          <cell r="D524" t="str">
            <v>Enc. &amp; Desenc. Viga [ 0.35 x 0.45 ] m</v>
          </cell>
          <cell r="E524" t="str">
            <v>ml</v>
          </cell>
          <cell r="F524">
            <v>453.38983050799999</v>
          </cell>
          <cell r="G524">
            <v>81.61016949143999</v>
          </cell>
          <cell r="H524">
            <v>534.99999999943998</v>
          </cell>
        </row>
        <row r="525">
          <cell r="D525" t="str">
            <v>Enc. &amp; Desenc. Viga [ 0.35 x 0.50 ] m</v>
          </cell>
          <cell r="E525" t="str">
            <v>ml</v>
          </cell>
          <cell r="F525">
            <v>546.61016949152543</v>
          </cell>
          <cell r="G525">
            <v>98.389830508474574</v>
          </cell>
          <cell r="H525">
            <v>645</v>
          </cell>
        </row>
        <row r="526">
          <cell r="D526" t="str">
            <v>Enc. &amp; Desenc. Viga [ 0.35 x 0.55 ] m</v>
          </cell>
          <cell r="E526" t="str">
            <v>ml</v>
          </cell>
          <cell r="F526">
            <v>639.83050847457628</v>
          </cell>
          <cell r="G526">
            <v>115.16949152542372</v>
          </cell>
          <cell r="H526">
            <v>755</v>
          </cell>
        </row>
        <row r="527">
          <cell r="D527" t="str">
            <v>Enc. &amp; Desenc. Viga [ 0.35 x 0.60 ] m</v>
          </cell>
          <cell r="E527" t="str">
            <v>ml</v>
          </cell>
          <cell r="F527">
            <v>733.05084745762713</v>
          </cell>
          <cell r="G527">
            <v>131.94915254237287</v>
          </cell>
          <cell r="H527">
            <v>865</v>
          </cell>
        </row>
        <row r="528">
          <cell r="D528" t="str">
            <v>Enc. &amp; Desenc. Viga [ 0.35 x 0.65 ] m</v>
          </cell>
          <cell r="E528" t="str">
            <v>ml</v>
          </cell>
          <cell r="F528">
            <v>826.27118644067798</v>
          </cell>
          <cell r="G528">
            <v>148.72881355932202</v>
          </cell>
          <cell r="H528">
            <v>975</v>
          </cell>
        </row>
        <row r="529">
          <cell r="D529" t="str">
            <v>Enc. &amp; Desenc. Viga [ 0.35 x 0.70 ] m</v>
          </cell>
          <cell r="E529" t="str">
            <v>ml</v>
          </cell>
          <cell r="F529">
            <v>919.49152542372883</v>
          </cell>
          <cell r="G529">
            <v>165.5084745762712</v>
          </cell>
          <cell r="H529">
            <v>1085</v>
          </cell>
        </row>
        <row r="530">
          <cell r="D530" t="str">
            <v>Enc. &amp; Desenc. Viga [ 0.35 x 0.75 ] m</v>
          </cell>
          <cell r="E530" t="str">
            <v>ml</v>
          </cell>
          <cell r="F530">
            <v>1012.7118644067797</v>
          </cell>
          <cell r="G530">
            <v>182.28813559322035</v>
          </cell>
          <cell r="H530">
            <v>1195</v>
          </cell>
        </row>
        <row r="531">
          <cell r="D531" t="str">
            <v>Enc. &amp; Desenc. Viga [ 0.35 x 0.80 ] m</v>
          </cell>
          <cell r="E531" t="str">
            <v>ml</v>
          </cell>
          <cell r="F531">
            <v>1105.9322033898306</v>
          </cell>
          <cell r="G531">
            <v>199.06779661016952</v>
          </cell>
          <cell r="H531">
            <v>1305.0000000000002</v>
          </cell>
        </row>
        <row r="532">
          <cell r="D532" t="str">
            <v>Enc. &amp; Desenc. Viga [ 0.40 x 0.40 ] m</v>
          </cell>
          <cell r="E532" t="str">
            <v>ml</v>
          </cell>
          <cell r="F532">
            <v>453.38983050799999</v>
          </cell>
          <cell r="G532">
            <v>81.61016949143999</v>
          </cell>
          <cell r="H532">
            <v>534.99999999943998</v>
          </cell>
        </row>
        <row r="533">
          <cell r="D533" t="str">
            <v>Enc. &amp; Desenc. Viga [ 0.40 x 0.45 ] m</v>
          </cell>
          <cell r="E533" t="str">
            <v>ml</v>
          </cell>
          <cell r="F533">
            <v>546.61016949152543</v>
          </cell>
          <cell r="G533">
            <v>98.389830508474574</v>
          </cell>
          <cell r="H533">
            <v>645</v>
          </cell>
        </row>
        <row r="534">
          <cell r="D534" t="str">
            <v>Enc. &amp; Desenc. Viga [ 0.40 x 0.50 ] m</v>
          </cell>
          <cell r="E534" t="str">
            <v>ml</v>
          </cell>
          <cell r="F534">
            <v>639.83050847457628</v>
          </cell>
          <cell r="G534">
            <v>115.16949152542372</v>
          </cell>
          <cell r="H534">
            <v>755</v>
          </cell>
        </row>
        <row r="535">
          <cell r="D535" t="str">
            <v>Enc. &amp; Desenc. Viga [ 0.40 x 0.55 ] m</v>
          </cell>
          <cell r="E535" t="str">
            <v>ml</v>
          </cell>
          <cell r="F535">
            <v>733.05084745762713</v>
          </cell>
          <cell r="G535">
            <v>131.94915254237287</v>
          </cell>
          <cell r="H535">
            <v>865</v>
          </cell>
        </row>
        <row r="536">
          <cell r="D536" t="str">
            <v>Enc. &amp; Desenc. Viga [ 0.40 x 0.60 ] m</v>
          </cell>
          <cell r="E536" t="str">
            <v>ml</v>
          </cell>
          <cell r="F536">
            <v>826.27118644067798</v>
          </cell>
          <cell r="G536">
            <v>148.72881355932202</v>
          </cell>
          <cell r="H536">
            <v>975</v>
          </cell>
        </row>
        <row r="537">
          <cell r="D537" t="str">
            <v>Enc. &amp; Desenc. Viga [ 0.40 x 0.65 ] m</v>
          </cell>
          <cell r="E537" t="str">
            <v>ml</v>
          </cell>
          <cell r="F537">
            <v>919.49152542372883</v>
          </cell>
          <cell r="G537">
            <v>165.5084745762712</v>
          </cell>
          <cell r="H537">
            <v>1085</v>
          </cell>
        </row>
        <row r="538">
          <cell r="D538" t="str">
            <v>Enc. &amp; Desenc. Viga [ 0.40 x 0.70 ] m</v>
          </cell>
          <cell r="E538" t="str">
            <v>ml</v>
          </cell>
          <cell r="F538">
            <v>1012.7118644067797</v>
          </cell>
          <cell r="G538">
            <v>182.28813559322035</v>
          </cell>
          <cell r="H538">
            <v>1195</v>
          </cell>
        </row>
        <row r="539">
          <cell r="D539" t="str">
            <v>Enc. &amp; Desenc. Viga [ 0.40 x 0.75 ] m</v>
          </cell>
          <cell r="E539" t="str">
            <v>ml</v>
          </cell>
          <cell r="F539">
            <v>1105.9322033898306</v>
          </cell>
          <cell r="G539">
            <v>199.06779661016952</v>
          </cell>
          <cell r="H539">
            <v>1305.0000000000002</v>
          </cell>
        </row>
        <row r="540">
          <cell r="D540" t="str">
            <v>Enc. &amp; Desenc. Viga [ 0.40 x 0.80 ] m</v>
          </cell>
          <cell r="E540" t="str">
            <v>ml</v>
          </cell>
          <cell r="F540">
            <v>1199.1525423728815</v>
          </cell>
          <cell r="G540">
            <v>215.84745762711867</v>
          </cell>
          <cell r="H540">
            <v>1415.0000000000002</v>
          </cell>
        </row>
        <row r="541">
          <cell r="D541" t="str">
            <v>Enc. &amp; Desenc. Viga [ 0.45 x 0.45 ] m</v>
          </cell>
          <cell r="E541" t="str">
            <v>ml</v>
          </cell>
          <cell r="F541">
            <v>546.61016949152543</v>
          </cell>
          <cell r="G541">
            <v>98.389830508474574</v>
          </cell>
          <cell r="H541">
            <v>645</v>
          </cell>
        </row>
        <row r="542">
          <cell r="D542" t="str">
            <v>Enc. &amp; Desenc. Viga [ 0.45 x 0.50 ] m</v>
          </cell>
          <cell r="E542" t="str">
            <v>ml</v>
          </cell>
          <cell r="F542">
            <v>639.83050847457628</v>
          </cell>
          <cell r="G542">
            <v>115.16949152542372</v>
          </cell>
          <cell r="H542">
            <v>755</v>
          </cell>
        </row>
        <row r="543">
          <cell r="D543" t="str">
            <v>Enc. &amp; Desenc. Viga [ 0.45 x 0.55 ] m</v>
          </cell>
          <cell r="E543" t="str">
            <v>ml</v>
          </cell>
          <cell r="F543">
            <v>733.05084745762713</v>
          </cell>
          <cell r="G543">
            <v>131.94915254237287</v>
          </cell>
          <cell r="H543">
            <v>865</v>
          </cell>
        </row>
        <row r="544">
          <cell r="D544" t="str">
            <v>Enc. &amp; Desenc. Viga [ 0.45 x 0.60 ] m</v>
          </cell>
          <cell r="E544" t="str">
            <v>ml</v>
          </cell>
          <cell r="F544">
            <v>826.27118644067798</v>
          </cell>
          <cell r="G544">
            <v>148.72881355932202</v>
          </cell>
          <cell r="H544">
            <v>975</v>
          </cell>
        </row>
        <row r="545">
          <cell r="D545" t="str">
            <v>Enc. &amp; Desenc. Viga [ 0.45 x 0.65 ] m</v>
          </cell>
          <cell r="E545" t="str">
            <v>ml</v>
          </cell>
          <cell r="F545">
            <v>919.49152542372883</v>
          </cell>
          <cell r="G545">
            <v>165.5084745762712</v>
          </cell>
          <cell r="H545">
            <v>1085</v>
          </cell>
        </row>
        <row r="546">
          <cell r="D546" t="str">
            <v>Enc. &amp; Desenc. Viga [ 0.45 x 0.70 ] m</v>
          </cell>
          <cell r="E546" t="str">
            <v>ml</v>
          </cell>
          <cell r="F546">
            <v>1012.7118644067797</v>
          </cell>
          <cell r="G546">
            <v>182.28813559322035</v>
          </cell>
          <cell r="H546">
            <v>1195</v>
          </cell>
        </row>
        <row r="547">
          <cell r="D547" t="str">
            <v>Enc. &amp; Desenc. Viga [ 0.45 x 0.75 ] m</v>
          </cell>
          <cell r="E547" t="str">
            <v>ml</v>
          </cell>
          <cell r="F547">
            <v>1105.9322033898306</v>
          </cell>
          <cell r="G547">
            <v>199.06779661016952</v>
          </cell>
          <cell r="H547">
            <v>1305.0000000000002</v>
          </cell>
        </row>
        <row r="548">
          <cell r="D548" t="str">
            <v>Enc. &amp; Desenc. Viga [ 0.45 x 0.80 ] m</v>
          </cell>
          <cell r="E548" t="str">
            <v>ml</v>
          </cell>
          <cell r="F548">
            <v>1199.1525423728815</v>
          </cell>
          <cell r="G548">
            <v>215.84745762711867</v>
          </cell>
          <cell r="H548">
            <v>1415.0000000000002</v>
          </cell>
        </row>
        <row r="549">
          <cell r="D549" t="str">
            <v>Enc. &amp; Desenc. Viga [ 0.50 x 0.50 ] m</v>
          </cell>
          <cell r="E549" t="str">
            <v>ml</v>
          </cell>
          <cell r="F549">
            <v>733.05084745762713</v>
          </cell>
          <cell r="G549">
            <v>131.94915254237287</v>
          </cell>
          <cell r="H549">
            <v>865</v>
          </cell>
        </row>
        <row r="550">
          <cell r="D550" t="str">
            <v>Enc. &amp; Desenc. Viga [ 0.50 x 0.55 ] m</v>
          </cell>
          <cell r="E550" t="str">
            <v>ml</v>
          </cell>
          <cell r="F550">
            <v>826.27118644067798</v>
          </cell>
          <cell r="G550">
            <v>148.72881355932202</v>
          </cell>
          <cell r="H550">
            <v>975</v>
          </cell>
        </row>
        <row r="551">
          <cell r="D551" t="str">
            <v>Enc. &amp; Desenc. Viga [ 0.50 x 0.60 ] m</v>
          </cell>
          <cell r="E551" t="str">
            <v>ml</v>
          </cell>
          <cell r="F551">
            <v>919.49152542372883</v>
          </cell>
          <cell r="G551">
            <v>165.5084745762712</v>
          </cell>
          <cell r="H551">
            <v>1085</v>
          </cell>
        </row>
        <row r="552">
          <cell r="D552" t="str">
            <v>Enc. &amp; Desenc. Viga [ 0.50 x 0.65 ] m</v>
          </cell>
          <cell r="E552" t="str">
            <v>ml</v>
          </cell>
          <cell r="F552">
            <v>1012.7118644067797</v>
          </cell>
          <cell r="G552">
            <v>182.28813559322035</v>
          </cell>
          <cell r="H552">
            <v>1195</v>
          </cell>
        </row>
        <row r="553">
          <cell r="D553" t="str">
            <v>Enc. &amp; Desenc. Viga [ 0.50 x 0.70 ] m</v>
          </cell>
          <cell r="E553" t="str">
            <v>ml</v>
          </cell>
          <cell r="F553">
            <v>1105.9322033898306</v>
          </cell>
          <cell r="G553">
            <v>199.06779661016952</v>
          </cell>
          <cell r="H553">
            <v>1305.0000000000002</v>
          </cell>
        </row>
        <row r="554">
          <cell r="D554" t="str">
            <v>Enc. &amp; Desenc. Viga [ 0.50 x 0.75 ] m</v>
          </cell>
          <cell r="E554" t="str">
            <v>ml</v>
          </cell>
          <cell r="F554">
            <v>1199.1525423728815</v>
          </cell>
          <cell r="G554">
            <v>215.84745762711867</v>
          </cell>
          <cell r="H554">
            <v>1415.0000000000002</v>
          </cell>
        </row>
        <row r="555">
          <cell r="D555" t="str">
            <v>Enc. &amp; Desenc. Viga [ 0.50 x 0.80 ] m</v>
          </cell>
          <cell r="E555" t="str">
            <v>ml</v>
          </cell>
          <cell r="F555">
            <v>1292.3728813559323</v>
          </cell>
          <cell r="G555">
            <v>232.62711864406782</v>
          </cell>
          <cell r="H555">
            <v>1525.0000000000002</v>
          </cell>
        </row>
        <row r="556">
          <cell r="D556" t="str">
            <v>Enc. &amp; Desenc. Viga [ 0.60 x 0.60 ] m</v>
          </cell>
          <cell r="E556" t="str">
            <v>ml</v>
          </cell>
          <cell r="F556">
            <v>1012.7118644067797</v>
          </cell>
          <cell r="G556">
            <v>182.28813559322035</v>
          </cell>
          <cell r="H556">
            <v>1195</v>
          </cell>
        </row>
        <row r="557">
          <cell r="D557" t="str">
            <v>Enc. &amp; Desenc. Viga Tapa y Tapa</v>
          </cell>
          <cell r="E557" t="str">
            <v>ml</v>
          </cell>
          <cell r="F557">
            <v>237.28813559322035</v>
          </cell>
          <cell r="G557">
            <v>42.711864406779661</v>
          </cell>
          <cell r="H557">
            <v>280</v>
          </cell>
        </row>
        <row r="558">
          <cell r="D558" t="str">
            <v>Encofrado Columnas Aisladas</v>
          </cell>
          <cell r="E558" t="str">
            <v>m2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Columnas Tapa y Tapa</v>
          </cell>
          <cell r="E559" t="str">
            <v>ml</v>
          </cell>
          <cell r="F559">
            <v>80</v>
          </cell>
          <cell r="G559">
            <v>14.399999999999999</v>
          </cell>
          <cell r="H559">
            <v>94.4</v>
          </cell>
        </row>
        <row r="560">
          <cell r="D560" t="str">
            <v>Encofrado en Vigas</v>
          </cell>
          <cell r="E560" t="str">
            <v>ml</v>
          </cell>
          <cell r="F560">
            <v>125</v>
          </cell>
          <cell r="G560">
            <v>22.5</v>
          </cell>
          <cell r="H560">
            <v>147.5</v>
          </cell>
        </row>
        <row r="561">
          <cell r="D561" t="str">
            <v>Encofrado Losa</v>
          </cell>
          <cell r="E561" t="str">
            <v>m2</v>
          </cell>
          <cell r="F561">
            <v>0.15</v>
          </cell>
          <cell r="G561">
            <v>2.7E-2</v>
          </cell>
          <cell r="H561">
            <v>0.17699999999999999</v>
          </cell>
        </row>
        <row r="562">
          <cell r="D562" t="str">
            <v>Encofrado Muro de HA</v>
          </cell>
          <cell r="E562" t="str">
            <v>m2</v>
          </cell>
          <cell r="F562">
            <v>175</v>
          </cell>
          <cell r="G562">
            <v>31.5</v>
          </cell>
          <cell r="H562">
            <v>206.5</v>
          </cell>
        </row>
        <row r="563">
          <cell r="D563" t="str">
            <v>Tuberías y Piezas</v>
          </cell>
        </row>
        <row r="564">
          <cell r="D564" t="str">
            <v>Adaptador Hembra de 1 ½"</v>
          </cell>
        </row>
        <row r="565">
          <cell r="D565" t="str">
            <v>Adaptador Hembra de 1"</v>
          </cell>
        </row>
        <row r="566">
          <cell r="D566" t="str">
            <v>Adaptador Hembra de ½"</v>
          </cell>
        </row>
        <row r="567">
          <cell r="D567" t="str">
            <v>Adaptador Hembra de 2"</v>
          </cell>
        </row>
        <row r="568">
          <cell r="D568" t="str">
            <v>Adaptador Hembra de 3"</v>
          </cell>
        </row>
        <row r="569">
          <cell r="D569" t="str">
            <v>Adaptador Hembra de ¾"</v>
          </cell>
        </row>
        <row r="570">
          <cell r="D570" t="str">
            <v>Adaptador Hembra de 4"</v>
          </cell>
        </row>
        <row r="571">
          <cell r="D571" t="str">
            <v>Adaptador Macho de 1 ½"</v>
          </cell>
        </row>
        <row r="572">
          <cell r="D572" t="str">
            <v>Adaptador Macho de 1"</v>
          </cell>
        </row>
        <row r="573">
          <cell r="D573" t="str">
            <v>Adaptador Macho de ½"</v>
          </cell>
        </row>
        <row r="574">
          <cell r="D574" t="str">
            <v>Adaptador Macho de 2"</v>
          </cell>
        </row>
        <row r="575">
          <cell r="D575" t="str">
            <v>Adaptador Macho de 3"</v>
          </cell>
        </row>
        <row r="576">
          <cell r="D576" t="str">
            <v>Adaptador Macho de ¾"</v>
          </cell>
        </row>
        <row r="577">
          <cell r="D577" t="str">
            <v>Adaptador Macho de 4"</v>
          </cell>
        </row>
        <row r="578">
          <cell r="D578" t="str">
            <v xml:space="preserve">Codo CPVC Ø 1/2'' x 90° SCH-40 </v>
          </cell>
        </row>
        <row r="579">
          <cell r="D579" t="str">
            <v xml:space="preserve">Codo CPVC Ø 3/4'' x 90° SCH-40 </v>
          </cell>
        </row>
        <row r="580">
          <cell r="D580" t="str">
            <v xml:space="preserve">Codo H.G. Ø 1 1/2'' x 90° SCH-40 </v>
          </cell>
        </row>
        <row r="581">
          <cell r="D581" t="str">
            <v xml:space="preserve">Codo H.G. Ø 1/2'' x 90° SCH-40 </v>
          </cell>
        </row>
        <row r="582">
          <cell r="D582" t="str">
            <v xml:space="preserve">Codo H.G. Ø 3/4'' x 90° SCH-40 </v>
          </cell>
        </row>
        <row r="583">
          <cell r="D583" t="str">
            <v xml:space="preserve">Codo Niple H. G. Ø 1/2'' x 90° SCH-40 </v>
          </cell>
        </row>
        <row r="584">
          <cell r="D584" t="str">
            <v xml:space="preserve">Codo Niple H. G. Ø 3/4'' x 90° SCH-90 </v>
          </cell>
        </row>
        <row r="585">
          <cell r="D585" t="str">
            <v xml:space="preserve">Codo pvc eléct. 1 ½" x 90º </v>
          </cell>
        </row>
        <row r="586">
          <cell r="D586" t="str">
            <v xml:space="preserve">Codo pvc eléct. 1" x 90º </v>
          </cell>
        </row>
        <row r="587">
          <cell r="D587" t="str">
            <v xml:space="preserve">Codo pvc eléct. ½" x 90º </v>
          </cell>
        </row>
        <row r="588">
          <cell r="D588" t="str">
            <v xml:space="preserve">Codo pvc eléct. 2" x 90º </v>
          </cell>
        </row>
        <row r="589">
          <cell r="D589" t="str">
            <v xml:space="preserve">Codo pvc eléct. 3" x 90º </v>
          </cell>
        </row>
        <row r="590">
          <cell r="D590" t="str">
            <v xml:space="preserve">Codo pvc eléct. ¾" x 90º </v>
          </cell>
        </row>
        <row r="591">
          <cell r="D591" t="str">
            <v xml:space="preserve">Codo pvc eléct. 4" x 90º </v>
          </cell>
        </row>
        <row r="592">
          <cell r="D592" t="str">
            <v xml:space="preserve">Codo PVC Ø 1/2'' x 45° SCH-40 </v>
          </cell>
        </row>
        <row r="593">
          <cell r="D593" t="str">
            <v xml:space="preserve">Codo PVC Ø 1/2'' x 90° SCH-40 </v>
          </cell>
        </row>
        <row r="594">
          <cell r="D594" t="str">
            <v xml:space="preserve">Codo PVC Ø 3/4'' x 45° SCH-40 </v>
          </cell>
        </row>
        <row r="595">
          <cell r="D595" t="str">
            <v xml:space="preserve">Codo PVC Ø 3/4'' x 90° SCH-40 </v>
          </cell>
        </row>
        <row r="596">
          <cell r="D596" t="str">
            <v xml:space="preserve">Codo PVC Ø1    '' x 45° SCH-40 </v>
          </cell>
        </row>
        <row r="597">
          <cell r="D597" t="str">
            <v xml:space="preserve">Codo PVC Ø1    '' x 90° SCH-40 </v>
          </cell>
        </row>
        <row r="598">
          <cell r="D598" t="str">
            <v xml:space="preserve">Codo PVC Ø1    '' x 90° SDR-26 </v>
          </cell>
        </row>
        <row r="599">
          <cell r="D599" t="str">
            <v xml:space="preserve">Codo PVC Ø1 1/2'' x 45° SCH-40 </v>
          </cell>
        </row>
        <row r="600">
          <cell r="D600" t="str">
            <v xml:space="preserve">Codo PVC Ø1 1/2'' x 90° SCH-40 </v>
          </cell>
        </row>
        <row r="601">
          <cell r="D601" t="str">
            <v xml:space="preserve">Codo PVC Ø2    '' x 45° SCH-40 </v>
          </cell>
        </row>
        <row r="602">
          <cell r="D602" t="str">
            <v xml:space="preserve">Codo PVC Ø2    '' x 90° SCH-40 </v>
          </cell>
        </row>
        <row r="603">
          <cell r="D603" t="str">
            <v xml:space="preserve">Codo PVC Ø2    '' x 90° SDR-26 </v>
          </cell>
        </row>
        <row r="604">
          <cell r="D604" t="str">
            <v xml:space="preserve">Codo PVC Ø3    '' x 45° SCH-40 </v>
          </cell>
        </row>
        <row r="605">
          <cell r="D605" t="str">
            <v xml:space="preserve">Codo PVC Ø3    '' x 90° SCH-40 </v>
          </cell>
        </row>
        <row r="606">
          <cell r="D606" t="str">
            <v xml:space="preserve">Codo PVC Ø3    '' x 90° SDR-26 </v>
          </cell>
        </row>
        <row r="607">
          <cell r="D607" t="str">
            <v xml:space="preserve">Codo PVC Ø4    '' x 45° SCH-40 </v>
          </cell>
        </row>
        <row r="608">
          <cell r="D608" t="str">
            <v xml:space="preserve">Codo PVC Ø4    '' x 90° SCH-40 </v>
          </cell>
        </row>
        <row r="609">
          <cell r="D609" t="str">
            <v xml:space="preserve">Codo PVC Ø4    '' x 90° SDR-26 </v>
          </cell>
        </row>
        <row r="610">
          <cell r="D610" t="str">
            <v xml:space="preserve">Codo PVC Ø6    '' x 45° SDR-26 </v>
          </cell>
        </row>
        <row r="611">
          <cell r="D611" t="str">
            <v xml:space="preserve">Codo PVC Ø6    '' x 90° SDR-26 </v>
          </cell>
        </row>
        <row r="612">
          <cell r="D612" t="str">
            <v>Conector Clamp Inox.</v>
          </cell>
        </row>
        <row r="613">
          <cell r="D613" t="str">
            <v xml:space="preserve">Coupling CPVC 3/4 </v>
          </cell>
        </row>
        <row r="614">
          <cell r="D614" t="str">
            <v xml:space="preserve">Coupling de 1 ½" </v>
          </cell>
        </row>
        <row r="615">
          <cell r="D615" t="str">
            <v xml:space="preserve">Coupling de 1" </v>
          </cell>
        </row>
        <row r="616">
          <cell r="D616" t="str">
            <v xml:space="preserve">Coupling de ½” </v>
          </cell>
        </row>
        <row r="617">
          <cell r="D617" t="str">
            <v xml:space="preserve">Coupling de 2" </v>
          </cell>
        </row>
        <row r="618">
          <cell r="D618" t="str">
            <v xml:space="preserve">Coupling de 3" </v>
          </cell>
        </row>
        <row r="619">
          <cell r="D619" t="str">
            <v xml:space="preserve">Coupling de ¾" </v>
          </cell>
        </row>
        <row r="620">
          <cell r="D620" t="str">
            <v xml:space="preserve">Coupling de 4" </v>
          </cell>
        </row>
        <row r="621">
          <cell r="D621" t="str">
            <v xml:space="preserve">Cruz de 1 ½" </v>
          </cell>
        </row>
        <row r="622">
          <cell r="D622" t="str">
            <v xml:space="preserve">Cruz de 1" </v>
          </cell>
        </row>
        <row r="623">
          <cell r="D623" t="str">
            <v xml:space="preserve">Cruz de ½" </v>
          </cell>
        </row>
        <row r="624">
          <cell r="D624" t="str">
            <v xml:space="preserve">Cruz de 2" </v>
          </cell>
        </row>
        <row r="625">
          <cell r="D625" t="str">
            <v xml:space="preserve">Cruz de 3" </v>
          </cell>
        </row>
        <row r="626">
          <cell r="D626" t="str">
            <v xml:space="preserve">Cruz de ¾" </v>
          </cell>
        </row>
        <row r="627">
          <cell r="D627" t="str">
            <v xml:space="preserve">Cruz de 4" </v>
          </cell>
        </row>
        <row r="628">
          <cell r="D628" t="str">
            <v xml:space="preserve">Cruz de 6" </v>
          </cell>
        </row>
        <row r="629">
          <cell r="D629" t="str">
            <v xml:space="preserve">Curva Pvc SDR-26 de 2" </v>
          </cell>
        </row>
        <row r="630">
          <cell r="D630" t="str">
            <v xml:space="preserve">Reducción bushing 1/2" x 3/8", h.g. </v>
          </cell>
        </row>
        <row r="631">
          <cell r="D631" t="str">
            <v xml:space="preserve">Reducción Bushing de 1"x ½" </v>
          </cell>
        </row>
        <row r="632">
          <cell r="D632" t="str">
            <v xml:space="preserve">Reducción Bushing de 1"x¾" </v>
          </cell>
        </row>
        <row r="633">
          <cell r="D633" t="str">
            <v xml:space="preserve">Reducción Bushing de 1½"x 1"  </v>
          </cell>
        </row>
        <row r="634">
          <cell r="D634" t="str">
            <v xml:space="preserve">Reducción Bushing de 2"x 1" </v>
          </cell>
        </row>
        <row r="635">
          <cell r="D635" t="str">
            <v xml:space="preserve">Reducción Bushing de 2"x ½" </v>
          </cell>
        </row>
        <row r="636">
          <cell r="D636" t="str">
            <v xml:space="preserve">Reducción Bushing de 2"x 1½" </v>
          </cell>
        </row>
        <row r="637">
          <cell r="D637" t="str">
            <v xml:space="preserve">Reducción Bushing de 2"x ¾" </v>
          </cell>
        </row>
        <row r="638">
          <cell r="D638" t="str">
            <v xml:space="preserve">Reducción Bushing de 3"x 1½" </v>
          </cell>
        </row>
        <row r="639">
          <cell r="D639" t="str">
            <v xml:space="preserve">Reducción Bushing de 3"x 2" </v>
          </cell>
        </row>
        <row r="640">
          <cell r="D640" t="str">
            <v xml:space="preserve">Reducción Bushing de ¾"x ½" </v>
          </cell>
        </row>
        <row r="641">
          <cell r="D641" t="str">
            <v xml:space="preserve">Reducción Bushing de 4"x 2" </v>
          </cell>
        </row>
        <row r="642">
          <cell r="D642" t="str">
            <v xml:space="preserve">Reducción Bushing de 4"x 3" </v>
          </cell>
        </row>
        <row r="643">
          <cell r="D643" t="str">
            <v xml:space="preserve">Reducción Copa de 3"x 1½" </v>
          </cell>
        </row>
        <row r="644">
          <cell r="D644" t="str">
            <v xml:space="preserve">Reducción Copa de 3"x 2" </v>
          </cell>
        </row>
        <row r="645">
          <cell r="D645" t="str">
            <v xml:space="preserve">Reducción Copa de 4"x 2" </v>
          </cell>
        </row>
        <row r="646">
          <cell r="D646" t="str">
            <v xml:space="preserve">Reducción Copa de 4"x 3" </v>
          </cell>
        </row>
        <row r="647">
          <cell r="D647" t="str">
            <v xml:space="preserve">Reducción Copa de 6"x 2" </v>
          </cell>
        </row>
        <row r="648">
          <cell r="D648" t="str">
            <v xml:space="preserve">Reducción Copa de 6"x 3" </v>
          </cell>
        </row>
        <row r="649">
          <cell r="D649" t="str">
            <v xml:space="preserve">Reducción Copa de 6"x 4" </v>
          </cell>
        </row>
        <row r="650">
          <cell r="D650" t="str">
            <v xml:space="preserve">Reducción Copa de 8"x 3" </v>
          </cell>
        </row>
        <row r="651">
          <cell r="D651" t="str">
            <v xml:space="preserve">Reducción Copa de 8"x 4" </v>
          </cell>
        </row>
        <row r="652">
          <cell r="D652" t="str">
            <v xml:space="preserve">Sifón de 1 ½ ” </v>
          </cell>
        </row>
        <row r="653">
          <cell r="D653" t="str">
            <v xml:space="preserve">Sifón de 2” </v>
          </cell>
        </row>
        <row r="654">
          <cell r="D654" t="str">
            <v xml:space="preserve">Sifón de 3” </v>
          </cell>
        </row>
        <row r="655">
          <cell r="D655" t="str">
            <v xml:space="preserve">Sifón de 4” </v>
          </cell>
        </row>
        <row r="656">
          <cell r="D656" t="str">
            <v xml:space="preserve">Sifón fregadero doble 1 ½", pvc </v>
          </cell>
        </row>
        <row r="657">
          <cell r="D657" t="str">
            <v xml:space="preserve">Sifón lavamanos, 1 ¼", cromo, completo, USA </v>
          </cell>
        </row>
        <row r="658">
          <cell r="D658" t="str">
            <v xml:space="preserve">Sifón para Fregadero </v>
          </cell>
        </row>
        <row r="659">
          <cell r="D659" t="str">
            <v xml:space="preserve">Tapón Hembra de 1 ½ " </v>
          </cell>
        </row>
        <row r="660">
          <cell r="D660" t="str">
            <v xml:space="preserve">Tapón Hembra de 1" </v>
          </cell>
        </row>
        <row r="661">
          <cell r="D661" t="str">
            <v xml:space="preserve">Tapón Hembra de ½ " </v>
          </cell>
        </row>
        <row r="662">
          <cell r="D662" t="str">
            <v xml:space="preserve">Tapón Hembra de 2" </v>
          </cell>
        </row>
        <row r="663">
          <cell r="D663" t="str">
            <v xml:space="preserve">Tapón Hembra de 3" </v>
          </cell>
        </row>
        <row r="664">
          <cell r="D664" t="str">
            <v xml:space="preserve">Tapón Hembra de ¾ " </v>
          </cell>
        </row>
        <row r="665">
          <cell r="D665" t="str">
            <v xml:space="preserve">Tapón Hembra de 4" </v>
          </cell>
        </row>
        <row r="666">
          <cell r="D666" t="str">
            <v xml:space="preserve">Tapón Macho de 1/2" h.g. </v>
          </cell>
        </row>
        <row r="667">
          <cell r="D667" t="str">
            <v xml:space="preserve">Tapón para Registro 2" </v>
          </cell>
        </row>
        <row r="668">
          <cell r="D668" t="str">
            <v xml:space="preserve">Tapón para Registro 3" </v>
          </cell>
        </row>
        <row r="669">
          <cell r="D669" t="str">
            <v xml:space="preserve">Tapón para Registro 4" </v>
          </cell>
        </row>
        <row r="670">
          <cell r="D670" t="str">
            <v xml:space="preserve">Tapón simple de 60 mm. </v>
          </cell>
        </row>
        <row r="671">
          <cell r="D671" t="str">
            <v xml:space="preserve">Tee 3/4" h.g.  </v>
          </cell>
        </row>
        <row r="672">
          <cell r="D672" t="str">
            <v xml:space="preserve">Tee CPVC 3/4" </v>
          </cell>
        </row>
        <row r="673">
          <cell r="D673" t="str">
            <v xml:space="preserve">Tee de 1 ½" SCH 40 </v>
          </cell>
        </row>
        <row r="674">
          <cell r="D674" t="str">
            <v xml:space="preserve">Tee de 1" SCH 40 </v>
          </cell>
        </row>
        <row r="675">
          <cell r="D675" t="str">
            <v xml:space="preserve">Tee de ½" SCH 40 </v>
          </cell>
        </row>
        <row r="676">
          <cell r="D676" t="str">
            <v xml:space="preserve">Tee de 2" SCH 40 </v>
          </cell>
        </row>
        <row r="677">
          <cell r="D677" t="str">
            <v xml:space="preserve">Tee de 2"x ½" SCH 40 </v>
          </cell>
        </row>
        <row r="678">
          <cell r="D678" t="str">
            <v xml:space="preserve">Tee de 2"x ¾" SCH 40 </v>
          </cell>
        </row>
        <row r="679">
          <cell r="D679" t="str">
            <v xml:space="preserve">Tee de 3" SCH 40 </v>
          </cell>
        </row>
        <row r="680">
          <cell r="D680" t="str">
            <v xml:space="preserve">Tee de 3"x 1" SCH 40 </v>
          </cell>
        </row>
        <row r="681">
          <cell r="D681" t="str">
            <v xml:space="preserve">Tee de 3"x 2" SCH 40 </v>
          </cell>
        </row>
        <row r="682">
          <cell r="D682" t="str">
            <v xml:space="preserve">Tee de ¾" SCH 40 </v>
          </cell>
        </row>
        <row r="683">
          <cell r="D683" t="str">
            <v xml:space="preserve">Tee de 4" SCH 40 </v>
          </cell>
        </row>
        <row r="684">
          <cell r="D684" t="str">
            <v xml:space="preserve">Tee de 4"x 1" SCH 40 </v>
          </cell>
        </row>
        <row r="685">
          <cell r="D685" t="str">
            <v xml:space="preserve">Tee de 4"x 2" SCH 40 </v>
          </cell>
        </row>
        <row r="686">
          <cell r="D686" t="str">
            <v xml:space="preserve">Tee de 4"x 3" SCH 40 </v>
          </cell>
        </row>
        <row r="687">
          <cell r="D687" t="str">
            <v xml:space="preserve">Tee de 6" SCH 40 </v>
          </cell>
        </row>
        <row r="688">
          <cell r="D688" t="str">
            <v xml:space="preserve">Tee H.G. Ø 1 1/2'' x 90° SCH-40 </v>
          </cell>
        </row>
        <row r="689">
          <cell r="D689" t="str">
            <v xml:space="preserve">Tubo 1 3/4" x 1 3/4" </v>
          </cell>
        </row>
        <row r="690">
          <cell r="D690" t="str">
            <v xml:space="preserve">Tubo CPVC Ø 3/4'' x 10' sch-40 </v>
          </cell>
        </row>
        <row r="691">
          <cell r="D691" t="str">
            <v xml:space="preserve">Tubo flexible con tuerca, inodoro, 3/8"x7/8" 50 cm., EVS-B50 </v>
          </cell>
        </row>
        <row r="692">
          <cell r="D692" t="str">
            <v xml:space="preserve">Tubo Fluorescente de 42 w </v>
          </cell>
        </row>
        <row r="693">
          <cell r="D693" t="str">
            <v xml:space="preserve">Tubo H.G. Ø 1 1/2'' x 20' SCH-40 </v>
          </cell>
        </row>
        <row r="694">
          <cell r="D694" t="str">
            <v xml:space="preserve">Tubo h.g. Ø 2 1/2'' x 20' </v>
          </cell>
        </row>
        <row r="695">
          <cell r="D695" t="str">
            <v xml:space="preserve">Tubo h.g. Ø 2'' x 20' </v>
          </cell>
        </row>
        <row r="696">
          <cell r="D696" t="str">
            <v xml:space="preserve">Tubo h.g. Ø 3'' x 20' </v>
          </cell>
        </row>
        <row r="697">
          <cell r="D697" t="str">
            <v xml:space="preserve">Tubo h.g. Ø 3/4'' sch-40 </v>
          </cell>
        </row>
        <row r="698">
          <cell r="D698" t="str">
            <v xml:space="preserve">Tubo h.g. Ø1'' x 20' </v>
          </cell>
        </row>
        <row r="699">
          <cell r="D699" t="str">
            <v xml:space="preserve">Tubo h.g. Ø1/2'' x 20' </v>
          </cell>
        </row>
        <row r="700">
          <cell r="D700" t="str">
            <v xml:space="preserve">Tubo IMC de 3''X10' </v>
          </cell>
        </row>
        <row r="701">
          <cell r="D701" t="str">
            <v xml:space="preserve">Tubo Polietileno Ø 15 mm </v>
          </cell>
        </row>
        <row r="702">
          <cell r="D702" t="str">
            <v xml:space="preserve">Tubo PVC Ø 1 1/2'' x 19' SCH-40 </v>
          </cell>
        </row>
        <row r="703">
          <cell r="D703" t="str">
            <v xml:space="preserve">Tubo PVC Ø 1 1/2'' x 19' sch-80 </v>
          </cell>
        </row>
        <row r="704">
          <cell r="D704" t="str">
            <v xml:space="preserve">Tubo PVC Ø 1 1/2'' x 19' sdr-26 </v>
          </cell>
        </row>
        <row r="705">
          <cell r="D705" t="str">
            <v xml:space="preserve">Tubo PVC Ø 1 1/2'' x 19' sdr-32.5 </v>
          </cell>
        </row>
        <row r="706">
          <cell r="D706" t="str">
            <v xml:space="preserve">Tubo PVC Ø 1 1/2'' x 19' sdr-41 </v>
          </cell>
        </row>
        <row r="707">
          <cell r="D707" t="str">
            <v xml:space="preserve">Tubo PVC Ø 1 3/4'' x 1 3/4'' </v>
          </cell>
        </row>
        <row r="708">
          <cell r="D708" t="str">
            <v xml:space="preserve">Tubo PVC Ø 1'' x 19' sch-40 </v>
          </cell>
        </row>
        <row r="709">
          <cell r="D709" t="str">
            <v xml:space="preserve">Tubo PVC Ø 1'' x 19' sch-80 </v>
          </cell>
        </row>
        <row r="710">
          <cell r="D710" t="str">
            <v xml:space="preserve">Tubo PVC Ø 1'' x 19' sdr-26 </v>
          </cell>
        </row>
        <row r="711">
          <cell r="D711" t="str">
            <v xml:space="preserve">Tubo PVC Ø 1/2'' x 19' sch-40 </v>
          </cell>
        </row>
        <row r="712">
          <cell r="D712" t="str">
            <v xml:space="preserve">Tubo PVC Ø 1/2'' x 19' sdr-26 </v>
          </cell>
        </row>
        <row r="713">
          <cell r="D713" t="str">
            <v xml:space="preserve">Tubo PVC Ø 10'' x 19' sch-40 p/j/goma </v>
          </cell>
        </row>
        <row r="714">
          <cell r="D714" t="str">
            <v xml:space="preserve">Tubo PVC Ø 10'' x 19' sdr-26 </v>
          </cell>
        </row>
        <row r="715">
          <cell r="D715" t="str">
            <v xml:space="preserve">Tubo PVC Ø 10'' x 19' sdr-26 p/j/goma </v>
          </cell>
        </row>
        <row r="716">
          <cell r="D716" t="str">
            <v xml:space="preserve">Tubo PVC Ø 10'' x 19' sdr-32.5 </v>
          </cell>
        </row>
        <row r="717">
          <cell r="D717" t="str">
            <v xml:space="preserve">Tubo PVC Ø 10'' x 19' sdr-32.5 p/j/goma </v>
          </cell>
        </row>
        <row r="718">
          <cell r="D718" t="str">
            <v xml:space="preserve">Tubo PVC Ø 10'' x 19' sdr-41 </v>
          </cell>
        </row>
        <row r="719">
          <cell r="D719" t="str">
            <v xml:space="preserve">Tubo PVC Ø 10'' x 19' sdr-41 p/j/goma </v>
          </cell>
        </row>
        <row r="720">
          <cell r="D720" t="str">
            <v xml:space="preserve">Tubo PVC Ø 12'' x 19 sch-40 p/j/goma </v>
          </cell>
        </row>
        <row r="721">
          <cell r="D721" t="str">
            <v xml:space="preserve">Tubo PVC Ø 12'' x 19' sdr-26 </v>
          </cell>
        </row>
        <row r="722">
          <cell r="D722" t="str">
            <v xml:space="preserve">Tubo PVC Ø 12'' x 19' sdr-26 p/j/goma </v>
          </cell>
        </row>
        <row r="723">
          <cell r="D723" t="str">
            <v xml:space="preserve">Tubo PVC Ø 12'' x 19' sdr-32.5 </v>
          </cell>
        </row>
        <row r="724">
          <cell r="D724" t="str">
            <v xml:space="preserve">Tubo PVC Ø 12'' x 19' sdr-32.5 p/j/goma </v>
          </cell>
        </row>
        <row r="725">
          <cell r="D725" t="str">
            <v xml:space="preserve">Tubo PVC Ø 12'' x 19' sdr-41 </v>
          </cell>
        </row>
        <row r="726">
          <cell r="D726" t="str">
            <v xml:space="preserve">Tubo PVC Ø 12'' x 19' sdr-41 p/j/goma </v>
          </cell>
        </row>
        <row r="727">
          <cell r="D727" t="str">
            <v xml:space="preserve">Tubo PVC Ø 14'' x 19' sdr-41 p/j/goma </v>
          </cell>
        </row>
        <row r="728">
          <cell r="D728" t="str">
            <v xml:space="preserve">Tubo PVC Ø 14'' x19'' sdr-26 </v>
          </cell>
        </row>
        <row r="729">
          <cell r="D729" t="str">
            <v xml:space="preserve">Tubo PVC Ø 16'' x 19' sdr-26 </v>
          </cell>
        </row>
        <row r="730">
          <cell r="D730" t="str">
            <v xml:space="preserve">Tubo PVC Ø 16'' x 19' sdr-26 p/j/goma </v>
          </cell>
        </row>
        <row r="731">
          <cell r="D731" t="str">
            <v xml:space="preserve">Tubo PVC Ø 16'' x 19' sdr-32.5 </v>
          </cell>
        </row>
        <row r="732">
          <cell r="D732" t="str">
            <v xml:space="preserve">Tubo PVC Ø 16'' x 19' sdr-32.5 p/j/goma </v>
          </cell>
        </row>
        <row r="733">
          <cell r="D733" t="str">
            <v xml:space="preserve">Tubo PVC Ø 16'' x 19' sdr-41 </v>
          </cell>
        </row>
        <row r="734">
          <cell r="D734" t="str">
            <v xml:space="preserve">Tubo PVC Ø 16'' x 19' sdr-41 p/j/goma </v>
          </cell>
        </row>
        <row r="735">
          <cell r="D735" t="str">
            <v xml:space="preserve">Tubo PVC Ø 18'' x 19' sdr-41 p/j/goma </v>
          </cell>
        </row>
        <row r="736">
          <cell r="D736" t="str">
            <v xml:space="preserve">Tubo PVC Ø 2'' x 19' sch-40 </v>
          </cell>
        </row>
        <row r="737">
          <cell r="D737" t="str">
            <v xml:space="preserve">Tubo PVC Ø 2'' x 19' sch-80 </v>
          </cell>
        </row>
        <row r="738">
          <cell r="D738" t="str">
            <v xml:space="preserve">Tubo PVC Ø 2'' x 19' sdr-26 </v>
          </cell>
        </row>
        <row r="739">
          <cell r="D739" t="str">
            <v xml:space="preserve">Tubo PVC Ø 2'' x 19' sdr-32.5 </v>
          </cell>
        </row>
        <row r="740">
          <cell r="D740" t="str">
            <v xml:space="preserve">Tubo PVC Ø 2'' x 19' sdr-41 </v>
          </cell>
        </row>
        <row r="741">
          <cell r="D741" t="str">
            <v xml:space="preserve">Tubo PVC Ø 20'' x 19' sdr-26 </v>
          </cell>
        </row>
        <row r="742">
          <cell r="D742" t="str">
            <v xml:space="preserve">Tubo PVC Ø 20'' x 19' sdr-26 p/j/goma </v>
          </cell>
        </row>
        <row r="743">
          <cell r="D743" t="str">
            <v xml:space="preserve">Tubo PVC Ø 20'' x 19' sdr-32.5 </v>
          </cell>
        </row>
        <row r="744">
          <cell r="D744" t="str">
            <v xml:space="preserve">Tubo PVC Ø 20'' x 19' sdr-32.5 p/j/goma </v>
          </cell>
        </row>
        <row r="745">
          <cell r="D745" t="str">
            <v xml:space="preserve">Tubo PVC Ø 20'' x 19' sdr-41 </v>
          </cell>
        </row>
        <row r="746">
          <cell r="D746" t="str">
            <v xml:space="preserve">Tubo PVC Ø 20'' x 19' sdr-41 p/j/goma </v>
          </cell>
        </row>
        <row r="747">
          <cell r="D747" t="str">
            <v xml:space="preserve">Tubo PVC Ø 24'' x 19' sdr-26 </v>
          </cell>
        </row>
        <row r="748">
          <cell r="D748" t="str">
            <v xml:space="preserve">Tubo PVC Ø 24'' x 19' sdr-26 p/j/goma </v>
          </cell>
        </row>
        <row r="749">
          <cell r="D749" t="str">
            <v xml:space="preserve">Tubo PVC Ø 24'' x 19' sdr-32.5 </v>
          </cell>
        </row>
        <row r="750">
          <cell r="D750" t="str">
            <v xml:space="preserve">Tubo PVC Ø 24'' x 19' sdr-41 </v>
          </cell>
        </row>
        <row r="751">
          <cell r="D751" t="str">
            <v xml:space="preserve">Tubo PVC Ø 24'' x 19' sdr-41 p/j/goma </v>
          </cell>
        </row>
        <row r="752">
          <cell r="D752" t="str">
            <v xml:space="preserve">Tubo PVC Ø 3'' x 19' sch-40 </v>
          </cell>
        </row>
        <row r="753">
          <cell r="D753" t="str">
            <v xml:space="preserve">Tubo PVC Ø 3'' x 19' sch-40 p/j/goma </v>
          </cell>
        </row>
        <row r="754">
          <cell r="D754" t="str">
            <v xml:space="preserve">Tubo PVC Ø 3'' x 19' sdr-26 </v>
          </cell>
        </row>
        <row r="755">
          <cell r="D755" t="str">
            <v xml:space="preserve">Tubo PVC Ø 3'' x 19' sdr-26 p/j/goma </v>
          </cell>
        </row>
        <row r="756">
          <cell r="D756" t="str">
            <v xml:space="preserve">Tubo PVC Ø 3'' x 19' sdr-32.5 </v>
          </cell>
        </row>
        <row r="757">
          <cell r="D757" t="str">
            <v xml:space="preserve">Tubo PVC Ø 3'' x 19' sdr-32.5 p/j/goma </v>
          </cell>
        </row>
        <row r="758">
          <cell r="D758" t="str">
            <v xml:space="preserve">Tubo PVC Ø 3'' x 19' sdr-41 </v>
          </cell>
        </row>
        <row r="759">
          <cell r="D759" t="str">
            <v xml:space="preserve">Tubo PVC Ø 3'' x 19' sdr-41 p/j/goma </v>
          </cell>
        </row>
        <row r="760">
          <cell r="D760" t="str">
            <v xml:space="preserve">Tubo PVC Ø 3/4'' x 19' sch-40 </v>
          </cell>
        </row>
        <row r="761">
          <cell r="D761" t="str">
            <v xml:space="preserve">Tubo PVC Ø 3/4'' x 19' sdr-26 </v>
          </cell>
        </row>
        <row r="762">
          <cell r="D762" t="str">
            <v xml:space="preserve">Tubo PVC Ø 4'' x 19' sdr-26 </v>
          </cell>
        </row>
        <row r="763">
          <cell r="D763" t="str">
            <v xml:space="preserve">Tubo PVC Ø 4'' x 19' sdr-26 p/j/goma </v>
          </cell>
        </row>
        <row r="764">
          <cell r="D764" t="str">
            <v xml:space="preserve">Tubo PVC Ø 4'' x 19' sdr-32.5 </v>
          </cell>
        </row>
        <row r="765">
          <cell r="D765" t="str">
            <v xml:space="preserve">Tubo PVC Ø 4'' x 19' sdr-32.5 p/j/goma </v>
          </cell>
        </row>
        <row r="766">
          <cell r="D766" t="str">
            <v xml:space="preserve">Tubo PVC Ø 4'' x 19' sdr-41 </v>
          </cell>
        </row>
        <row r="767">
          <cell r="D767" t="str">
            <v xml:space="preserve">Tubo PVC Ø 4'' x 19' sdr-41 p/j/goma </v>
          </cell>
        </row>
        <row r="768">
          <cell r="D768" t="str">
            <v xml:space="preserve">Tubo PVC Ø 6'' x 19' sch-40 </v>
          </cell>
        </row>
        <row r="769">
          <cell r="D769" t="str">
            <v xml:space="preserve">Tubo PVC Ø 6'' x 19' sch-40 p/j/goma </v>
          </cell>
        </row>
        <row r="770">
          <cell r="D770" t="str">
            <v xml:space="preserve">Tubo PVC Ø 6'' x 19' sdr-26 </v>
          </cell>
        </row>
        <row r="771">
          <cell r="D771" t="str">
            <v xml:space="preserve">Tubo PVC Ø 6'' x 19' sdr-26 p/j/goma </v>
          </cell>
        </row>
        <row r="772">
          <cell r="D772" t="str">
            <v xml:space="preserve">Tubo PVC Ø 6'' x 19' sdr-32.5 </v>
          </cell>
        </row>
        <row r="773">
          <cell r="D773" t="str">
            <v xml:space="preserve">Tubo PVC Ø 6'' x 19' sdr-32.5 p/j/goma </v>
          </cell>
        </row>
        <row r="774">
          <cell r="D774" t="str">
            <v xml:space="preserve">Tubo PVC Ø 6'' x 19' sdr-41 </v>
          </cell>
        </row>
        <row r="775">
          <cell r="D775" t="str">
            <v xml:space="preserve">Tubo PVC Ø 6'' x 19' sdr-41 p/j/goma </v>
          </cell>
        </row>
        <row r="776">
          <cell r="D776" t="str">
            <v xml:space="preserve">Tubo PVC Ø 8'' x 19' sch-40 </v>
          </cell>
        </row>
        <row r="777">
          <cell r="D777" t="str">
            <v xml:space="preserve">Tubo PVC Ø 8'' x 19' sch-40 p/j/goma </v>
          </cell>
        </row>
        <row r="778">
          <cell r="D778" t="str">
            <v xml:space="preserve">Tubo PVC Ø 8'' x 19' sdr-26 </v>
          </cell>
        </row>
        <row r="779">
          <cell r="D779" t="str">
            <v xml:space="preserve">Tubo PVC Ø 8'' x 19' sdr-26 p/j/goma </v>
          </cell>
        </row>
        <row r="780">
          <cell r="D780" t="str">
            <v xml:space="preserve">Tubo PVC Ø 8'' x 19' sdr-32.5 </v>
          </cell>
        </row>
        <row r="781">
          <cell r="D781" t="str">
            <v xml:space="preserve">Tubo PVC Ø 8'' x 19' sdr-32.5 p/j/goma </v>
          </cell>
        </row>
        <row r="782">
          <cell r="D782" t="str">
            <v xml:space="preserve">Tubo PVC Ø 8'' x 19' sdr-41 </v>
          </cell>
        </row>
        <row r="783">
          <cell r="D783" t="str">
            <v xml:space="preserve">Tubo PVC Ø 8'' x 19' sdr-41 p/j/goma </v>
          </cell>
        </row>
        <row r="784">
          <cell r="D784" t="str">
            <v xml:space="preserve">TY de 1 ½" </v>
          </cell>
        </row>
        <row r="785">
          <cell r="D785" t="str">
            <v xml:space="preserve">TY de 2" </v>
          </cell>
        </row>
        <row r="786">
          <cell r="D786" t="str">
            <v xml:space="preserve">TY de 3" </v>
          </cell>
        </row>
        <row r="787">
          <cell r="D787" t="str">
            <v xml:space="preserve">TY de 3"x2" </v>
          </cell>
        </row>
        <row r="788">
          <cell r="D788" t="str">
            <v xml:space="preserve">TY de 4" </v>
          </cell>
        </row>
        <row r="789">
          <cell r="D789" t="str">
            <v xml:space="preserve">TY de 4"x2" </v>
          </cell>
        </row>
        <row r="790">
          <cell r="D790" t="str">
            <v xml:space="preserve">TY de 4"x3" </v>
          </cell>
        </row>
        <row r="791">
          <cell r="D791" t="str">
            <v xml:space="preserve">Yee de 1 ½" </v>
          </cell>
        </row>
        <row r="792">
          <cell r="D792" t="str">
            <v xml:space="preserve">Yee de 2" </v>
          </cell>
        </row>
        <row r="793">
          <cell r="D793" t="str">
            <v xml:space="preserve">Yee de 3" </v>
          </cell>
        </row>
        <row r="794">
          <cell r="D794" t="str">
            <v xml:space="preserve">Yee de 4" </v>
          </cell>
        </row>
        <row r="795">
          <cell r="D795" t="str">
            <v xml:space="preserve">Yee Reducida de 3"x2" </v>
          </cell>
        </row>
        <row r="796">
          <cell r="D796" t="str">
            <v xml:space="preserve">Yee Reducida de 4"x2" </v>
          </cell>
        </row>
        <row r="797">
          <cell r="D797" t="str">
            <v xml:space="preserve">Yee Reducida de 4"x3" </v>
          </cell>
        </row>
        <row r="798">
          <cell r="D798" t="str">
            <v>Materiales Eléctricos</v>
          </cell>
        </row>
        <row r="799">
          <cell r="D799" t="str">
            <v>Alambre thhw #1/0, Str.</v>
          </cell>
        </row>
        <row r="800">
          <cell r="D800" t="str">
            <v>Alambre thhw #10, Str.</v>
          </cell>
        </row>
        <row r="801">
          <cell r="D801" t="str">
            <v>Alambre thhw #12, Str.</v>
          </cell>
        </row>
        <row r="802">
          <cell r="D802" t="str">
            <v>Alambre thhw #14, Str.</v>
          </cell>
        </row>
        <row r="803">
          <cell r="D803" t="str">
            <v>Alambre thhw #2, Str.</v>
          </cell>
        </row>
        <row r="804">
          <cell r="D804" t="str">
            <v>Alambre thhw #2/0, Str.</v>
          </cell>
        </row>
        <row r="805">
          <cell r="D805" t="str">
            <v>Alambre thhw #3/0, Str.</v>
          </cell>
        </row>
        <row r="806">
          <cell r="D806" t="str">
            <v>Alambre thhw #4, Str.</v>
          </cell>
        </row>
        <row r="807">
          <cell r="D807" t="str">
            <v>Alambre thhw #4/0, Str.</v>
          </cell>
        </row>
        <row r="808">
          <cell r="D808" t="str">
            <v>Alambre thhw #6, Str.</v>
          </cell>
        </row>
        <row r="809">
          <cell r="D809" t="str">
            <v>Alambre thhw #8, Str.</v>
          </cell>
        </row>
        <row r="810">
          <cell r="D810" t="str">
            <v>Alambre thw #1/0, Str.</v>
          </cell>
        </row>
        <row r="811">
          <cell r="D811" t="str">
            <v>Alambre thw #2, Str.</v>
          </cell>
        </row>
        <row r="812">
          <cell r="D812" t="str">
            <v>Alambre thw #2/0, Str.</v>
          </cell>
        </row>
        <row r="813">
          <cell r="D813" t="str">
            <v>Alambre thw #3/0, Str.</v>
          </cell>
        </row>
        <row r="814">
          <cell r="D814" t="str">
            <v>Alambre thw #4, Str.</v>
          </cell>
        </row>
        <row r="815">
          <cell r="D815" t="str">
            <v>Alambre thw #4/0, Str.</v>
          </cell>
        </row>
        <row r="816">
          <cell r="D816" t="str">
            <v>Alambre thw #6, Str.</v>
          </cell>
        </row>
        <row r="817">
          <cell r="D817" t="str">
            <v>Alambre thw #8, Str.</v>
          </cell>
        </row>
        <row r="818">
          <cell r="D818" t="str">
            <v>Alambre URD 100% No.2  aislado para 300 KV</v>
          </cell>
        </row>
        <row r="819">
          <cell r="D819" t="str">
            <v>Cable Coaxial TV</v>
          </cell>
        </row>
        <row r="820">
          <cell r="D820" t="str">
            <v>Cable TCP/IP</v>
          </cell>
        </row>
        <row r="821">
          <cell r="D821" t="str">
            <v>Caja metal 2"x4" de ½", americana</v>
          </cell>
        </row>
        <row r="822">
          <cell r="D822" t="str">
            <v>Caja metal 2"x4" de ¾", americana</v>
          </cell>
        </row>
        <row r="823">
          <cell r="D823" t="str">
            <v>Caja metal 4"x4" de ½-¾", americana</v>
          </cell>
        </row>
        <row r="824">
          <cell r="D824" t="str">
            <v>Caja octagonal de ½-¾", americana</v>
          </cell>
        </row>
        <row r="825">
          <cell r="D825" t="str">
            <v>Caja p/ Canaleta 2" x 4"</v>
          </cell>
        </row>
        <row r="826">
          <cell r="D826" t="str">
            <v>Caja Plástica 2"x4" de ½", americana</v>
          </cell>
        </row>
        <row r="827">
          <cell r="D827" t="str">
            <v>Calent. de gas 14 litros por minuto, "Splendid"</v>
          </cell>
        </row>
        <row r="828">
          <cell r="D828" t="str">
            <v>Calent. eléct. 20 Gls, importado</v>
          </cell>
        </row>
        <row r="829">
          <cell r="D829" t="str">
            <v>Calent. eléct. Criollo 30 Gls, f. de vidrio</v>
          </cell>
        </row>
        <row r="830">
          <cell r="D830" t="str">
            <v>Calentador de Linea a gas Mod GT-310-P 190,000 BTU</v>
          </cell>
        </row>
        <row r="831">
          <cell r="D831" t="str">
            <v xml:space="preserve">Panel contador ELECTRO con "breakers" de 100 amp. </v>
          </cell>
        </row>
        <row r="832">
          <cell r="D832" t="str">
            <v xml:space="preserve">Panel contador ELECTRO con "breakers" de 60 amp. </v>
          </cell>
        </row>
        <row r="833">
          <cell r="D833" t="str">
            <v xml:space="preserve">Panel De Intercom </v>
          </cell>
        </row>
        <row r="834">
          <cell r="D834" t="str">
            <v xml:space="preserve">Panel distrib. 1 ph, 12 a 24 ctos., 125 amp. </v>
          </cell>
        </row>
        <row r="835">
          <cell r="D835" t="str">
            <v xml:space="preserve">Panel distrib. 1 ph, 2 a 4 ctos., 40 amp. </v>
          </cell>
        </row>
        <row r="836">
          <cell r="D836" t="str">
            <v xml:space="preserve">Panel distrib. 1 ph, 4 a 8 ctos., 125 amp. </v>
          </cell>
        </row>
        <row r="837">
          <cell r="D837" t="str">
            <v xml:space="preserve">Panel distrib. 1 ph, 6 a 12 ctos., 125 amp. </v>
          </cell>
        </row>
        <row r="838">
          <cell r="D838" t="str">
            <v xml:space="preserve">Panel distrib. 1 ph, 8 a 16 ctos., 125 amp. </v>
          </cell>
        </row>
        <row r="839">
          <cell r="D839" t="str">
            <v xml:space="preserve">Registro 10"x10"x4", criollo </v>
          </cell>
        </row>
        <row r="840">
          <cell r="D840" t="str">
            <v xml:space="preserve">Registro 4"x4", ko 1 ¼", usa </v>
          </cell>
        </row>
        <row r="841">
          <cell r="D841" t="str">
            <v xml:space="preserve">Registro 5"x5", ko 1 ¼", usa </v>
          </cell>
        </row>
        <row r="842">
          <cell r="D842" t="str">
            <v xml:space="preserve">Registro 6"x6"x4", criollo </v>
          </cell>
        </row>
        <row r="843">
          <cell r="D843" t="str">
            <v xml:space="preserve">Registro 8"x8"x4", criollo </v>
          </cell>
        </row>
        <row r="844">
          <cell r="D844" t="str">
            <v>Registro eléctrico Hormígon 24' x 24'</v>
          </cell>
        </row>
        <row r="845">
          <cell r="D845" t="str">
            <v xml:space="preserve">Registro Eléctrico Plástico HW de piso 3495 </v>
          </cell>
        </row>
        <row r="846">
          <cell r="D846" t="str">
            <v xml:space="preserve">Registro galvanizado 12"x12"x4", criollo </v>
          </cell>
        </row>
        <row r="847">
          <cell r="D847" t="str">
            <v xml:space="preserve">Registro plexo ele400ce </v>
          </cell>
        </row>
        <row r="848">
          <cell r="D848" t="str">
            <v xml:space="preserve">Roseta "Levitón" 9875, porcelana americana </v>
          </cell>
        </row>
        <row r="849">
          <cell r="D849" t="str">
            <v xml:space="preserve">Salida Telefónica de Intercomm </v>
          </cell>
        </row>
        <row r="850">
          <cell r="D850" t="str">
            <v xml:space="preserve">Sella TAPE Nat. GYP 250' 20/CTN </v>
          </cell>
        </row>
        <row r="851">
          <cell r="D851" t="str">
            <v xml:space="preserve">Set de ServoMotor para Entrada Vehicular </v>
          </cell>
        </row>
        <row r="852">
          <cell r="D852" t="str">
            <v xml:space="preserve">Switch Diario ACEIS 230V </v>
          </cell>
        </row>
        <row r="853">
          <cell r="D853" t="str">
            <v xml:space="preserve">Tapa  2"x4" ciega o para interruptor, PVC. </v>
          </cell>
        </row>
        <row r="854">
          <cell r="D854" t="str">
            <v xml:space="preserve">Tapa  2"x4" ciega o para tomacorriente, PVC. </v>
          </cell>
        </row>
        <row r="855">
          <cell r="D855" t="str">
            <v xml:space="preserve">Tapa  2"x4" para tomacorriente, UPS </v>
          </cell>
        </row>
        <row r="856">
          <cell r="D856" t="str">
            <v xml:space="preserve">Tapa  ciega 2"x4", ko ½", metálica. </v>
          </cell>
        </row>
        <row r="857">
          <cell r="D857" t="str">
            <v xml:space="preserve">Tape de goma 3M Scoth-23 </v>
          </cell>
        </row>
        <row r="858">
          <cell r="D858" t="str">
            <v xml:space="preserve">Tape Europa Negro 25 x 25 </v>
          </cell>
        </row>
        <row r="859">
          <cell r="D859" t="str">
            <v xml:space="preserve">Tape Fibra Vidrio 2 x 300' </v>
          </cell>
        </row>
        <row r="860">
          <cell r="D860" t="str">
            <v xml:space="preserve">Tape plástico 3M Scoth-33 Súper </v>
          </cell>
        </row>
        <row r="861">
          <cell r="D861" t="str">
            <v xml:space="preserve">Tape vinyl "3M", súper 33T </v>
          </cell>
        </row>
        <row r="862">
          <cell r="D862" t="str">
            <v xml:space="preserve">Tarugos plásticos 3/8"x2 ½", mamey </v>
          </cell>
        </row>
        <row r="863">
          <cell r="D863" t="str">
            <v xml:space="preserve">Toma Cable/TV </v>
          </cell>
        </row>
        <row r="864">
          <cell r="D864" t="str">
            <v xml:space="preserve">Toma Data RJ45 </v>
          </cell>
        </row>
        <row r="865">
          <cell r="D865" t="str">
            <v xml:space="preserve">Toma Telefonía RJ232 </v>
          </cell>
        </row>
        <row r="866">
          <cell r="D866" t="str">
            <v xml:space="preserve">Tomacorriente doble, 110 v., 15 A. "Levitón" 5320-ICP </v>
          </cell>
        </row>
        <row r="867">
          <cell r="D867" t="str">
            <v xml:space="preserve">Tomacorriente sencillo, 220 v., 15 A., "Levitón" 5029-I </v>
          </cell>
        </row>
        <row r="868">
          <cell r="D868" t="str">
            <v xml:space="preserve">Transfer de Generador a Línea Comercial </v>
          </cell>
        </row>
        <row r="869">
          <cell r="D869" t="str">
            <v xml:space="preserve">Transformador Intermatic 100W (PX-100) </v>
          </cell>
        </row>
        <row r="870">
          <cell r="D870" t="str">
            <v xml:space="preserve">Transformador Pad Mounted de 50 Kva </v>
          </cell>
        </row>
        <row r="871">
          <cell r="D871" t="str">
            <v xml:space="preserve">Transformador Pad-Mounted de 300 KVA, Voltaje: 7200/12470Y-120/240, 3Ø, Frente muerto, radial </v>
          </cell>
        </row>
        <row r="872">
          <cell r="D872" t="str">
            <v xml:space="preserve">Tubo Fluorescente de 42 w </v>
          </cell>
        </row>
        <row r="873">
          <cell r="D873" t="str">
            <v xml:space="preserve">Tubo IMC de 3''X10' </v>
          </cell>
        </row>
        <row r="874">
          <cell r="D874" t="str">
            <v xml:space="preserve">Varilla de cobre 5/8"x6' </v>
          </cell>
        </row>
        <row r="875">
          <cell r="D875" t="str">
            <v xml:space="preserve">Varilla de puesta a tierra, 5/8" x 6' sin Conector </v>
          </cell>
        </row>
        <row r="876">
          <cell r="D876" t="str">
            <v>Servicios de Alquileres y Especiales</v>
          </cell>
        </row>
        <row r="877">
          <cell r="D877" t="str">
            <v>SandBlasting Superficie Metálicas</v>
          </cell>
        </row>
        <row r="878">
          <cell r="D878" t="str">
            <v>Servicio de Fumigación contra termitas</v>
          </cell>
        </row>
        <row r="879">
          <cell r="D879" t="str">
            <v>Transporte de Estructuas Metálica</v>
          </cell>
        </row>
        <row r="880">
          <cell r="D880" t="str">
            <v>Transporte de Losas Hollow Core</v>
          </cell>
        </row>
        <row r="881">
          <cell r="D881" t="str">
            <v>Alambre thhw #2, Str.</v>
          </cell>
        </row>
        <row r="882">
          <cell r="D882" t="str">
            <v>Alambre thhw #2/0, Str.</v>
          </cell>
        </row>
        <row r="883">
          <cell r="D883" t="str">
            <v>Alambre thhw #3/0, Str.</v>
          </cell>
        </row>
        <row r="884">
          <cell r="D884" t="str">
            <v>Alambre thhw #4, Str.</v>
          </cell>
        </row>
        <row r="885">
          <cell r="D885" t="str">
            <v>Alambre thhw #4/0, Str.</v>
          </cell>
        </row>
        <row r="886">
          <cell r="D886" t="str">
            <v>Alambre thhw #6, Str.</v>
          </cell>
        </row>
        <row r="887">
          <cell r="D887" t="str">
            <v>Alambre thhw #8, Str.</v>
          </cell>
        </row>
        <row r="888">
          <cell r="D888" t="str">
            <v>Alambre thw #1/0, Str.</v>
          </cell>
        </row>
      </sheetData>
      <sheetData sheetId="9" refreshError="1"/>
      <sheetData sheetId="10" refreshError="1"/>
      <sheetData sheetId="11" refreshError="1"/>
      <sheetData sheetId="12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"/>
      <sheetName val="Hormigón"/>
      <sheetName val="Cuantia"/>
      <sheetName val="Informe Cuantia"/>
    </sheetNames>
    <sheetDataSet>
      <sheetData sheetId="0"/>
      <sheetData sheetId="1">
        <row r="1">
          <cell r="A1" t="str">
            <v>Item</v>
          </cell>
          <cell r="B1" t="str">
            <v>ID Elemento</v>
          </cell>
          <cell r="C1" t="str">
            <v>Elemento</v>
          </cell>
          <cell r="D1" t="str">
            <v>x-x'</v>
          </cell>
          <cell r="E1" t="str">
            <v>y-y'</v>
          </cell>
          <cell r="F1" t="str">
            <v>z-z'</v>
          </cell>
          <cell r="G1" t="str">
            <v>Vol</v>
          </cell>
          <cell r="H1" t="str">
            <v>Cantidad</v>
          </cell>
          <cell r="I1" t="str">
            <v>Vol Total</v>
          </cell>
          <cell r="J1" t="str">
            <v>f'c</v>
          </cell>
          <cell r="K1" t="str">
            <v>Armado</v>
          </cell>
        </row>
        <row r="2">
          <cell r="A2" t="str">
            <v>a.-</v>
          </cell>
          <cell r="B2" t="str">
            <v>Zapata de  Muro [ 0.60 x 50.51 x 0.30 ] - f'c=210 kg/cm²@28d -&gt; 4 Ø 1/2'' + est Ø3/8'' @ 0.20 m</v>
          </cell>
          <cell r="C2" t="str">
            <v>Zapata de  Muro</v>
          </cell>
          <cell r="D2">
            <v>0.6</v>
          </cell>
          <cell r="E2">
            <v>50.505000000000003</v>
          </cell>
          <cell r="F2">
            <v>0.3</v>
          </cell>
          <cell r="G2">
            <v>9.0908999999999995</v>
          </cell>
          <cell r="H2">
            <v>1</v>
          </cell>
          <cell r="I2">
            <v>9.0908999999999995</v>
          </cell>
          <cell r="J2">
            <v>210</v>
          </cell>
          <cell r="K2" t="str">
            <v>4 Ø 1/2'' + est Ø3/8'' @ 0.20 m</v>
          </cell>
        </row>
        <row r="3">
          <cell r="A3" t="str">
            <v>b.-</v>
          </cell>
          <cell r="B3" t="str">
            <v>Zapata Z1 [ 1.00 x 1.00 x 0.40 ] - f'c=210 kg/cm²@28d -&gt; Ø 1/2'' @ 0.15 m AC AD</v>
          </cell>
          <cell r="C3" t="str">
            <v>Zapata Z1</v>
          </cell>
          <cell r="D3">
            <v>1</v>
          </cell>
          <cell r="E3">
            <v>1</v>
          </cell>
          <cell r="F3">
            <v>0.4</v>
          </cell>
          <cell r="G3">
            <v>0.4</v>
          </cell>
          <cell r="H3">
            <v>1</v>
          </cell>
          <cell r="I3">
            <v>0.4</v>
          </cell>
          <cell r="J3">
            <v>210</v>
          </cell>
          <cell r="K3" t="str">
            <v>Ø 1/2'' @ 0.15 m AC AD</v>
          </cell>
        </row>
        <row r="4">
          <cell r="A4" t="str">
            <v>c.-</v>
          </cell>
          <cell r="B4" t="str">
            <v>Columna C1 [ 0.30 x 0.45 x 7.62 ] - f'c=210 kg/cm²@28d -&gt; 6 Ø 3/4'' + est Ø3/8'' @ 0.15 m</v>
          </cell>
          <cell r="C4" t="str">
            <v>Columna C1</v>
          </cell>
          <cell r="D4">
            <v>0.3</v>
          </cell>
          <cell r="E4">
            <v>0.45</v>
          </cell>
          <cell r="F4">
            <v>7.62</v>
          </cell>
          <cell r="G4">
            <v>1.0287000000000002</v>
          </cell>
          <cell r="H4">
            <v>7.0314960629921259</v>
          </cell>
          <cell r="I4">
            <v>7.2333000000000007</v>
          </cell>
          <cell r="J4">
            <v>210</v>
          </cell>
          <cell r="K4" t="str">
            <v>6 Ø 3/4'' + est Ø3/8'' @ 0.15 m</v>
          </cell>
        </row>
        <row r="5">
          <cell r="A5" t="str">
            <v>d.-</v>
          </cell>
          <cell r="B5" t="str">
            <v>Viga V1 [ 0.15 x 0.28 x 29.40 ] - f'c=210 kg/cm²@28d -&gt; 7 Ø 1/2'' + est Ø3/8'' @ 0.15 m</v>
          </cell>
          <cell r="C5" t="str">
            <v>Viga V1</v>
          </cell>
          <cell r="D5">
            <v>0.15</v>
          </cell>
          <cell r="E5">
            <v>0.28000000000000003</v>
          </cell>
          <cell r="F5">
            <v>29.4</v>
          </cell>
          <cell r="G5">
            <v>1.2348000000000001</v>
          </cell>
          <cell r="H5">
            <v>1</v>
          </cell>
          <cell r="I5">
            <v>1.2348000000000001</v>
          </cell>
          <cell r="J5">
            <v>210</v>
          </cell>
          <cell r="K5" t="str">
            <v>7 Ø 1/2'' + est Ø3/8'' @ 0.15 m</v>
          </cell>
        </row>
        <row r="6">
          <cell r="A6" t="str">
            <v>e.-</v>
          </cell>
          <cell r="B6" t="str">
            <v>Dintel D1 [ 0.15 x 0.20 x 1.00 ] - f'c=210 kg/cm²@28d -&gt; 2 Ø1/2'' + 2 Ø 3/8'' + est Ø3/8'' @ 0.20 m</v>
          </cell>
          <cell r="C6" t="str">
            <v>Dintel D1</v>
          </cell>
          <cell r="D6">
            <v>0.15</v>
          </cell>
          <cell r="E6">
            <v>0.2</v>
          </cell>
          <cell r="F6">
            <v>1</v>
          </cell>
          <cell r="G6">
            <v>0.03</v>
          </cell>
          <cell r="H6">
            <v>6</v>
          </cell>
          <cell r="I6">
            <v>0.18</v>
          </cell>
          <cell r="J6">
            <v>210</v>
          </cell>
          <cell r="K6" t="str">
            <v>2 Ø1/2'' + 2 Ø 3/8'' + est Ø3/8'' @ 0.20 m</v>
          </cell>
        </row>
        <row r="7">
          <cell r="A7" t="str">
            <v>f.-</v>
          </cell>
          <cell r="B7" t="str">
            <v>Dintel D2 [ 0.15 x 0.40 x 2.00 ] - f'c=210 kg/cm²@28d -&gt; 3 Ø1/2'' + 3 Ø 3/8'' + est Ø3/8'' @ 0.20 m</v>
          </cell>
          <cell r="C7" t="str">
            <v>Dintel D2</v>
          </cell>
          <cell r="D7">
            <v>0.15</v>
          </cell>
          <cell r="E7">
            <v>0.4</v>
          </cell>
          <cell r="F7">
            <v>2</v>
          </cell>
          <cell r="G7">
            <v>0.12</v>
          </cell>
          <cell r="H7">
            <v>2</v>
          </cell>
          <cell r="I7">
            <v>0.24</v>
          </cell>
          <cell r="J7">
            <v>210</v>
          </cell>
          <cell r="K7" t="str">
            <v>3 Ø1/2'' + 3 Ø 3/8'' + est Ø3/8'' @ 0.20 m</v>
          </cell>
        </row>
        <row r="8">
          <cell r="A8" t="str">
            <v>g.-</v>
          </cell>
          <cell r="B8" t="str">
            <v>Losa  [ 2.85 x 10.65 x 0.12 ] - f'c=210 kg/cm²@28d -&gt; Est Ø3/8'' @ 0.25 m AD</v>
          </cell>
          <cell r="C8" t="str">
            <v xml:space="preserve">Losa </v>
          </cell>
          <cell r="D8">
            <v>2.85</v>
          </cell>
          <cell r="E8">
            <v>10.65</v>
          </cell>
          <cell r="F8">
            <v>0.12</v>
          </cell>
          <cell r="G8">
            <v>3.6423000000000001</v>
          </cell>
          <cell r="H8">
            <v>1</v>
          </cell>
          <cell r="I8">
            <v>3.6423000000000001</v>
          </cell>
          <cell r="J8">
            <v>210</v>
          </cell>
          <cell r="K8" t="str">
            <v>Est Ø3/8'' @ 0.25 m AD</v>
          </cell>
        </row>
        <row r="9">
          <cell r="A9" t="str">
            <v>a.-</v>
          </cell>
          <cell r="B9" t="str">
            <v>Zapata de  Muro [ 0.60 x 67.90 x 0.30 ] - f'c=210 kg/cm²@28d -&gt; 4 Ø 3/8'' + est Ø3/8'' @ 0.20 m</v>
          </cell>
          <cell r="C9" t="str">
            <v>Zapata de  Muro</v>
          </cell>
          <cell r="D9">
            <v>0.6</v>
          </cell>
          <cell r="E9">
            <v>67.900000000000006</v>
          </cell>
          <cell r="F9">
            <v>0.3</v>
          </cell>
          <cell r="G9">
            <v>12.222</v>
          </cell>
          <cell r="H9">
            <v>1</v>
          </cell>
          <cell r="I9">
            <v>12.222</v>
          </cell>
          <cell r="J9">
            <v>210</v>
          </cell>
          <cell r="K9" t="str">
            <v>4 Ø 3/8'' + est Ø3/8'' @ 0.20 m</v>
          </cell>
        </row>
        <row r="10">
          <cell r="A10" t="str">
            <v>b.-</v>
          </cell>
          <cell r="B10" t="str">
            <v>Zapata de  Muro [ 0.45 x 22.36 x 0.25 ] - f'c=210 kg/cm²@28d -&gt; 3 Ø 3/8'' + est Ø3/8'' @ 0.20 m</v>
          </cell>
          <cell r="C10" t="str">
            <v>Zapata de  Muro</v>
          </cell>
          <cell r="D10">
            <v>0.45</v>
          </cell>
          <cell r="E10">
            <v>22.358000000000001</v>
          </cell>
          <cell r="F10">
            <v>0.25</v>
          </cell>
          <cell r="G10">
            <v>2.5152749999999999</v>
          </cell>
          <cell r="H10">
            <v>1</v>
          </cell>
          <cell r="I10">
            <v>2.5152749999999999</v>
          </cell>
          <cell r="J10">
            <v>210</v>
          </cell>
          <cell r="K10" t="str">
            <v>3 Ø 3/8'' + est Ø3/8'' @ 0.20 m</v>
          </cell>
        </row>
        <row r="11">
          <cell r="A11" t="str">
            <v>c.-</v>
          </cell>
          <cell r="B11" t="str">
            <v>Zapata Z1 [ 2.00 x 2.00 x 0.40 ] - f'c=210 kg/cm²@28d -&gt; Ø 3/4'' @ 0.20 m AD</v>
          </cell>
          <cell r="C11" t="str">
            <v>Zapata Z1</v>
          </cell>
          <cell r="D11">
            <v>2</v>
          </cell>
          <cell r="E11">
            <v>2</v>
          </cell>
          <cell r="F11">
            <v>0.4</v>
          </cell>
          <cell r="G11">
            <v>1.6</v>
          </cell>
          <cell r="H11">
            <v>8</v>
          </cell>
          <cell r="I11">
            <v>12.8</v>
          </cell>
          <cell r="J11">
            <v>210</v>
          </cell>
          <cell r="K11" t="str">
            <v>Ø 3/4'' @ 0.20 m AD</v>
          </cell>
        </row>
        <row r="12">
          <cell r="A12" t="str">
            <v>d.-</v>
          </cell>
          <cell r="B12" t="str">
            <v>Zapata Z2 [ 2.50 x 2.50 x 0.40 ] - f'c=210 kg/cm²@28d -&gt; Ø 3/4'' @ 0.20 m AD</v>
          </cell>
          <cell r="C12" t="str">
            <v>Zapata Z2</v>
          </cell>
          <cell r="D12">
            <v>2.5</v>
          </cell>
          <cell r="E12">
            <v>2.5</v>
          </cell>
          <cell r="F12">
            <v>0.4</v>
          </cell>
          <cell r="G12">
            <v>2.5</v>
          </cell>
          <cell r="H12">
            <v>1</v>
          </cell>
          <cell r="I12">
            <v>2.5</v>
          </cell>
          <cell r="J12">
            <v>210</v>
          </cell>
          <cell r="K12" t="str">
            <v>Ø 3/4'' @ 0.20 m AD</v>
          </cell>
        </row>
        <row r="13">
          <cell r="A13" t="str">
            <v>e.-</v>
          </cell>
          <cell r="B13" t="str">
            <v>Columna C1 [ 0.45 x 0.45 x 7.62 ] - f'c=210 kg/cm²@28d -&gt; 8 Ø 3/4'' + 2est Ø3/8'' @ 0.15 m</v>
          </cell>
          <cell r="C13" t="str">
            <v>Columna C1</v>
          </cell>
          <cell r="D13">
            <v>0.45</v>
          </cell>
          <cell r="E13">
            <v>0.45</v>
          </cell>
          <cell r="F13">
            <v>7.62</v>
          </cell>
          <cell r="G13">
            <v>1.54305</v>
          </cell>
          <cell r="H13">
            <v>8</v>
          </cell>
          <cell r="I13">
            <v>12.3444</v>
          </cell>
          <cell r="J13">
            <v>210</v>
          </cell>
          <cell r="K13" t="str">
            <v>8 Ø 3/4'' + 2est Ø3/8'' @ 0.15 m</v>
          </cell>
        </row>
        <row r="14">
          <cell r="A14" t="str">
            <v>f.-</v>
          </cell>
          <cell r="B14" t="str">
            <v>Columna C2 [ 0.30 x 0.60 x 7.62 ] - f'c=210 kg/cm²@28d -&gt; 5 Ø 3/4'' +6 Ø 1/2'' + 2est Ø3/8'' @ 0.15 m</v>
          </cell>
          <cell r="C14" t="str">
            <v>Columna C2</v>
          </cell>
          <cell r="D14">
            <v>0.3</v>
          </cell>
          <cell r="E14">
            <v>0.6</v>
          </cell>
          <cell r="F14">
            <v>7.62</v>
          </cell>
          <cell r="G14">
            <v>1.3715999999999999</v>
          </cell>
          <cell r="H14">
            <v>1</v>
          </cell>
          <cell r="I14">
            <v>1.3715999999999999</v>
          </cell>
          <cell r="J14">
            <v>210</v>
          </cell>
          <cell r="K14" t="str">
            <v>5 Ø 3/4'' +6 Ø 1/2'' + 2est Ø3/8'' @ 0.15 m</v>
          </cell>
        </row>
        <row r="15">
          <cell r="A15" t="str">
            <v>g.-</v>
          </cell>
          <cell r="B15" t="str">
            <v>Losa de Piso [ 12.24 x 11.74 x 0.08 ] - f'c=210 kg/cm²@28d -&gt; Malla Electr. D 2.7 x D 2.7 - 150 x 150</v>
          </cell>
          <cell r="C15" t="str">
            <v>Losa de Piso</v>
          </cell>
          <cell r="D15">
            <v>12.24</v>
          </cell>
          <cell r="E15">
            <v>11.737745098039207</v>
          </cell>
          <cell r="F15">
            <v>0.08</v>
          </cell>
          <cell r="G15">
            <v>11.493599999999992</v>
          </cell>
          <cell r="H15">
            <v>1</v>
          </cell>
          <cell r="I15">
            <v>11.493599999999992</v>
          </cell>
          <cell r="J15">
            <v>210</v>
          </cell>
          <cell r="K15" t="str">
            <v>Malla Electr. D 2.7 x D 2.7 - 150 x 150</v>
          </cell>
        </row>
        <row r="16">
          <cell r="A16" t="str">
            <v>g.-</v>
          </cell>
          <cell r="B16" t="str">
            <v>Losa de Entrepiso [ 13.14 x 11.94 x 0.15 ] - f'c=210 kg/cm²@28d -&gt; Ø 3/8'' @ 0.20 m AD + Adic Ø 3/8''@0.20 m</v>
          </cell>
          <cell r="C16" t="str">
            <v>Losa de Entrepiso</v>
          </cell>
          <cell r="D16">
            <v>13.14</v>
          </cell>
          <cell r="E16">
            <v>11.94</v>
          </cell>
          <cell r="F16">
            <v>0.15</v>
          </cell>
          <cell r="G16">
            <v>23.533740000000002</v>
          </cell>
          <cell r="H16">
            <v>1</v>
          </cell>
          <cell r="I16">
            <v>23.533740000000002</v>
          </cell>
          <cell r="J16">
            <v>210</v>
          </cell>
          <cell r="K16" t="str">
            <v>Ø 3/8'' @ 0.20 m AD + Adic Ø 3/8''@0.20 m</v>
          </cell>
        </row>
        <row r="17">
          <cell r="C17" t="str">
            <v>Muro Arranque ESC 1</v>
          </cell>
          <cell r="D17">
            <v>0.2</v>
          </cell>
          <cell r="E17">
            <v>1.25</v>
          </cell>
          <cell r="F17">
            <v>1</v>
          </cell>
          <cell r="G17">
            <v>0.25</v>
          </cell>
          <cell r="H17">
            <v>1</v>
          </cell>
          <cell r="I17">
            <v>0.25</v>
          </cell>
        </row>
        <row r="18">
          <cell r="I18">
            <v>0</v>
          </cell>
        </row>
      </sheetData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  <sheetName val="LISTADO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C178"/>
  <sheetViews>
    <sheetView tabSelected="1" view="pageBreakPreview" zoomScaleSheetLayoutView="100" workbookViewId="0">
      <selection activeCell="H13" sqref="H13"/>
    </sheetView>
  </sheetViews>
  <sheetFormatPr baseColWidth="10" defaultColWidth="11.42578125" defaultRowHeight="15" x14ac:dyDescent="0.25"/>
  <cols>
    <col min="1" max="1" width="5.7109375" style="142" customWidth="1"/>
    <col min="2" max="2" width="39.85546875" style="53" customWidth="1"/>
    <col min="3" max="3" width="10.28515625" style="140" customWidth="1"/>
    <col min="4" max="4" width="4.7109375" style="121" customWidth="1"/>
    <col min="5" max="6" width="13.28515625" style="140" customWidth="1"/>
    <col min="7" max="7" width="16.28515625" style="141" customWidth="1"/>
    <col min="8" max="8" width="21.28515625" style="3" customWidth="1"/>
    <col min="9" max="9" width="11.42578125" style="9"/>
    <col min="10" max="10" width="12.42578125" style="5" customWidth="1"/>
    <col min="11" max="11" width="13.28515625" style="5" customWidth="1"/>
    <col min="12" max="12" width="13.140625" style="5" customWidth="1"/>
    <col min="13" max="13" width="15" style="9" customWidth="1"/>
    <col min="14" max="14" width="11.42578125" style="9"/>
    <col min="15" max="15" width="13.42578125" style="9" bestFit="1" customWidth="1"/>
    <col min="16" max="16" width="11.42578125" style="9"/>
    <col min="17" max="17" width="15" style="9" bestFit="1" customWidth="1"/>
    <col min="18" max="16384" width="11.42578125" style="9"/>
  </cols>
  <sheetData>
    <row r="1" spans="1:12" s="4" customFormat="1" x14ac:dyDescent="0.25">
      <c r="A1" s="152" t="s">
        <v>0</v>
      </c>
      <c r="B1" s="152"/>
      <c r="C1" s="152"/>
      <c r="D1" s="152"/>
      <c r="E1" s="152"/>
      <c r="F1" s="1"/>
      <c r="G1" s="2"/>
      <c r="H1" s="3"/>
      <c r="J1" s="5"/>
      <c r="K1" s="5"/>
      <c r="L1" s="5"/>
    </row>
    <row r="2" spans="1:12" s="4" customFormat="1" x14ac:dyDescent="0.25">
      <c r="A2" s="153" t="s">
        <v>1</v>
      </c>
      <c r="B2" s="153"/>
      <c r="C2" s="153"/>
      <c r="D2" s="6"/>
      <c r="E2" s="1"/>
      <c r="F2" s="1"/>
      <c r="G2" s="2"/>
      <c r="H2" s="3"/>
      <c r="J2" s="5"/>
      <c r="K2" s="5"/>
      <c r="L2" s="5"/>
    </row>
    <row r="3" spans="1:12" s="4" customFormat="1" x14ac:dyDescent="0.25">
      <c r="A3" s="153" t="s">
        <v>2</v>
      </c>
      <c r="B3" s="153"/>
      <c r="C3" s="153"/>
      <c r="D3" s="6"/>
      <c r="E3" s="1"/>
      <c r="F3" s="1"/>
      <c r="G3" s="2"/>
      <c r="H3" s="3"/>
      <c r="J3" s="5"/>
      <c r="K3" s="5"/>
      <c r="L3" s="5"/>
    </row>
    <row r="4" spans="1:12" ht="12.95" customHeight="1" x14ac:dyDescent="0.25">
      <c r="A4" s="7"/>
      <c r="B4" s="154"/>
      <c r="C4" s="154"/>
      <c r="D4" s="154"/>
      <c r="E4" s="154"/>
      <c r="F4" s="8"/>
      <c r="G4" s="2"/>
    </row>
    <row r="5" spans="1:12" s="4" customFormat="1" x14ac:dyDescent="0.25">
      <c r="A5" s="151" t="s">
        <v>3</v>
      </c>
      <c r="B5" s="151"/>
      <c r="C5" s="151"/>
      <c r="D5" s="151"/>
      <c r="E5" s="151"/>
      <c r="F5" s="151"/>
      <c r="G5" s="151"/>
      <c r="H5" s="10"/>
      <c r="I5" s="10"/>
    </row>
    <row r="6" spans="1:12" s="4" customFormat="1" x14ac:dyDescent="0.25">
      <c r="A6" s="151" t="s">
        <v>161</v>
      </c>
      <c r="B6" s="151"/>
      <c r="C6" s="151"/>
      <c r="D6" s="151"/>
      <c r="E6" s="151"/>
      <c r="F6" s="151"/>
      <c r="G6" s="151"/>
      <c r="H6" s="10"/>
      <c r="I6" s="10"/>
    </row>
    <row r="7" spans="1:12" ht="12.95" customHeight="1" thickBot="1" x14ac:dyDescent="0.3">
      <c r="A7" s="11"/>
      <c r="B7" s="12"/>
      <c r="C7" s="13"/>
      <c r="D7" s="14"/>
      <c r="E7" s="13"/>
      <c r="F7" s="13"/>
      <c r="G7" s="15"/>
    </row>
    <row r="8" spans="1:12" s="23" customFormat="1" ht="12.95" customHeight="1" thickBot="1" x14ac:dyDescent="0.3">
      <c r="A8" s="16" t="s">
        <v>4</v>
      </c>
      <c r="B8" s="17" t="s">
        <v>5</v>
      </c>
      <c r="C8" s="18" t="s">
        <v>6</v>
      </c>
      <c r="D8" s="19" t="s">
        <v>7</v>
      </c>
      <c r="E8" s="20" t="s">
        <v>8</v>
      </c>
      <c r="F8" s="20" t="s">
        <v>9</v>
      </c>
      <c r="G8" s="21" t="s">
        <v>10</v>
      </c>
      <c r="H8" s="22"/>
      <c r="J8" s="5"/>
      <c r="K8" s="5"/>
      <c r="L8" s="5"/>
    </row>
    <row r="9" spans="1:12" s="25" customFormat="1" ht="12.95" customHeight="1" x14ac:dyDescent="0.25">
      <c r="A9" s="24"/>
      <c r="E9" s="26"/>
      <c r="F9" s="27"/>
      <c r="G9" s="28"/>
      <c r="H9" s="29"/>
    </row>
    <row r="10" spans="1:12" s="34" customFormat="1" x14ac:dyDescent="0.25">
      <c r="A10" s="30" t="s">
        <v>11</v>
      </c>
      <c r="B10" s="31" t="s">
        <v>12</v>
      </c>
      <c r="C10" s="32"/>
      <c r="D10" s="33"/>
      <c r="E10" s="32"/>
      <c r="F10" s="32"/>
      <c r="G10" s="32"/>
    </row>
    <row r="11" spans="1:12" s="34" customFormat="1" x14ac:dyDescent="0.25">
      <c r="A11" s="35" t="s">
        <v>13</v>
      </c>
      <c r="B11" s="36" t="s">
        <v>14</v>
      </c>
      <c r="C11" s="37">
        <v>77</v>
      </c>
      <c r="D11" s="38" t="s">
        <v>15</v>
      </c>
      <c r="E11" s="39"/>
      <c r="F11" s="39">
        <f>C11*E11</f>
        <v>0</v>
      </c>
      <c r="G11" s="32"/>
    </row>
    <row r="12" spans="1:12" s="34" customFormat="1" x14ac:dyDescent="0.25">
      <c r="A12" s="35" t="s">
        <v>16</v>
      </c>
      <c r="B12" s="36" t="s">
        <v>17</v>
      </c>
      <c r="C12" s="37">
        <f>C11*1.3</f>
        <v>100.10000000000001</v>
      </c>
      <c r="D12" s="38" t="s">
        <v>18</v>
      </c>
      <c r="E12" s="39"/>
      <c r="F12" s="39">
        <f>C12*E12</f>
        <v>0</v>
      </c>
      <c r="G12" s="32"/>
    </row>
    <row r="13" spans="1:12" s="34" customFormat="1" x14ac:dyDescent="0.25">
      <c r="A13" s="35" t="s">
        <v>19</v>
      </c>
      <c r="B13" s="36" t="s">
        <v>20</v>
      </c>
      <c r="C13" s="37">
        <v>34</v>
      </c>
      <c r="D13" s="38" t="s">
        <v>15</v>
      </c>
      <c r="E13" s="40"/>
      <c r="F13" s="39">
        <f>C13*E13</f>
        <v>0</v>
      </c>
      <c r="G13" s="32"/>
    </row>
    <row r="14" spans="1:12" s="42" customFormat="1" x14ac:dyDescent="0.25">
      <c r="A14" s="35" t="s">
        <v>21</v>
      </c>
      <c r="B14" s="41" t="s">
        <v>22</v>
      </c>
      <c r="C14" s="37">
        <v>77</v>
      </c>
      <c r="D14" s="38" t="s">
        <v>15</v>
      </c>
      <c r="E14" s="40"/>
      <c r="F14" s="39">
        <f>C14*E14</f>
        <v>0</v>
      </c>
      <c r="G14" s="32">
        <f>SUM(F11:F14)</f>
        <v>0</v>
      </c>
    </row>
    <row r="15" spans="1:12" s="42" customFormat="1" x14ac:dyDescent="0.2">
      <c r="A15" s="35"/>
    </row>
    <row r="16" spans="1:12" s="34" customFormat="1" x14ac:dyDescent="0.25">
      <c r="A16" s="30" t="s">
        <v>23</v>
      </c>
      <c r="B16" s="31" t="s">
        <v>24</v>
      </c>
      <c r="C16" s="37"/>
      <c r="D16" s="38"/>
      <c r="E16" s="39"/>
      <c r="F16" s="39"/>
      <c r="G16" s="32"/>
    </row>
    <row r="17" spans="1:9" s="47" customFormat="1" x14ac:dyDescent="0.25">
      <c r="A17" s="43" t="s">
        <v>13</v>
      </c>
      <c r="B17" s="44" t="s">
        <v>25</v>
      </c>
      <c r="C17" s="37">
        <v>10.89</v>
      </c>
      <c r="D17" s="38" t="s">
        <v>18</v>
      </c>
      <c r="E17" s="40"/>
      <c r="F17" s="39">
        <f>C17*E17</f>
        <v>0</v>
      </c>
      <c r="G17" s="45"/>
      <c r="H17" s="46"/>
    </row>
    <row r="18" spans="1:9" s="47" customFormat="1" x14ac:dyDescent="0.25">
      <c r="A18" s="43" t="s">
        <v>16</v>
      </c>
      <c r="B18" s="44" t="s">
        <v>26</v>
      </c>
      <c r="C18" s="37">
        <v>4.8</v>
      </c>
      <c r="D18" s="38" t="s">
        <v>18</v>
      </c>
      <c r="E18" s="40"/>
      <c r="F18" s="39">
        <f>C18*E18</f>
        <v>0</v>
      </c>
      <c r="G18" s="48"/>
      <c r="H18" s="46"/>
      <c r="I18" s="46"/>
    </row>
    <row r="19" spans="1:9" s="47" customFormat="1" x14ac:dyDescent="0.25">
      <c r="A19" s="35" t="s">
        <v>19</v>
      </c>
      <c r="B19" s="44" t="s">
        <v>27</v>
      </c>
      <c r="C19" s="37">
        <v>7.99</v>
      </c>
      <c r="D19" s="38" t="s">
        <v>18</v>
      </c>
      <c r="E19" s="40"/>
      <c r="F19" s="39">
        <f>C19*E19</f>
        <v>0</v>
      </c>
      <c r="G19" s="48"/>
      <c r="H19" s="46"/>
      <c r="I19" s="46"/>
    </row>
    <row r="20" spans="1:9" s="47" customFormat="1" x14ac:dyDescent="0.25">
      <c r="A20" s="43" t="s">
        <v>21</v>
      </c>
      <c r="B20" s="44" t="s">
        <v>28</v>
      </c>
      <c r="C20" s="37">
        <v>9.35</v>
      </c>
      <c r="D20" s="38" t="s">
        <v>18</v>
      </c>
      <c r="E20" s="40"/>
      <c r="F20" s="39">
        <f>C20*E20</f>
        <v>0</v>
      </c>
      <c r="G20" s="45">
        <f>SUM(F17:F20)</f>
        <v>0</v>
      </c>
      <c r="H20" s="46"/>
      <c r="I20" s="46"/>
    </row>
    <row r="21" spans="1:9" s="34" customFormat="1" x14ac:dyDescent="0.25">
      <c r="A21" s="30"/>
      <c r="B21" s="31"/>
      <c r="C21" s="32"/>
      <c r="D21" s="33"/>
      <c r="E21" s="32"/>
      <c r="F21" s="32"/>
      <c r="G21" s="32"/>
    </row>
    <row r="22" spans="1:9" s="34" customFormat="1" x14ac:dyDescent="0.25">
      <c r="A22" s="30" t="s">
        <v>29</v>
      </c>
      <c r="B22" s="31" t="s">
        <v>30</v>
      </c>
      <c r="C22" s="37"/>
      <c r="D22" s="38"/>
      <c r="E22" s="39"/>
      <c r="F22" s="39"/>
      <c r="G22" s="32"/>
    </row>
    <row r="23" spans="1:9" s="34" customFormat="1" x14ac:dyDescent="0.25">
      <c r="A23" s="43" t="s">
        <v>13</v>
      </c>
      <c r="B23" s="49" t="s">
        <v>31</v>
      </c>
      <c r="C23" s="37">
        <v>5.12</v>
      </c>
      <c r="D23" s="10" t="s">
        <v>18</v>
      </c>
      <c r="E23" s="50"/>
      <c r="F23" s="51">
        <f>C23*E23</f>
        <v>0</v>
      </c>
      <c r="G23" s="32"/>
    </row>
    <row r="24" spans="1:9" s="34" customFormat="1" x14ac:dyDescent="0.25">
      <c r="A24" s="43" t="s">
        <v>16</v>
      </c>
      <c r="B24" s="52" t="s">
        <v>32</v>
      </c>
      <c r="C24" s="37">
        <v>0.12</v>
      </c>
      <c r="D24" s="10" t="s">
        <v>18</v>
      </c>
      <c r="E24" s="50"/>
      <c r="F24" s="51">
        <f>C24*E24</f>
        <v>0</v>
      </c>
      <c r="G24" s="32"/>
    </row>
    <row r="25" spans="1:9" s="34" customFormat="1" x14ac:dyDescent="0.25">
      <c r="A25" s="43" t="s">
        <v>19</v>
      </c>
      <c r="B25" s="52" t="s">
        <v>33</v>
      </c>
      <c r="C25" s="37">
        <v>0.16</v>
      </c>
      <c r="D25" s="10" t="s">
        <v>18</v>
      </c>
      <c r="E25" s="50"/>
      <c r="F25" s="51">
        <f>C25*E25</f>
        <v>0</v>
      </c>
      <c r="G25" s="32"/>
    </row>
    <row r="26" spans="1:9" s="47" customFormat="1" x14ac:dyDescent="0.25">
      <c r="A26" s="43" t="s">
        <v>21</v>
      </c>
      <c r="B26" s="53" t="s">
        <v>34</v>
      </c>
      <c r="C26" s="37">
        <v>0.48</v>
      </c>
      <c r="D26" s="10" t="s">
        <v>18</v>
      </c>
      <c r="E26" s="50"/>
      <c r="F26" s="51">
        <f>C26*E26</f>
        <v>0</v>
      </c>
      <c r="G26" s="48">
        <f>SUM(F23:F26)</f>
        <v>0</v>
      </c>
      <c r="H26" s="46"/>
      <c r="I26" s="46"/>
    </row>
    <row r="27" spans="1:9" s="34" customFormat="1" ht="9" customHeight="1" x14ac:dyDescent="0.25">
      <c r="A27" s="30"/>
      <c r="B27" s="31"/>
      <c r="C27" s="32"/>
      <c r="D27" s="33"/>
      <c r="E27" s="32"/>
      <c r="F27" s="32"/>
      <c r="G27" s="32"/>
    </row>
    <row r="28" spans="1:9" s="34" customFormat="1" x14ac:dyDescent="0.25">
      <c r="A28" s="30" t="s">
        <v>35</v>
      </c>
      <c r="B28" s="31" t="s">
        <v>36</v>
      </c>
      <c r="C28" s="37"/>
      <c r="D28" s="38"/>
      <c r="E28" s="39"/>
      <c r="F28" s="39"/>
      <c r="G28" s="32"/>
    </row>
    <row r="29" spans="1:9" s="34" customFormat="1" ht="30" x14ac:dyDescent="0.25">
      <c r="A29" s="43" t="s">
        <v>13</v>
      </c>
      <c r="B29" s="44" t="s">
        <v>37</v>
      </c>
      <c r="C29" s="37">
        <v>0.24</v>
      </c>
      <c r="D29" s="10" t="s">
        <v>15</v>
      </c>
      <c r="E29" s="39"/>
      <c r="F29" s="39">
        <f t="shared" ref="F29:F34" si="0">C29*E29</f>
        <v>0</v>
      </c>
      <c r="G29" s="32"/>
    </row>
    <row r="30" spans="1:9" s="47" customFormat="1" ht="30" x14ac:dyDescent="0.25">
      <c r="A30" s="43" t="s">
        <v>16</v>
      </c>
      <c r="B30" s="44" t="s">
        <v>38</v>
      </c>
      <c r="C30" s="37">
        <v>14.73</v>
      </c>
      <c r="D30" s="10" t="s">
        <v>15</v>
      </c>
      <c r="E30" s="39"/>
      <c r="F30" s="39">
        <f t="shared" si="0"/>
        <v>0</v>
      </c>
      <c r="H30" s="46"/>
      <c r="I30" s="46"/>
    </row>
    <row r="31" spans="1:9" s="34" customFormat="1" ht="30" x14ac:dyDescent="0.25">
      <c r="A31" s="43" t="s">
        <v>19</v>
      </c>
      <c r="B31" s="44" t="s">
        <v>39</v>
      </c>
      <c r="C31" s="37">
        <v>1.38</v>
      </c>
      <c r="D31" s="10" t="s">
        <v>15</v>
      </c>
      <c r="E31" s="39"/>
      <c r="F31" s="39">
        <f t="shared" si="0"/>
        <v>0</v>
      </c>
      <c r="G31" s="48"/>
    </row>
    <row r="32" spans="1:9" s="47" customFormat="1" ht="30" x14ac:dyDescent="0.25">
      <c r="A32" s="43" t="s">
        <v>21</v>
      </c>
      <c r="B32" s="44" t="s">
        <v>40</v>
      </c>
      <c r="C32" s="37">
        <v>41.02</v>
      </c>
      <c r="D32" s="10" t="s">
        <v>15</v>
      </c>
      <c r="E32" s="39"/>
      <c r="F32" s="39">
        <f t="shared" si="0"/>
        <v>0</v>
      </c>
      <c r="G32" s="32"/>
      <c r="H32" s="46"/>
      <c r="I32" s="46"/>
    </row>
    <row r="33" spans="1:9" s="47" customFormat="1" ht="30" x14ac:dyDescent="0.25">
      <c r="A33" s="43" t="s">
        <v>41</v>
      </c>
      <c r="B33" s="44" t="s">
        <v>42</v>
      </c>
      <c r="C33" s="37">
        <v>32.76</v>
      </c>
      <c r="D33" s="10" t="s">
        <v>15</v>
      </c>
      <c r="E33" s="39"/>
      <c r="F33" s="39">
        <f t="shared" si="0"/>
        <v>0</v>
      </c>
      <c r="H33" s="46"/>
      <c r="I33" s="46"/>
    </row>
    <row r="34" spans="1:9" s="47" customFormat="1" ht="30" x14ac:dyDescent="0.25">
      <c r="A34" s="43" t="s">
        <v>43</v>
      </c>
      <c r="B34" s="44" t="s">
        <v>44</v>
      </c>
      <c r="C34" s="37">
        <v>7</v>
      </c>
      <c r="D34" s="10" t="s">
        <v>15</v>
      </c>
      <c r="E34" s="39"/>
      <c r="F34" s="39">
        <f t="shared" si="0"/>
        <v>0</v>
      </c>
      <c r="G34" s="48">
        <f>SUM(F29:F34)</f>
        <v>0</v>
      </c>
      <c r="H34" s="46"/>
      <c r="I34" s="46"/>
    </row>
    <row r="35" spans="1:9" s="47" customFormat="1" x14ac:dyDescent="0.25">
      <c r="H35" s="46"/>
      <c r="I35" s="46"/>
    </row>
    <row r="36" spans="1:9" s="34" customFormat="1" ht="15" customHeight="1" x14ac:dyDescent="0.25">
      <c r="A36" s="54" t="s">
        <v>45</v>
      </c>
      <c r="B36" s="31" t="s">
        <v>46</v>
      </c>
      <c r="C36" s="37"/>
      <c r="D36" s="38"/>
      <c r="E36" s="39"/>
      <c r="F36" s="39"/>
      <c r="G36" s="32"/>
    </row>
    <row r="37" spans="1:9" s="47" customFormat="1" ht="30" x14ac:dyDescent="0.25">
      <c r="A37" s="43" t="s">
        <v>13</v>
      </c>
      <c r="B37" s="55" t="s">
        <v>47</v>
      </c>
      <c r="C37" s="37">
        <v>7.51</v>
      </c>
      <c r="D37" s="46" t="s">
        <v>15</v>
      </c>
      <c r="E37" s="40"/>
      <c r="F37" s="39">
        <f>C37*E37</f>
        <v>0</v>
      </c>
      <c r="G37" s="45"/>
      <c r="H37" s="46"/>
      <c r="I37" s="46"/>
    </row>
    <row r="38" spans="1:9" s="47" customFormat="1" ht="30" x14ac:dyDescent="0.25">
      <c r="A38" s="43" t="s">
        <v>16</v>
      </c>
      <c r="B38" s="44" t="s">
        <v>48</v>
      </c>
      <c r="C38" s="37">
        <v>91.84</v>
      </c>
      <c r="D38" s="46" t="s">
        <v>15</v>
      </c>
      <c r="E38" s="39"/>
      <c r="F38" s="39">
        <f>C38*E38</f>
        <v>0</v>
      </c>
      <c r="G38" s="45"/>
      <c r="H38" s="46"/>
      <c r="I38" s="46"/>
    </row>
    <row r="39" spans="1:9" s="47" customFormat="1" x14ac:dyDescent="0.25">
      <c r="A39" s="43" t="s">
        <v>19</v>
      </c>
      <c r="B39" s="55" t="s">
        <v>49</v>
      </c>
      <c r="C39" s="37">
        <v>7.51</v>
      </c>
      <c r="D39" s="46" t="s">
        <v>15</v>
      </c>
      <c r="E39" s="40"/>
      <c r="F39" s="39">
        <f>C39*E39</f>
        <v>0</v>
      </c>
      <c r="G39" s="45"/>
      <c r="H39" s="46"/>
      <c r="I39" s="46"/>
    </row>
    <row r="40" spans="1:9" s="47" customFormat="1" x14ac:dyDescent="0.25">
      <c r="A40" s="43" t="s">
        <v>21</v>
      </c>
      <c r="B40" s="56" t="s">
        <v>50</v>
      </c>
      <c r="C40" s="37">
        <v>24.6</v>
      </c>
      <c r="D40" s="46" t="s">
        <v>51</v>
      </c>
      <c r="E40" s="40"/>
      <c r="F40" s="39">
        <f>C40*E40</f>
        <v>0</v>
      </c>
      <c r="H40" s="46"/>
      <c r="I40" s="46"/>
    </row>
    <row r="41" spans="1:9" s="47" customFormat="1" x14ac:dyDescent="0.25">
      <c r="A41" s="43" t="s">
        <v>41</v>
      </c>
      <c r="B41" s="56" t="s">
        <v>52</v>
      </c>
      <c r="C41" s="37">
        <v>41</v>
      </c>
      <c r="D41" s="46" t="s">
        <v>51</v>
      </c>
      <c r="E41" s="40"/>
      <c r="F41" s="39">
        <f>C41*E41</f>
        <v>0</v>
      </c>
      <c r="G41" s="45">
        <f>SUM(F37:F41)</f>
        <v>0</v>
      </c>
      <c r="H41" s="46"/>
      <c r="I41" s="46"/>
    </row>
    <row r="42" spans="1:9" s="34" customFormat="1" x14ac:dyDescent="0.25">
      <c r="A42" s="30"/>
      <c r="B42" s="31"/>
      <c r="C42" s="32"/>
      <c r="D42" s="33"/>
      <c r="E42" s="32"/>
      <c r="F42" s="32"/>
      <c r="G42" s="32"/>
    </row>
    <row r="43" spans="1:9" s="47" customFormat="1" x14ac:dyDescent="0.25">
      <c r="A43" s="54" t="s">
        <v>53</v>
      </c>
      <c r="B43" s="57" t="s">
        <v>54</v>
      </c>
      <c r="C43" s="37"/>
      <c r="D43" s="46"/>
      <c r="E43" s="37"/>
      <c r="F43" s="39"/>
      <c r="G43" s="45"/>
      <c r="H43" s="46"/>
      <c r="I43" s="46"/>
    </row>
    <row r="44" spans="1:9" s="63" customFormat="1" ht="30" x14ac:dyDescent="0.25">
      <c r="A44" s="58" t="s">
        <v>13</v>
      </c>
      <c r="B44" s="59" t="s">
        <v>55</v>
      </c>
      <c r="C44" s="60">
        <v>45</v>
      </c>
      <c r="D44" s="61" t="s">
        <v>15</v>
      </c>
      <c r="E44" s="50"/>
      <c r="F44" s="39">
        <f>C44*E44</f>
        <v>0</v>
      </c>
      <c r="G44" s="62">
        <f>SUM(F44:F44)</f>
        <v>0</v>
      </c>
      <c r="H44" s="61"/>
      <c r="I44" s="61"/>
    </row>
    <row r="45" spans="1:9" s="34" customFormat="1" x14ac:dyDescent="0.25">
      <c r="A45" s="30"/>
      <c r="B45" s="31"/>
      <c r="C45" s="32"/>
      <c r="D45" s="33"/>
      <c r="E45" s="32"/>
      <c r="F45" s="32"/>
      <c r="G45" s="32"/>
    </row>
    <row r="46" spans="1:9" s="34" customFormat="1" x14ac:dyDescent="0.25">
      <c r="A46" s="30"/>
      <c r="B46" s="31"/>
      <c r="C46" s="32"/>
      <c r="D46" s="33"/>
      <c r="E46" s="32"/>
      <c r="F46" s="32"/>
      <c r="G46" s="32"/>
    </row>
    <row r="47" spans="1:9" s="34" customFormat="1" x14ac:dyDescent="0.25">
      <c r="A47" s="30"/>
      <c r="B47" s="31"/>
      <c r="C47" s="32"/>
      <c r="D47" s="33"/>
      <c r="E47" s="32"/>
      <c r="F47" s="32"/>
      <c r="G47" s="32"/>
    </row>
    <row r="48" spans="1:9" s="34" customFormat="1" x14ac:dyDescent="0.25">
      <c r="A48" s="30" t="s">
        <v>56</v>
      </c>
      <c r="B48" s="31" t="s">
        <v>57</v>
      </c>
      <c r="C48" s="32"/>
      <c r="D48" s="33"/>
      <c r="E48" s="32"/>
      <c r="F48" s="32"/>
      <c r="G48" s="32"/>
    </row>
    <row r="49" spans="1:9" s="34" customFormat="1" ht="30" x14ac:dyDescent="0.25">
      <c r="A49" s="58" t="s">
        <v>13</v>
      </c>
      <c r="B49" s="59" t="s">
        <v>58</v>
      </c>
      <c r="C49" s="60">
        <v>50.56</v>
      </c>
      <c r="D49" s="61" t="s">
        <v>15</v>
      </c>
      <c r="E49" s="50"/>
      <c r="F49" s="39">
        <f>C49*E49</f>
        <v>0</v>
      </c>
      <c r="G49" s="62">
        <f>SUM(F49:F49)</f>
        <v>0</v>
      </c>
    </row>
    <row r="50" spans="1:9" s="34" customFormat="1" x14ac:dyDescent="0.25">
      <c r="A50" s="30"/>
      <c r="B50" s="59"/>
      <c r="C50" s="60"/>
      <c r="D50" s="61"/>
      <c r="E50" s="50"/>
      <c r="F50" s="39"/>
      <c r="G50" s="32"/>
    </row>
    <row r="51" spans="1:9" s="47" customFormat="1" x14ac:dyDescent="0.25">
      <c r="A51" s="54" t="s">
        <v>59</v>
      </c>
      <c r="B51" s="57" t="s">
        <v>60</v>
      </c>
      <c r="C51" s="37"/>
      <c r="D51" s="46"/>
      <c r="E51" s="37"/>
      <c r="F51" s="39"/>
      <c r="G51" s="45"/>
      <c r="H51" s="46"/>
      <c r="I51" s="46"/>
    </row>
    <row r="52" spans="1:9" s="47" customFormat="1" ht="33" customHeight="1" x14ac:dyDescent="0.25">
      <c r="A52" s="43" t="s">
        <v>13</v>
      </c>
      <c r="B52" s="44" t="s">
        <v>61</v>
      </c>
      <c r="C52" s="37">
        <v>2</v>
      </c>
      <c r="D52" s="46" t="s">
        <v>62</v>
      </c>
      <c r="F52" s="39">
        <f>C52*E52</f>
        <v>0</v>
      </c>
      <c r="G52" s="45"/>
      <c r="H52" s="46"/>
      <c r="I52" s="46"/>
    </row>
    <row r="53" spans="1:9" s="47" customFormat="1" ht="30" x14ac:dyDescent="0.25">
      <c r="A53" s="43" t="s">
        <v>16</v>
      </c>
      <c r="B53" s="44" t="s">
        <v>63</v>
      </c>
      <c r="C53" s="37">
        <v>7.21</v>
      </c>
      <c r="D53" s="46" t="s">
        <v>15</v>
      </c>
      <c r="E53" s="64"/>
      <c r="F53" s="39">
        <f>C53*E53</f>
        <v>0</v>
      </c>
      <c r="G53" s="45">
        <f>SUM(F52:F53)</f>
        <v>0</v>
      </c>
      <c r="H53" s="46"/>
      <c r="I53" s="46"/>
    </row>
    <row r="54" spans="1:9" s="47" customFormat="1" x14ac:dyDescent="0.25">
      <c r="A54" s="43"/>
      <c r="B54" s="44"/>
      <c r="C54" s="37"/>
      <c r="D54" s="46"/>
      <c r="E54" s="64"/>
      <c r="F54" s="39"/>
      <c r="H54" s="46"/>
      <c r="I54" s="46"/>
    </row>
    <row r="55" spans="1:9" s="47" customFormat="1" x14ac:dyDescent="0.25">
      <c r="A55" s="54" t="s">
        <v>64</v>
      </c>
      <c r="B55" s="65" t="s">
        <v>65</v>
      </c>
      <c r="C55" s="37"/>
      <c r="D55" s="46"/>
      <c r="E55" s="37"/>
      <c r="F55" s="39"/>
      <c r="G55" s="45"/>
      <c r="H55" s="46"/>
      <c r="I55" s="46"/>
    </row>
    <row r="56" spans="1:9" s="47" customFormat="1" x14ac:dyDescent="0.25">
      <c r="A56" s="43" t="s">
        <v>13</v>
      </c>
      <c r="B56" s="66" t="s">
        <v>66</v>
      </c>
      <c r="C56" s="37">
        <v>1</v>
      </c>
      <c r="D56" s="46" t="s">
        <v>62</v>
      </c>
      <c r="E56" s="64"/>
      <c r="F56" s="39">
        <f t="shared" ref="F56:F66" si="1">C56*E56</f>
        <v>0</v>
      </c>
      <c r="G56" s="45"/>
      <c r="H56" s="46"/>
      <c r="I56" s="46"/>
    </row>
    <row r="57" spans="1:9" s="47" customFormat="1" ht="30" x14ac:dyDescent="0.25">
      <c r="A57" s="43" t="s">
        <v>16</v>
      </c>
      <c r="B57" s="44" t="s">
        <v>67</v>
      </c>
      <c r="C57" s="37">
        <v>1</v>
      </c>
      <c r="D57" s="46" t="s">
        <v>62</v>
      </c>
      <c r="E57" s="64"/>
      <c r="F57" s="39">
        <f t="shared" si="1"/>
        <v>0</v>
      </c>
      <c r="G57" s="45"/>
      <c r="H57" s="46"/>
      <c r="I57" s="46"/>
    </row>
    <row r="58" spans="1:9" s="47" customFormat="1" ht="30" x14ac:dyDescent="0.25">
      <c r="A58" s="43" t="s">
        <v>19</v>
      </c>
      <c r="B58" s="44" t="s">
        <v>68</v>
      </c>
      <c r="C58" s="37">
        <v>1</v>
      </c>
      <c r="D58" s="46" t="s">
        <v>62</v>
      </c>
      <c r="E58" s="64"/>
      <c r="F58" s="39">
        <f t="shared" si="1"/>
        <v>0</v>
      </c>
      <c r="G58" s="48"/>
      <c r="H58" s="46"/>
      <c r="I58" s="46"/>
    </row>
    <row r="59" spans="1:9" s="47" customFormat="1" x14ac:dyDescent="0.25">
      <c r="A59" s="43" t="s">
        <v>21</v>
      </c>
      <c r="B59" s="67" t="s">
        <v>69</v>
      </c>
      <c r="C59" s="37">
        <v>1</v>
      </c>
      <c r="D59" s="46" t="s">
        <v>62</v>
      </c>
      <c r="F59" s="39">
        <f t="shared" si="1"/>
        <v>0</v>
      </c>
      <c r="G59" s="48"/>
      <c r="H59" s="46"/>
      <c r="I59" s="46"/>
    </row>
    <row r="60" spans="1:9" s="47" customFormat="1" x14ac:dyDescent="0.25">
      <c r="A60" s="43" t="s">
        <v>41</v>
      </c>
      <c r="B60" s="51" t="s">
        <v>70</v>
      </c>
      <c r="C60" s="37">
        <v>1</v>
      </c>
      <c r="D60" s="46" t="s">
        <v>62</v>
      </c>
      <c r="F60" s="39">
        <f t="shared" si="1"/>
        <v>0</v>
      </c>
      <c r="G60" s="48"/>
      <c r="H60" s="46"/>
      <c r="I60" s="46"/>
    </row>
    <row r="61" spans="1:9" s="47" customFormat="1" ht="37.5" customHeight="1" x14ac:dyDescent="0.25">
      <c r="A61" s="43" t="s">
        <v>43</v>
      </c>
      <c r="B61" s="44" t="s">
        <v>71</v>
      </c>
      <c r="C61" s="37">
        <v>8.31</v>
      </c>
      <c r="D61" s="46" t="s">
        <v>51</v>
      </c>
      <c r="F61" s="39">
        <f t="shared" si="1"/>
        <v>0</v>
      </c>
      <c r="G61" s="48"/>
      <c r="H61" s="46"/>
      <c r="I61" s="46"/>
    </row>
    <row r="62" spans="1:9" s="47" customFormat="1" ht="30" x14ac:dyDescent="0.25">
      <c r="A62" s="43" t="s">
        <v>72</v>
      </c>
      <c r="B62" s="67" t="s">
        <v>73</v>
      </c>
      <c r="C62" s="37">
        <v>4.17</v>
      </c>
      <c r="D62" s="46" t="s">
        <v>51</v>
      </c>
      <c r="F62" s="39">
        <f t="shared" si="1"/>
        <v>0</v>
      </c>
      <c r="G62" s="48"/>
      <c r="H62" s="46"/>
      <c r="I62" s="46"/>
    </row>
    <row r="63" spans="1:9" s="47" customFormat="1" ht="30" x14ac:dyDescent="0.25">
      <c r="A63" s="43" t="s">
        <v>74</v>
      </c>
      <c r="B63" s="44" t="s">
        <v>75</v>
      </c>
      <c r="C63" s="37">
        <v>6.7</v>
      </c>
      <c r="D63" s="46" t="s">
        <v>51</v>
      </c>
      <c r="F63" s="39">
        <f t="shared" si="1"/>
        <v>0</v>
      </c>
      <c r="G63" s="48"/>
      <c r="H63" s="46"/>
      <c r="I63" s="46"/>
    </row>
    <row r="64" spans="1:9" s="47" customFormat="1" x14ac:dyDescent="0.25">
      <c r="A64" s="43" t="s">
        <v>76</v>
      </c>
      <c r="B64" s="67" t="s">
        <v>77</v>
      </c>
      <c r="C64" s="37">
        <v>1</v>
      </c>
      <c r="D64" s="46" t="s">
        <v>62</v>
      </c>
      <c r="F64" s="40">
        <f t="shared" si="1"/>
        <v>0</v>
      </c>
      <c r="H64" s="46"/>
      <c r="I64" s="46"/>
    </row>
    <row r="65" spans="1:12" s="47" customFormat="1" x14ac:dyDescent="0.25">
      <c r="A65" s="43" t="s">
        <v>78</v>
      </c>
      <c r="B65" s="67" t="s">
        <v>79</v>
      </c>
      <c r="C65" s="37">
        <v>1</v>
      </c>
      <c r="D65" s="46" t="s">
        <v>80</v>
      </c>
      <c r="F65" s="39">
        <f t="shared" si="1"/>
        <v>0</v>
      </c>
      <c r="G65" s="45"/>
      <c r="H65" s="46"/>
      <c r="I65" s="46"/>
    </row>
    <row r="66" spans="1:12" s="47" customFormat="1" ht="14.1" customHeight="1" x14ac:dyDescent="0.25">
      <c r="A66" s="43" t="s">
        <v>81</v>
      </c>
      <c r="B66" s="67" t="s">
        <v>82</v>
      </c>
      <c r="C66" s="37">
        <v>1</v>
      </c>
      <c r="D66" s="46" t="s">
        <v>80</v>
      </c>
      <c r="F66" s="39">
        <f t="shared" si="1"/>
        <v>0</v>
      </c>
      <c r="G66" s="45">
        <f>SUM(F56:F66)</f>
        <v>0</v>
      </c>
      <c r="H66" s="46"/>
      <c r="I66" s="46"/>
    </row>
    <row r="67" spans="1:12" s="47" customFormat="1" ht="14.1" customHeight="1" x14ac:dyDescent="0.25">
      <c r="A67" s="43"/>
      <c r="B67" s="67"/>
      <c r="C67" s="37"/>
      <c r="D67" s="46"/>
      <c r="F67" s="39"/>
      <c r="G67" s="45"/>
      <c r="H67" s="46"/>
      <c r="I67" s="46"/>
    </row>
    <row r="68" spans="1:12" ht="18.75" customHeight="1" x14ac:dyDescent="0.25">
      <c r="A68" s="54" t="s">
        <v>83</v>
      </c>
      <c r="B68" s="68" t="s">
        <v>84</v>
      </c>
      <c r="C68" s="69"/>
      <c r="D68" s="10"/>
      <c r="E68" s="69"/>
      <c r="F68" s="70"/>
      <c r="G68" s="71"/>
      <c r="H68" s="10"/>
      <c r="I68" s="10"/>
      <c r="J68" s="9"/>
      <c r="K68" s="9"/>
      <c r="L68" s="9"/>
    </row>
    <row r="69" spans="1:12" s="73" customFormat="1" x14ac:dyDescent="0.25">
      <c r="A69" s="43" t="s">
        <v>13</v>
      </c>
      <c r="B69" s="72" t="s">
        <v>85</v>
      </c>
      <c r="C69" s="37">
        <v>5</v>
      </c>
      <c r="D69" s="46" t="s">
        <v>62</v>
      </c>
      <c r="E69" s="47"/>
      <c r="F69" s="39">
        <f>C69*E69</f>
        <v>0</v>
      </c>
      <c r="H69" s="74"/>
      <c r="I69" s="75"/>
    </row>
    <row r="70" spans="1:12" s="73" customFormat="1" ht="18" customHeight="1" x14ac:dyDescent="0.25">
      <c r="A70" s="43" t="s">
        <v>16</v>
      </c>
      <c r="B70" s="72" t="s">
        <v>86</v>
      </c>
      <c r="C70" s="37">
        <v>4</v>
      </c>
      <c r="D70" s="46" t="s">
        <v>62</v>
      </c>
      <c r="E70" s="47"/>
      <c r="F70" s="39">
        <f>C70*E70</f>
        <v>0</v>
      </c>
      <c r="H70" s="74"/>
      <c r="I70" s="75"/>
    </row>
    <row r="71" spans="1:12" s="73" customFormat="1" ht="18" customHeight="1" x14ac:dyDescent="0.25">
      <c r="A71" s="43" t="s">
        <v>19</v>
      </c>
      <c r="B71" s="72" t="s">
        <v>87</v>
      </c>
      <c r="C71" s="37">
        <v>2</v>
      </c>
      <c r="D71" s="46" t="s">
        <v>62</v>
      </c>
      <c r="E71" s="47"/>
      <c r="F71" s="39">
        <f>C71*E71</f>
        <v>0</v>
      </c>
      <c r="H71" s="74"/>
      <c r="I71" s="75"/>
    </row>
    <row r="72" spans="1:12" s="73" customFormat="1" ht="30" x14ac:dyDescent="0.25">
      <c r="A72" s="43" t="s">
        <v>21</v>
      </c>
      <c r="B72" s="72" t="s">
        <v>88</v>
      </c>
      <c r="C72" s="37">
        <v>1</v>
      </c>
      <c r="D72" s="46" t="s">
        <v>62</v>
      </c>
      <c r="E72" s="47"/>
      <c r="F72" s="39">
        <f>C72*E72</f>
        <v>0</v>
      </c>
      <c r="G72" s="76">
        <f>SUM(F69:F72)</f>
        <v>0</v>
      </c>
      <c r="H72" s="74"/>
      <c r="I72" s="75"/>
    </row>
    <row r="73" spans="1:12" s="73" customFormat="1" x14ac:dyDescent="0.25">
      <c r="A73" s="43"/>
      <c r="B73" s="72"/>
      <c r="C73" s="37"/>
      <c r="D73" s="46"/>
      <c r="E73" s="47"/>
      <c r="F73" s="39"/>
      <c r="G73" s="76"/>
      <c r="H73" s="74"/>
      <c r="I73" s="75"/>
    </row>
    <row r="74" spans="1:12" s="47" customFormat="1" x14ac:dyDescent="0.25">
      <c r="A74" s="54" t="s">
        <v>89</v>
      </c>
      <c r="B74" s="57" t="s">
        <v>90</v>
      </c>
      <c r="C74" s="37"/>
      <c r="D74" s="46"/>
      <c r="E74" s="37"/>
      <c r="F74" s="39"/>
      <c r="G74" s="45"/>
      <c r="H74" s="46"/>
      <c r="I74" s="46"/>
    </row>
    <row r="75" spans="1:12" s="47" customFormat="1" ht="30" x14ac:dyDescent="0.25">
      <c r="A75" s="43" t="s">
        <v>13</v>
      </c>
      <c r="B75" s="44" t="s">
        <v>91</v>
      </c>
      <c r="C75" s="37">
        <v>68.349999999999994</v>
      </c>
      <c r="D75" s="46" t="s">
        <v>15</v>
      </c>
      <c r="E75" s="64"/>
      <c r="F75" s="39">
        <f>C75*E75</f>
        <v>0</v>
      </c>
      <c r="G75" s="45">
        <f>SUM(F75:F75)</f>
        <v>0</v>
      </c>
      <c r="H75" s="37"/>
      <c r="I75" s="37"/>
    </row>
    <row r="76" spans="1:12" s="34" customFormat="1" x14ac:dyDescent="0.25">
      <c r="A76" s="30"/>
      <c r="B76" s="31"/>
      <c r="C76" s="32"/>
      <c r="D76" s="33"/>
      <c r="E76" s="32"/>
      <c r="F76" s="32"/>
      <c r="G76" s="32"/>
    </row>
    <row r="77" spans="1:12" s="47" customFormat="1" ht="15" customHeight="1" x14ac:dyDescent="0.25">
      <c r="A77" s="43"/>
      <c r="B77" s="149" t="s">
        <v>92</v>
      </c>
      <c r="C77" s="149"/>
      <c r="D77" s="149"/>
      <c r="E77" s="149"/>
      <c r="F77" s="32" t="s">
        <v>93</v>
      </c>
      <c r="G77" s="45">
        <f>SUM(G14:G75)</f>
        <v>0</v>
      </c>
      <c r="H77" s="46"/>
      <c r="I77" s="46"/>
    </row>
    <row r="78" spans="1:12" s="34" customFormat="1" ht="15" customHeight="1" x14ac:dyDescent="0.25">
      <c r="A78" s="30"/>
      <c r="B78" s="31"/>
      <c r="C78" s="32"/>
      <c r="D78" s="33"/>
      <c r="E78" s="32"/>
      <c r="F78" s="32"/>
      <c r="G78" s="32" t="s">
        <v>94</v>
      </c>
    </row>
    <row r="79" spans="1:12" s="47" customFormat="1" ht="15" customHeight="1" x14ac:dyDescent="0.25">
      <c r="A79" s="43"/>
      <c r="B79" s="149" t="s">
        <v>95</v>
      </c>
      <c r="C79" s="149"/>
      <c r="D79" s="149"/>
      <c r="E79" s="149"/>
      <c r="F79" s="32" t="s">
        <v>93</v>
      </c>
      <c r="G79" s="45">
        <f>G77*68</f>
        <v>0</v>
      </c>
      <c r="H79" s="46"/>
      <c r="I79" s="46"/>
    </row>
    <row r="80" spans="1:12" s="34" customFormat="1" ht="15" customHeight="1" x14ac:dyDescent="0.25">
      <c r="A80" s="30"/>
      <c r="B80" s="31"/>
      <c r="C80" s="32"/>
      <c r="D80" s="33"/>
      <c r="E80" s="32"/>
      <c r="F80" s="32"/>
      <c r="G80" s="32" t="s">
        <v>94</v>
      </c>
    </row>
    <row r="81" spans="1:13" s="34" customFormat="1" ht="15" customHeight="1" x14ac:dyDescent="0.25">
      <c r="A81" s="30"/>
      <c r="B81" s="31"/>
      <c r="C81" s="32"/>
      <c r="D81" s="33"/>
      <c r="E81" s="32"/>
      <c r="F81" s="32"/>
      <c r="G81" s="32"/>
    </row>
    <row r="82" spans="1:13" s="34" customFormat="1" ht="15" customHeight="1" x14ac:dyDescent="0.25">
      <c r="A82" s="30"/>
      <c r="B82" s="31"/>
      <c r="C82" s="32"/>
      <c r="D82" s="33"/>
      <c r="E82" s="32"/>
      <c r="F82" s="32"/>
      <c r="G82" s="32"/>
    </row>
    <row r="83" spans="1:13" s="34" customFormat="1" ht="15" customHeight="1" x14ac:dyDescent="0.25">
      <c r="A83" s="30"/>
      <c r="B83" s="31"/>
      <c r="C83" s="32"/>
      <c r="D83" s="33"/>
      <c r="E83" s="32"/>
      <c r="F83" s="32"/>
      <c r="G83" s="32"/>
    </row>
    <row r="84" spans="1:13" s="47" customFormat="1" ht="15.95" customHeight="1" x14ac:dyDescent="0.25">
      <c r="A84" s="54"/>
      <c r="B84" s="65" t="s">
        <v>96</v>
      </c>
      <c r="C84" s="51"/>
      <c r="D84" s="46"/>
      <c r="E84" s="51"/>
      <c r="F84" s="14"/>
      <c r="G84" s="45"/>
      <c r="H84" s="77"/>
      <c r="I84" s="77"/>
      <c r="J84" s="77"/>
      <c r="K84" s="77"/>
    </row>
    <row r="85" spans="1:13" s="47" customFormat="1" x14ac:dyDescent="0.25">
      <c r="A85" s="54"/>
      <c r="B85" s="65"/>
      <c r="C85" s="51"/>
      <c r="D85" s="46"/>
      <c r="E85" s="51"/>
      <c r="F85" s="14"/>
      <c r="G85" s="45"/>
      <c r="H85" s="77"/>
      <c r="I85" s="77"/>
      <c r="J85" s="77"/>
      <c r="K85" s="77"/>
    </row>
    <row r="86" spans="1:13" s="88" customFormat="1" ht="15.95" customHeight="1" x14ac:dyDescent="0.25">
      <c r="A86" s="78" t="s">
        <v>97</v>
      </c>
      <c r="B86" s="79" t="s">
        <v>98</v>
      </c>
      <c r="C86" s="14"/>
      <c r="D86" s="80"/>
      <c r="E86" s="81"/>
      <c r="F86" s="82"/>
      <c r="G86" s="83"/>
      <c r="H86" s="84"/>
      <c r="I86" s="85"/>
      <c r="J86" s="85"/>
      <c r="K86" s="86"/>
      <c r="L86" s="76"/>
      <c r="M86" s="87"/>
    </row>
    <row r="87" spans="1:13" s="88" customFormat="1" ht="15.95" customHeight="1" x14ac:dyDescent="0.25">
      <c r="A87" s="89" t="s">
        <v>13</v>
      </c>
      <c r="B87" s="90" t="s">
        <v>22</v>
      </c>
      <c r="C87" s="91">
        <v>1</v>
      </c>
      <c r="D87" s="14" t="s">
        <v>80</v>
      </c>
      <c r="E87" s="91"/>
      <c r="F87" s="91">
        <f>C87*E87</f>
        <v>0</v>
      </c>
      <c r="G87" s="83">
        <f>F87</f>
        <v>0</v>
      </c>
      <c r="H87" s="84"/>
      <c r="I87" s="85"/>
      <c r="J87" s="85"/>
      <c r="K87" s="86"/>
      <c r="L87" s="76"/>
      <c r="M87" s="87"/>
    </row>
    <row r="88" spans="1:13" s="88" customFormat="1" x14ac:dyDescent="0.25">
      <c r="A88" s="89"/>
      <c r="B88" s="90"/>
      <c r="C88" s="91"/>
      <c r="D88" s="14"/>
      <c r="E88" s="91"/>
      <c r="F88" s="91"/>
      <c r="G88" s="83"/>
      <c r="H88" s="84"/>
      <c r="I88" s="85"/>
      <c r="J88" s="85"/>
      <c r="K88" s="86"/>
      <c r="L88" s="76"/>
      <c r="M88" s="87"/>
    </row>
    <row r="89" spans="1:13" s="88" customFormat="1" ht="15.95" customHeight="1" x14ac:dyDescent="0.25">
      <c r="A89" s="78" t="s">
        <v>99</v>
      </c>
      <c r="B89" s="79" t="s">
        <v>100</v>
      </c>
      <c r="C89" s="91"/>
      <c r="D89" s="14"/>
      <c r="E89" s="91"/>
      <c r="F89" s="82"/>
      <c r="G89" s="83"/>
      <c r="H89" s="84"/>
      <c r="I89" s="85"/>
      <c r="J89" s="85"/>
      <c r="K89" s="86"/>
      <c r="L89" s="76"/>
      <c r="M89" s="87"/>
    </row>
    <row r="90" spans="1:13" s="47" customFormat="1" x14ac:dyDescent="0.25">
      <c r="A90" s="43" t="s">
        <v>13</v>
      </c>
      <c r="B90" s="44" t="s">
        <v>25</v>
      </c>
      <c r="C90" s="37">
        <v>562.74</v>
      </c>
      <c r="D90" s="38" t="s">
        <v>18</v>
      </c>
      <c r="E90" s="40"/>
      <c r="F90" s="39">
        <f>C90*E90</f>
        <v>0</v>
      </c>
      <c r="G90" s="45"/>
      <c r="H90" s="46"/>
    </row>
    <row r="91" spans="1:13" s="47" customFormat="1" x14ac:dyDescent="0.25">
      <c r="A91" s="43" t="s">
        <v>16</v>
      </c>
      <c r="B91" s="44" t="s">
        <v>26</v>
      </c>
      <c r="C91" s="37">
        <v>49.83</v>
      </c>
      <c r="D91" s="38" t="s">
        <v>18</v>
      </c>
      <c r="E91" s="40"/>
      <c r="F91" s="39">
        <f>C91*E91</f>
        <v>0</v>
      </c>
      <c r="G91" s="48"/>
      <c r="H91" s="46"/>
      <c r="I91" s="46"/>
    </row>
    <row r="92" spans="1:13" s="47" customFormat="1" x14ac:dyDescent="0.25">
      <c r="A92" s="35" t="s">
        <v>19</v>
      </c>
      <c r="B92" s="44" t="s">
        <v>27</v>
      </c>
      <c r="C92" s="37">
        <v>22.33</v>
      </c>
      <c r="D92" s="38" t="s">
        <v>18</v>
      </c>
      <c r="E92" s="40"/>
      <c r="F92" s="39">
        <f>C92*E92</f>
        <v>0</v>
      </c>
      <c r="G92" s="48"/>
      <c r="H92" s="46"/>
      <c r="I92" s="46"/>
    </row>
    <row r="93" spans="1:13" s="47" customFormat="1" x14ac:dyDescent="0.25">
      <c r="A93" s="43" t="s">
        <v>21</v>
      </c>
      <c r="B93" s="44" t="s">
        <v>28</v>
      </c>
      <c r="C93" s="37">
        <v>731.57</v>
      </c>
      <c r="D93" s="38" t="s">
        <v>18</v>
      </c>
      <c r="E93" s="40"/>
      <c r="F93" s="39">
        <f>C93*E93</f>
        <v>0</v>
      </c>
      <c r="G93" s="45">
        <f>SUM(F90:F93)</f>
        <v>0</v>
      </c>
      <c r="H93" s="46"/>
      <c r="I93" s="46"/>
    </row>
    <row r="94" spans="1:13" s="34" customFormat="1" x14ac:dyDescent="0.25">
      <c r="A94" s="30"/>
      <c r="B94" s="31"/>
      <c r="C94" s="32"/>
      <c r="D94" s="33"/>
      <c r="E94" s="32"/>
      <c r="F94" s="32"/>
      <c r="G94" s="32"/>
    </row>
    <row r="95" spans="1:13" s="88" customFormat="1" ht="15.95" customHeight="1" x14ac:dyDescent="0.25">
      <c r="A95" s="78" t="s">
        <v>101</v>
      </c>
      <c r="B95" s="79" t="s">
        <v>102</v>
      </c>
      <c r="C95" s="91"/>
      <c r="D95" s="14"/>
      <c r="E95" s="91"/>
      <c r="F95" s="82"/>
      <c r="G95" s="83"/>
      <c r="H95" s="84"/>
      <c r="I95" s="85"/>
      <c r="J95" s="85"/>
      <c r="K95" s="86"/>
      <c r="L95" s="76"/>
      <c r="M95" s="87"/>
    </row>
    <row r="96" spans="1:13" s="88" customFormat="1" ht="15.95" customHeight="1" x14ac:dyDescent="0.25">
      <c r="A96" s="43" t="s">
        <v>13</v>
      </c>
      <c r="B96" s="92" t="s">
        <v>103</v>
      </c>
      <c r="C96" s="93">
        <v>22.33</v>
      </c>
      <c r="D96" s="14" t="s">
        <v>18</v>
      </c>
      <c r="E96" s="91"/>
      <c r="F96" s="91">
        <f t="shared" ref="F96:F101" si="2">C96*E96</f>
        <v>0</v>
      </c>
      <c r="G96" s="83"/>
      <c r="H96" s="84"/>
      <c r="I96" s="85"/>
      <c r="J96" s="85"/>
      <c r="K96" s="86"/>
      <c r="L96" s="76"/>
      <c r="M96" s="87"/>
    </row>
    <row r="97" spans="1:13" s="88" customFormat="1" ht="15.95" customHeight="1" x14ac:dyDescent="0.25">
      <c r="A97" s="43" t="s">
        <v>16</v>
      </c>
      <c r="B97" s="88" t="s">
        <v>104</v>
      </c>
      <c r="C97" s="88">
        <v>2.31</v>
      </c>
      <c r="D97" s="14" t="s">
        <v>18</v>
      </c>
      <c r="E97" s="94"/>
      <c r="F97" s="91">
        <f t="shared" si="2"/>
        <v>0</v>
      </c>
      <c r="H97" s="84"/>
      <c r="I97" s="85"/>
      <c r="J97" s="85"/>
      <c r="K97" s="86"/>
      <c r="L97" s="76"/>
      <c r="M97" s="87"/>
    </row>
    <row r="98" spans="1:13" s="88" customFormat="1" ht="15.95" customHeight="1" x14ac:dyDescent="0.25">
      <c r="A98" s="43" t="s">
        <v>19</v>
      </c>
      <c r="B98" s="90" t="s">
        <v>105</v>
      </c>
      <c r="C98" s="93">
        <v>20.96</v>
      </c>
      <c r="D98" s="14" t="s">
        <v>18</v>
      </c>
      <c r="E98" s="91"/>
      <c r="F98" s="91">
        <f t="shared" si="2"/>
        <v>0</v>
      </c>
      <c r="G98" s="83"/>
      <c r="H98" s="84"/>
      <c r="I98" s="85"/>
      <c r="J98" s="85"/>
      <c r="K98" s="86"/>
      <c r="L98" s="76"/>
      <c r="M98" s="87"/>
    </row>
    <row r="99" spans="1:13" s="88" customFormat="1" ht="15.95" customHeight="1" x14ac:dyDescent="0.25">
      <c r="A99" s="43" t="s">
        <v>21</v>
      </c>
      <c r="B99" s="90" t="s">
        <v>106</v>
      </c>
      <c r="C99" s="93">
        <v>0.33</v>
      </c>
      <c r="D99" s="14" t="s">
        <v>18</v>
      </c>
      <c r="E99" s="91"/>
      <c r="F99" s="91">
        <f t="shared" si="2"/>
        <v>0</v>
      </c>
      <c r="G99" s="83"/>
      <c r="H99" s="84"/>
      <c r="I99" s="85"/>
      <c r="J99" s="85"/>
      <c r="K99" s="86"/>
      <c r="L99" s="76"/>
      <c r="M99" s="87"/>
    </row>
    <row r="100" spans="1:13" s="88" customFormat="1" ht="15.95" customHeight="1" x14ac:dyDescent="0.25">
      <c r="A100" s="43" t="s">
        <v>41</v>
      </c>
      <c r="B100" s="90" t="s">
        <v>107</v>
      </c>
      <c r="C100" s="93">
        <v>72.98</v>
      </c>
      <c r="D100" s="14" t="s">
        <v>18</v>
      </c>
      <c r="E100" s="91"/>
      <c r="F100" s="91">
        <f t="shared" si="2"/>
        <v>0</v>
      </c>
      <c r="H100" s="84"/>
      <c r="I100" s="85"/>
      <c r="J100" s="85"/>
      <c r="K100" s="86"/>
      <c r="L100" s="76"/>
      <c r="M100" s="87"/>
    </row>
    <row r="101" spans="1:13" s="88" customFormat="1" ht="15.95" customHeight="1" x14ac:dyDescent="0.25">
      <c r="A101" s="43" t="s">
        <v>43</v>
      </c>
      <c r="B101" s="90" t="s">
        <v>108</v>
      </c>
      <c r="C101" s="93">
        <v>3.03</v>
      </c>
      <c r="D101" s="14" t="s">
        <v>18</v>
      </c>
      <c r="E101" s="91"/>
      <c r="F101" s="91">
        <f t="shared" si="2"/>
        <v>0</v>
      </c>
      <c r="G101" s="83">
        <f>SUM(F96:F101)</f>
        <v>0</v>
      </c>
      <c r="H101" s="84"/>
      <c r="I101" s="85"/>
      <c r="J101" s="85"/>
      <c r="K101" s="86"/>
      <c r="L101" s="76"/>
      <c r="M101" s="87"/>
    </row>
    <row r="102" spans="1:13" s="88" customFormat="1" ht="15.95" customHeight="1" x14ac:dyDescent="0.25">
      <c r="A102" s="89"/>
      <c r="B102" s="90"/>
      <c r="C102" s="93"/>
      <c r="D102" s="14"/>
      <c r="E102" s="91"/>
      <c r="F102" s="91"/>
      <c r="G102" s="83"/>
      <c r="H102" s="84"/>
      <c r="I102" s="85"/>
      <c r="J102" s="85"/>
      <c r="K102" s="86"/>
      <c r="L102" s="76"/>
      <c r="M102" s="87"/>
    </row>
    <row r="103" spans="1:13" s="88" customFormat="1" ht="15.95" customHeight="1" x14ac:dyDescent="0.25">
      <c r="A103" s="78" t="s">
        <v>109</v>
      </c>
      <c r="B103" s="79" t="s">
        <v>110</v>
      </c>
      <c r="C103" s="93"/>
      <c r="D103" s="14"/>
      <c r="E103" s="91"/>
      <c r="F103" s="91"/>
      <c r="G103" s="83"/>
      <c r="H103" s="84"/>
      <c r="I103" s="85"/>
      <c r="J103" s="85"/>
      <c r="K103" s="86"/>
      <c r="L103" s="76"/>
      <c r="M103" s="87"/>
    </row>
    <row r="104" spans="1:13" s="88" customFormat="1" ht="30" x14ac:dyDescent="0.25">
      <c r="A104" s="43" t="s">
        <v>13</v>
      </c>
      <c r="B104" s="95" t="s">
        <v>111</v>
      </c>
      <c r="C104" s="96">
        <v>295.24</v>
      </c>
      <c r="D104" s="97" t="s">
        <v>15</v>
      </c>
      <c r="E104" s="82"/>
      <c r="F104" s="91">
        <f>C104*E104</f>
        <v>0</v>
      </c>
      <c r="G104" s="98"/>
      <c r="H104" s="84"/>
      <c r="I104" s="85"/>
      <c r="J104" s="85"/>
      <c r="K104" s="86"/>
      <c r="L104" s="76"/>
      <c r="M104" s="87"/>
    </row>
    <row r="105" spans="1:13" s="88" customFormat="1" ht="15" customHeight="1" x14ac:dyDescent="0.25">
      <c r="A105" s="43" t="s">
        <v>16</v>
      </c>
      <c r="B105" s="67" t="s">
        <v>49</v>
      </c>
      <c r="C105" s="93">
        <f>C104</f>
        <v>295.24</v>
      </c>
      <c r="D105" s="14" t="s">
        <v>15</v>
      </c>
      <c r="E105" s="91"/>
      <c r="F105" s="91">
        <f>C105*E105</f>
        <v>0</v>
      </c>
      <c r="G105" s="83"/>
      <c r="I105" s="85"/>
      <c r="J105" s="85"/>
      <c r="K105" s="86"/>
      <c r="L105" s="76"/>
      <c r="M105" s="87"/>
    </row>
    <row r="106" spans="1:13" s="88" customFormat="1" ht="12" customHeight="1" x14ac:dyDescent="0.25">
      <c r="A106" s="43" t="s">
        <v>19</v>
      </c>
      <c r="B106" s="67" t="s">
        <v>112</v>
      </c>
      <c r="C106" s="93">
        <v>111.66</v>
      </c>
      <c r="D106" s="14" t="s">
        <v>15</v>
      </c>
      <c r="E106" s="91"/>
      <c r="F106" s="91">
        <f>C106*E106</f>
        <v>0</v>
      </c>
      <c r="G106" s="83"/>
      <c r="H106" s="99"/>
      <c r="I106" s="85"/>
      <c r="J106" s="85"/>
      <c r="K106" s="86"/>
      <c r="L106" s="76"/>
      <c r="M106" s="87"/>
    </row>
    <row r="107" spans="1:13" s="88" customFormat="1" ht="15.95" customHeight="1" x14ac:dyDescent="0.25">
      <c r="A107" s="43" t="s">
        <v>21</v>
      </c>
      <c r="B107" s="90" t="s">
        <v>113</v>
      </c>
      <c r="C107" s="93">
        <v>76.75</v>
      </c>
      <c r="D107" s="14" t="s">
        <v>51</v>
      </c>
      <c r="E107" s="91"/>
      <c r="F107" s="91">
        <f>C107*E107</f>
        <v>0</v>
      </c>
      <c r="G107" s="98"/>
      <c r="H107" s="84"/>
      <c r="I107" s="85"/>
      <c r="J107" s="85"/>
      <c r="K107" s="86"/>
      <c r="L107" s="76"/>
      <c r="M107" s="87"/>
    </row>
    <row r="108" spans="1:13" s="88" customFormat="1" x14ac:dyDescent="0.25">
      <c r="A108" s="43" t="s">
        <v>41</v>
      </c>
      <c r="B108" s="99" t="s">
        <v>114</v>
      </c>
      <c r="C108" s="93">
        <v>66</v>
      </c>
      <c r="D108" s="14" t="s">
        <v>51</v>
      </c>
      <c r="E108" s="91"/>
      <c r="F108" s="91">
        <f>C108*E108</f>
        <v>0</v>
      </c>
      <c r="G108" s="83">
        <f>SUM(F104:F108)</f>
        <v>0</v>
      </c>
      <c r="I108" s="85"/>
      <c r="J108" s="85"/>
      <c r="K108" s="86"/>
      <c r="L108" s="76"/>
      <c r="M108" s="87"/>
    </row>
    <row r="109" spans="1:13" s="88" customFormat="1" x14ac:dyDescent="0.25">
      <c r="A109" s="89"/>
      <c r="B109" s="90"/>
      <c r="C109" s="93"/>
      <c r="D109" s="14"/>
      <c r="E109" s="91"/>
      <c r="F109" s="91"/>
      <c r="G109" s="83"/>
      <c r="I109" s="85"/>
      <c r="J109" s="85"/>
      <c r="K109" s="86"/>
      <c r="L109" s="76"/>
      <c r="M109" s="87"/>
    </row>
    <row r="110" spans="1:13" s="88" customFormat="1" ht="15.95" customHeight="1" x14ac:dyDescent="0.25">
      <c r="A110" s="78" t="s">
        <v>115</v>
      </c>
      <c r="B110" s="79" t="s">
        <v>116</v>
      </c>
      <c r="C110" s="91"/>
      <c r="D110" s="14"/>
      <c r="E110" s="91"/>
      <c r="F110" s="91"/>
      <c r="G110" s="83"/>
      <c r="I110" s="85"/>
      <c r="J110" s="85"/>
      <c r="K110" s="86"/>
      <c r="L110" s="76"/>
      <c r="M110" s="87"/>
    </row>
    <row r="111" spans="1:13" s="88" customFormat="1" ht="30" customHeight="1" x14ac:dyDescent="0.25">
      <c r="A111" s="89" t="s">
        <v>13</v>
      </c>
      <c r="B111" s="95" t="s">
        <v>117</v>
      </c>
      <c r="C111" s="82">
        <v>9</v>
      </c>
      <c r="D111" s="97" t="s">
        <v>62</v>
      </c>
      <c r="E111" s="82"/>
      <c r="F111" s="82">
        <f t="shared" ref="F111:F118" si="3">C111*E111</f>
        <v>0</v>
      </c>
      <c r="G111" s="83"/>
      <c r="I111" s="85"/>
      <c r="J111" s="85"/>
      <c r="K111" s="86"/>
      <c r="L111" s="76"/>
      <c r="M111" s="87"/>
    </row>
    <row r="112" spans="1:13" s="88" customFormat="1" ht="30" customHeight="1" x14ac:dyDescent="0.25">
      <c r="A112" s="89" t="s">
        <v>16</v>
      </c>
      <c r="B112" s="95" t="s">
        <v>118</v>
      </c>
      <c r="C112" s="82">
        <v>1</v>
      </c>
      <c r="D112" s="97" t="s">
        <v>62</v>
      </c>
      <c r="E112" s="82"/>
      <c r="F112" s="82">
        <f t="shared" si="3"/>
        <v>0</v>
      </c>
      <c r="G112" s="83"/>
      <c r="I112" s="85"/>
      <c r="J112" s="85"/>
      <c r="K112" s="86"/>
      <c r="L112" s="76"/>
      <c r="M112" s="87"/>
    </row>
    <row r="113" spans="1:17" s="88" customFormat="1" ht="30" customHeight="1" x14ac:dyDescent="0.25">
      <c r="A113" s="89" t="s">
        <v>19</v>
      </c>
      <c r="B113" s="95" t="s">
        <v>119</v>
      </c>
      <c r="C113" s="82">
        <v>7.69</v>
      </c>
      <c r="D113" s="97" t="s">
        <v>18</v>
      </c>
      <c r="E113" s="82"/>
      <c r="F113" s="82">
        <f t="shared" si="3"/>
        <v>0</v>
      </c>
      <c r="G113" s="83"/>
      <c r="I113" s="85"/>
      <c r="J113" s="85"/>
      <c r="K113" s="86"/>
      <c r="L113" s="76"/>
      <c r="M113" s="87"/>
    </row>
    <row r="114" spans="1:17" s="88" customFormat="1" ht="30" customHeight="1" x14ac:dyDescent="0.25">
      <c r="A114" s="89" t="s">
        <v>21</v>
      </c>
      <c r="B114" s="95" t="s">
        <v>120</v>
      </c>
      <c r="C114" s="82">
        <v>7.69</v>
      </c>
      <c r="D114" s="97" t="s">
        <v>18</v>
      </c>
      <c r="E114" s="82"/>
      <c r="F114" s="82">
        <f t="shared" si="3"/>
        <v>0</v>
      </c>
      <c r="G114" s="83"/>
      <c r="I114" s="85"/>
      <c r="J114" s="85"/>
      <c r="K114" s="86"/>
      <c r="L114" s="76"/>
      <c r="M114" s="87"/>
    </row>
    <row r="115" spans="1:17" s="88" customFormat="1" ht="30" customHeight="1" x14ac:dyDescent="0.25">
      <c r="A115" s="89" t="s">
        <v>41</v>
      </c>
      <c r="B115" s="95" t="s">
        <v>121</v>
      </c>
      <c r="C115" s="82">
        <v>7.69</v>
      </c>
      <c r="D115" s="97" t="s">
        <v>18</v>
      </c>
      <c r="E115" s="82"/>
      <c r="F115" s="82">
        <f t="shared" si="3"/>
        <v>0</v>
      </c>
      <c r="G115" s="83"/>
      <c r="I115" s="85"/>
      <c r="J115" s="85"/>
      <c r="K115" s="86"/>
      <c r="L115" s="76"/>
      <c r="M115" s="87"/>
    </row>
    <row r="116" spans="1:17" s="88" customFormat="1" x14ac:dyDescent="0.25">
      <c r="A116" s="89" t="s">
        <v>43</v>
      </c>
      <c r="B116" s="95" t="s">
        <v>122</v>
      </c>
      <c r="C116" s="82">
        <v>1</v>
      </c>
      <c r="D116" s="97" t="s">
        <v>80</v>
      </c>
      <c r="E116" s="82"/>
      <c r="F116" s="82">
        <f t="shared" si="3"/>
        <v>0</v>
      </c>
      <c r="G116" s="83"/>
      <c r="I116" s="85"/>
      <c r="J116" s="85"/>
      <c r="K116" s="86"/>
      <c r="L116" s="76"/>
      <c r="M116" s="87"/>
    </row>
    <row r="117" spans="1:17" s="88" customFormat="1" ht="27.75" customHeight="1" x14ac:dyDescent="0.25">
      <c r="A117" s="89" t="s">
        <v>72</v>
      </c>
      <c r="B117" s="100" t="s">
        <v>123</v>
      </c>
      <c r="C117" s="91">
        <v>80</v>
      </c>
      <c r="D117" s="97" t="s">
        <v>124</v>
      </c>
      <c r="E117" s="91"/>
      <c r="F117" s="91">
        <f t="shared" si="3"/>
        <v>0</v>
      </c>
      <c r="G117" s="101"/>
      <c r="I117" s="85"/>
      <c r="J117" s="85"/>
      <c r="K117" s="86"/>
      <c r="L117" s="76"/>
      <c r="M117" s="87"/>
    </row>
    <row r="118" spans="1:17" s="88" customFormat="1" ht="17.100000000000001" customHeight="1" x14ac:dyDescent="0.25">
      <c r="A118" s="89" t="s">
        <v>74</v>
      </c>
      <c r="B118" s="88" t="s">
        <v>125</v>
      </c>
      <c r="C118" s="91">
        <v>1</v>
      </c>
      <c r="D118" s="97" t="s">
        <v>80</v>
      </c>
      <c r="E118" s="91"/>
      <c r="F118" s="91">
        <f t="shared" si="3"/>
        <v>0</v>
      </c>
      <c r="G118" s="83">
        <f>SUM(F111:F118)</f>
        <v>0</v>
      </c>
      <c r="I118" s="85"/>
      <c r="J118" s="85"/>
      <c r="K118" s="86"/>
      <c r="L118" s="76"/>
      <c r="M118" s="87"/>
    </row>
    <row r="119" spans="1:17" s="88" customFormat="1" ht="17.100000000000001" customHeight="1" x14ac:dyDescent="0.25">
      <c r="A119" s="89"/>
      <c r="C119" s="91"/>
      <c r="D119" s="97"/>
      <c r="E119" s="91"/>
      <c r="F119" s="91"/>
      <c r="G119" s="83"/>
      <c r="I119" s="85"/>
      <c r="J119" s="85"/>
      <c r="K119" s="86"/>
      <c r="L119" s="76"/>
      <c r="M119" s="87"/>
    </row>
    <row r="120" spans="1:17" s="47" customFormat="1" ht="15.95" customHeight="1" x14ac:dyDescent="0.25">
      <c r="A120" s="102"/>
      <c r="B120" s="149" t="s">
        <v>126</v>
      </c>
      <c r="C120" s="149"/>
      <c r="D120" s="149"/>
      <c r="E120" s="149"/>
      <c r="F120" s="32" t="s">
        <v>93</v>
      </c>
      <c r="G120" s="45">
        <f>SUM(G87:G118)</f>
        <v>0</v>
      </c>
      <c r="H120" s="77"/>
      <c r="I120" s="77"/>
      <c r="J120" s="77"/>
      <c r="K120" s="77"/>
    </row>
    <row r="121" spans="1:17" s="47" customFormat="1" ht="15.95" customHeight="1" x14ac:dyDescent="0.25">
      <c r="A121" s="102"/>
      <c r="B121" s="92"/>
      <c r="C121" s="103"/>
      <c r="D121" s="104"/>
      <c r="E121" s="103"/>
      <c r="F121" s="105"/>
      <c r="G121" s="83"/>
      <c r="H121" s="77"/>
      <c r="I121" s="77"/>
      <c r="J121" s="77"/>
      <c r="K121" s="77"/>
    </row>
    <row r="122" spans="1:17" s="47" customFormat="1" ht="15.95" customHeight="1" x14ac:dyDescent="0.25">
      <c r="A122" s="102"/>
      <c r="B122" s="149" t="s">
        <v>127</v>
      </c>
      <c r="C122" s="149"/>
      <c r="D122" s="149"/>
      <c r="E122" s="149"/>
      <c r="F122" s="32" t="s">
        <v>93</v>
      </c>
      <c r="G122" s="45">
        <f>G120+G79</f>
        <v>0</v>
      </c>
      <c r="H122" s="77"/>
      <c r="I122" s="77"/>
      <c r="J122" s="77"/>
      <c r="K122" s="77"/>
    </row>
    <row r="123" spans="1:17" s="47" customFormat="1" ht="15.95" customHeight="1" x14ac:dyDescent="0.25">
      <c r="A123" s="102"/>
      <c r="B123" s="92"/>
      <c r="C123" s="103"/>
      <c r="D123" s="104"/>
      <c r="E123" s="103"/>
      <c r="F123" s="105"/>
      <c r="G123" s="83"/>
      <c r="H123" s="77"/>
      <c r="I123" s="77"/>
      <c r="J123" s="77"/>
      <c r="K123" s="77"/>
    </row>
    <row r="124" spans="1:17" s="113" customFormat="1" ht="13.5" customHeight="1" x14ac:dyDescent="0.25">
      <c r="A124" s="106"/>
      <c r="B124" s="107" t="s">
        <v>128</v>
      </c>
      <c r="C124" s="108"/>
      <c r="D124" s="109"/>
      <c r="E124" s="110"/>
      <c r="F124" s="111"/>
      <c r="G124" s="112"/>
    </row>
    <row r="125" spans="1:17" s="113" customFormat="1" ht="13.5" customHeight="1" x14ac:dyDescent="0.25">
      <c r="A125" s="114" t="s">
        <v>13</v>
      </c>
      <c r="B125" s="115" t="s">
        <v>129</v>
      </c>
      <c r="C125" s="108">
        <v>1</v>
      </c>
      <c r="D125" s="109" t="s">
        <v>80</v>
      </c>
      <c r="E125" s="116"/>
      <c r="F125" s="111">
        <f>ROUND(C125*E125,2)</f>
        <v>0</v>
      </c>
      <c r="G125" s="112">
        <f>SUM(F125)</f>
        <v>0</v>
      </c>
    </row>
    <row r="126" spans="1:17" s="34" customFormat="1" ht="15" customHeight="1" x14ac:dyDescent="0.25">
      <c r="A126" s="30"/>
      <c r="B126" s="31"/>
      <c r="C126" s="32"/>
      <c r="D126" s="33"/>
      <c r="E126" s="32"/>
      <c r="F126" s="32"/>
      <c r="G126" s="32"/>
    </row>
    <row r="127" spans="1:17" s="47" customFormat="1" ht="15.95" customHeight="1" x14ac:dyDescent="0.25">
      <c r="A127" s="102"/>
      <c r="B127" s="149" t="s">
        <v>127</v>
      </c>
      <c r="C127" s="149"/>
      <c r="D127" s="149"/>
      <c r="E127" s="149"/>
      <c r="F127" s="32" t="s">
        <v>93</v>
      </c>
      <c r="G127" s="45">
        <f>G125</f>
        <v>0</v>
      </c>
      <c r="H127" s="77"/>
      <c r="I127" s="77"/>
      <c r="J127" s="77"/>
      <c r="K127" s="77"/>
    </row>
    <row r="128" spans="1:17" s="47" customFormat="1" x14ac:dyDescent="0.25">
      <c r="A128" s="117"/>
      <c r="B128" s="118"/>
      <c r="C128" s="118"/>
      <c r="D128" s="118"/>
      <c r="E128" s="118"/>
      <c r="F128" s="32"/>
      <c r="G128" s="45"/>
      <c r="H128" s="119"/>
      <c r="I128" s="48"/>
      <c r="J128" s="5"/>
      <c r="K128" s="5"/>
      <c r="L128" s="5"/>
      <c r="Q128" s="48"/>
    </row>
    <row r="129" spans="1:17" s="47" customFormat="1" x14ac:dyDescent="0.25">
      <c r="A129" s="117"/>
      <c r="B129" s="118"/>
      <c r="C129" s="118"/>
      <c r="D129" s="118"/>
      <c r="E129" s="118"/>
      <c r="F129" s="32"/>
      <c r="G129" s="45"/>
      <c r="H129" s="119"/>
      <c r="I129" s="48"/>
      <c r="J129" s="5"/>
      <c r="K129" s="5"/>
      <c r="L129" s="5"/>
      <c r="Q129" s="48"/>
    </row>
    <row r="130" spans="1:17" s="47" customFormat="1" x14ac:dyDescent="0.25">
      <c r="A130" s="117"/>
      <c r="B130" s="149" t="s">
        <v>130</v>
      </c>
      <c r="C130" s="149"/>
      <c r="D130" s="149"/>
      <c r="E130" s="149"/>
      <c r="F130" s="32" t="s">
        <v>93</v>
      </c>
      <c r="G130" s="45">
        <f>G122+G127</f>
        <v>0</v>
      </c>
      <c r="H130" s="119"/>
      <c r="I130" s="48"/>
      <c r="J130" s="5"/>
      <c r="K130" s="5"/>
      <c r="L130" s="5"/>
      <c r="Q130" s="48"/>
    </row>
    <row r="131" spans="1:17" s="47" customFormat="1" x14ac:dyDescent="0.25">
      <c r="A131" s="117"/>
      <c r="B131" s="118"/>
      <c r="C131" s="118"/>
      <c r="D131" s="118"/>
      <c r="E131" s="118"/>
      <c r="F131" s="32"/>
      <c r="G131" s="45"/>
      <c r="H131" s="119"/>
      <c r="I131" s="48"/>
      <c r="J131" s="5"/>
      <c r="K131" s="5"/>
      <c r="L131" s="5"/>
      <c r="Q131" s="48"/>
    </row>
    <row r="132" spans="1:17" s="47" customFormat="1" x14ac:dyDescent="0.25">
      <c r="A132" s="117"/>
      <c r="B132" s="118"/>
      <c r="C132" s="118"/>
      <c r="D132" s="118"/>
      <c r="E132" s="118"/>
      <c r="F132" s="32"/>
      <c r="G132" s="45"/>
      <c r="H132" s="119"/>
      <c r="I132" s="48"/>
      <c r="J132" s="5"/>
      <c r="K132" s="5"/>
      <c r="L132" s="5"/>
      <c r="Q132" s="48"/>
    </row>
    <row r="133" spans="1:17" s="47" customFormat="1" x14ac:dyDescent="0.25">
      <c r="A133" s="117"/>
      <c r="B133" s="118"/>
      <c r="C133" s="118"/>
      <c r="D133" s="118"/>
      <c r="E133" s="118"/>
      <c r="F133" s="32"/>
      <c r="G133" s="45"/>
      <c r="H133" s="119"/>
      <c r="I133" s="48"/>
      <c r="J133" s="5"/>
      <c r="K133" s="5"/>
      <c r="L133" s="5"/>
      <c r="Q133" s="48"/>
    </row>
    <row r="134" spans="1:17" s="47" customFormat="1" x14ac:dyDescent="0.25">
      <c r="A134" s="117"/>
      <c r="B134" s="118"/>
      <c r="C134" s="118"/>
      <c r="D134" s="118"/>
      <c r="E134" s="118"/>
      <c r="F134" s="32"/>
      <c r="G134" s="45"/>
      <c r="H134" s="119"/>
      <c r="I134" s="48"/>
      <c r="J134" s="5"/>
      <c r="K134" s="5"/>
      <c r="L134" s="5"/>
      <c r="Q134" s="48"/>
    </row>
    <row r="135" spans="1:17" s="47" customFormat="1" x14ac:dyDescent="0.25">
      <c r="A135" s="7"/>
      <c r="B135" s="120" t="s">
        <v>131</v>
      </c>
      <c r="C135" s="8"/>
      <c r="D135" s="121"/>
      <c r="E135" s="8"/>
      <c r="F135" s="8"/>
      <c r="G135" s="2"/>
      <c r="H135" s="119"/>
      <c r="I135" s="48"/>
      <c r="J135" s="5"/>
      <c r="K135" s="5"/>
      <c r="L135" s="5"/>
      <c r="Q135" s="48"/>
    </row>
    <row r="136" spans="1:17" s="47" customFormat="1" x14ac:dyDescent="0.25">
      <c r="A136" s="7"/>
      <c r="B136" s="147" t="s">
        <v>132</v>
      </c>
      <c r="C136" s="147"/>
      <c r="D136" s="10"/>
      <c r="E136" s="122">
        <v>0.1</v>
      </c>
      <c r="F136" s="123"/>
      <c r="G136" s="2">
        <f>E136*G130</f>
        <v>0</v>
      </c>
      <c r="H136" s="119"/>
      <c r="I136" s="48"/>
      <c r="J136" s="5"/>
      <c r="K136" s="5"/>
      <c r="L136" s="5"/>
      <c r="Q136" s="48"/>
    </row>
    <row r="137" spans="1:17" s="47" customFormat="1" x14ac:dyDescent="0.25">
      <c r="A137" s="7"/>
      <c r="B137" s="147" t="s">
        <v>133</v>
      </c>
      <c r="C137" s="147"/>
      <c r="D137" s="10"/>
      <c r="E137" s="122">
        <v>0.1</v>
      </c>
      <c r="F137" s="123"/>
      <c r="G137" s="2">
        <f>E137*G130</f>
        <v>0</v>
      </c>
      <c r="H137" s="119"/>
      <c r="I137" s="48"/>
      <c r="J137" s="5"/>
      <c r="K137" s="5"/>
      <c r="L137" s="5"/>
      <c r="Q137" s="48"/>
    </row>
    <row r="138" spans="1:17" s="47" customFormat="1" x14ac:dyDescent="0.25">
      <c r="A138" s="7"/>
      <c r="B138" s="53" t="s">
        <v>134</v>
      </c>
      <c r="C138" s="124"/>
      <c r="D138" s="10"/>
      <c r="E138" s="122">
        <v>0.05</v>
      </c>
      <c r="F138" s="123"/>
      <c r="G138" s="2">
        <f>E138*G130</f>
        <v>0</v>
      </c>
      <c r="H138" s="119"/>
      <c r="I138" s="48"/>
      <c r="J138" s="5"/>
      <c r="K138" s="5"/>
      <c r="L138" s="5"/>
      <c r="Q138" s="48"/>
    </row>
    <row r="139" spans="1:17" s="47" customFormat="1" x14ac:dyDescent="0.25">
      <c r="A139" s="7"/>
      <c r="B139" s="147" t="s">
        <v>135</v>
      </c>
      <c r="C139" s="147"/>
      <c r="D139" s="10"/>
      <c r="E139" s="122">
        <v>4.4999999999999998E-2</v>
      </c>
      <c r="F139" s="123"/>
      <c r="G139" s="2">
        <f>E139*G130</f>
        <v>0</v>
      </c>
      <c r="H139" s="119"/>
      <c r="I139" s="48"/>
      <c r="J139" s="5"/>
      <c r="K139" s="5"/>
      <c r="L139" s="5"/>
      <c r="Q139" s="48"/>
    </row>
    <row r="140" spans="1:17" s="48" customFormat="1" x14ac:dyDescent="0.25">
      <c r="A140" s="7"/>
      <c r="B140" s="147" t="s">
        <v>136</v>
      </c>
      <c r="C140" s="147"/>
      <c r="D140" s="10"/>
      <c r="E140" s="122">
        <v>0.03</v>
      </c>
      <c r="F140" s="123"/>
      <c r="G140" s="2">
        <f>E140*G130</f>
        <v>0</v>
      </c>
      <c r="H140" s="51"/>
      <c r="I140" s="47"/>
      <c r="J140" s="5"/>
      <c r="K140" s="5"/>
      <c r="L140" s="5"/>
      <c r="Q140" s="47"/>
    </row>
    <row r="141" spans="1:17" s="47" customFormat="1" x14ac:dyDescent="0.25">
      <c r="A141" s="7"/>
      <c r="B141" s="147" t="s">
        <v>137</v>
      </c>
      <c r="C141" s="147"/>
      <c r="D141" s="10"/>
      <c r="E141" s="122">
        <v>2.75E-2</v>
      </c>
      <c r="F141" s="123"/>
      <c r="G141" s="2">
        <f>E141*G130</f>
        <v>0</v>
      </c>
      <c r="H141" s="3"/>
      <c r="I141" s="9"/>
      <c r="J141" s="5"/>
      <c r="K141" s="5"/>
      <c r="L141" s="5"/>
      <c r="Q141" s="9"/>
    </row>
    <row r="142" spans="1:17" s="47" customFormat="1" x14ac:dyDescent="0.25">
      <c r="A142" s="7"/>
      <c r="B142" s="147" t="s">
        <v>138</v>
      </c>
      <c r="C142" s="147"/>
      <c r="D142" s="10"/>
      <c r="E142" s="122">
        <v>0.01</v>
      </c>
      <c r="F142" s="123"/>
      <c r="G142" s="2">
        <f>E142*G130</f>
        <v>0</v>
      </c>
      <c r="H142" s="3"/>
      <c r="I142" s="9"/>
      <c r="J142" s="5"/>
      <c r="K142" s="5"/>
      <c r="L142" s="5"/>
      <c r="Q142" s="9"/>
    </row>
    <row r="143" spans="1:17" s="47" customFormat="1" ht="15" customHeight="1" x14ac:dyDescent="0.25">
      <c r="A143" s="7"/>
      <c r="B143" s="147" t="s">
        <v>139</v>
      </c>
      <c r="C143" s="147"/>
      <c r="D143" s="10"/>
      <c r="E143" s="122">
        <v>1E-3</v>
      </c>
      <c r="F143" s="123"/>
      <c r="G143" s="2">
        <f>E143*G130</f>
        <v>0</v>
      </c>
      <c r="H143" s="3"/>
      <c r="I143" s="9"/>
      <c r="J143" s="5"/>
      <c r="K143" s="5"/>
      <c r="L143" s="5"/>
      <c r="Q143" s="9"/>
    </row>
    <row r="144" spans="1:17" s="47" customFormat="1" ht="15" customHeight="1" x14ac:dyDescent="0.25">
      <c r="A144" s="7"/>
      <c r="B144" s="147" t="s">
        <v>140</v>
      </c>
      <c r="C144" s="147"/>
      <c r="D144" s="10"/>
      <c r="E144" s="122">
        <v>0.18</v>
      </c>
      <c r="F144" s="123"/>
      <c r="G144" s="2">
        <f>E144*G136</f>
        <v>0</v>
      </c>
      <c r="H144" s="3"/>
      <c r="I144" s="9"/>
      <c r="J144" s="5"/>
      <c r="K144" s="5"/>
      <c r="L144" s="5"/>
      <c r="Q144" s="9"/>
    </row>
    <row r="145" spans="1:185" s="47" customFormat="1" ht="15" customHeight="1" x14ac:dyDescent="0.25">
      <c r="A145" s="7"/>
      <c r="B145" s="124" t="s">
        <v>141</v>
      </c>
      <c r="C145" s="124"/>
      <c r="D145" s="10"/>
      <c r="E145" s="122" t="s">
        <v>142</v>
      </c>
      <c r="F145" s="123"/>
      <c r="G145" s="2">
        <v>0</v>
      </c>
      <c r="H145" s="3"/>
      <c r="I145" s="9"/>
      <c r="J145" s="5"/>
      <c r="K145" s="5"/>
      <c r="L145" s="5"/>
      <c r="Q145" s="9"/>
    </row>
    <row r="146" spans="1:185" s="47" customFormat="1" ht="15" customHeight="1" x14ac:dyDescent="0.25">
      <c r="A146" s="7"/>
      <c r="B146" s="124" t="s">
        <v>143</v>
      </c>
      <c r="C146" s="124"/>
      <c r="D146" s="10"/>
      <c r="E146" s="122" t="s">
        <v>142</v>
      </c>
      <c r="F146" s="123"/>
      <c r="G146" s="2">
        <v>0</v>
      </c>
      <c r="H146" s="3"/>
      <c r="I146" s="9"/>
      <c r="J146" s="5"/>
      <c r="K146" s="5"/>
      <c r="L146" s="5"/>
      <c r="Q146" s="9"/>
    </row>
    <row r="147" spans="1:185" ht="49.5" customHeight="1" x14ac:dyDescent="0.25">
      <c r="A147" s="117"/>
      <c r="B147" s="148" t="s">
        <v>144</v>
      </c>
      <c r="C147" s="148"/>
      <c r="D147" s="46"/>
      <c r="E147" s="37" t="s">
        <v>142</v>
      </c>
      <c r="F147" s="39"/>
      <c r="G147" s="45">
        <v>0</v>
      </c>
    </row>
    <row r="148" spans="1:185" ht="15" customHeight="1" x14ac:dyDescent="0.25">
      <c r="A148" s="117"/>
      <c r="B148" s="124" t="s">
        <v>145</v>
      </c>
      <c r="C148" s="37"/>
      <c r="D148" s="46"/>
      <c r="E148" s="37" t="s">
        <v>142</v>
      </c>
      <c r="F148" s="39"/>
      <c r="G148" s="45">
        <v>0</v>
      </c>
    </row>
    <row r="149" spans="1:185" ht="15" customHeight="1" x14ac:dyDescent="0.25">
      <c r="A149" s="117"/>
      <c r="B149" s="44"/>
      <c r="C149" s="37"/>
      <c r="D149" s="46"/>
      <c r="E149" s="37"/>
      <c r="F149" s="39"/>
      <c r="G149" s="45"/>
    </row>
    <row r="150" spans="1:185" ht="15" customHeight="1" x14ac:dyDescent="0.25">
      <c r="A150" s="117"/>
      <c r="B150" s="44"/>
      <c r="C150" s="37"/>
      <c r="D150" s="46"/>
      <c r="E150" s="37"/>
      <c r="F150" s="39"/>
      <c r="G150" s="45"/>
    </row>
    <row r="151" spans="1:185" x14ac:dyDescent="0.25">
      <c r="A151" s="7"/>
      <c r="B151" s="149" t="s">
        <v>146</v>
      </c>
      <c r="C151" s="149"/>
      <c r="D151" s="149"/>
      <c r="E151" s="149"/>
      <c r="F151" s="2" t="s">
        <v>93</v>
      </c>
      <c r="G151" s="2">
        <f>SUM(G136:G148)</f>
        <v>0</v>
      </c>
    </row>
    <row r="152" spans="1:185" x14ac:dyDescent="0.25">
      <c r="A152" s="7"/>
      <c r="B152" s="118"/>
      <c r="C152" s="118"/>
      <c r="D152" s="118"/>
      <c r="E152" s="118"/>
      <c r="F152" s="2"/>
      <c r="G152" s="2"/>
    </row>
    <row r="153" spans="1:185" x14ac:dyDescent="0.25">
      <c r="A153" s="7"/>
      <c r="B153" s="118"/>
      <c r="C153" s="118"/>
      <c r="D153" s="118"/>
      <c r="E153" s="118"/>
      <c r="F153" s="2"/>
      <c r="G153" s="2"/>
    </row>
    <row r="154" spans="1:185" x14ac:dyDescent="0.25">
      <c r="A154" s="7"/>
      <c r="B154" s="118"/>
      <c r="C154" s="118"/>
      <c r="D154" s="118"/>
      <c r="E154" s="118"/>
      <c r="F154" s="2"/>
      <c r="G154" s="2"/>
    </row>
    <row r="155" spans="1:185" x14ac:dyDescent="0.25">
      <c r="A155" s="7"/>
      <c r="B155" s="150" t="s">
        <v>147</v>
      </c>
      <c r="C155" s="150"/>
      <c r="D155" s="150"/>
      <c r="E155" s="150"/>
      <c r="F155" s="2" t="s">
        <v>93</v>
      </c>
      <c r="G155" s="2">
        <f>G130+G151</f>
        <v>0</v>
      </c>
    </row>
    <row r="156" spans="1:185" s="126" customFormat="1" x14ac:dyDescent="0.25">
      <c r="A156" s="117"/>
      <c r="B156" s="44"/>
      <c r="C156" s="37"/>
      <c r="D156" s="46"/>
      <c r="E156" s="37"/>
      <c r="F156" s="39"/>
      <c r="G156" s="45"/>
      <c r="H156" s="125"/>
      <c r="J156" s="5"/>
      <c r="K156" s="5"/>
      <c r="L156" s="5"/>
    </row>
    <row r="157" spans="1:185" x14ac:dyDescent="0.25">
      <c r="A157" s="117"/>
      <c r="B157" s="127"/>
      <c r="C157" s="127"/>
      <c r="D157" s="127"/>
      <c r="E157" s="127"/>
      <c r="F157" s="2"/>
      <c r="G157" s="2"/>
      <c r="H157" s="128"/>
      <c r="I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29"/>
      <c r="BD157" s="129"/>
      <c r="BE157" s="129"/>
      <c r="BF157" s="129"/>
      <c r="BG157" s="129"/>
      <c r="BH157" s="129"/>
      <c r="BI157" s="129"/>
      <c r="BJ157" s="129"/>
      <c r="BK157" s="129"/>
      <c r="BL157" s="129"/>
      <c r="BM157" s="129"/>
      <c r="BN157" s="129"/>
      <c r="BO157" s="129"/>
      <c r="BP157" s="129"/>
      <c r="BQ157" s="129"/>
      <c r="BR157" s="129"/>
      <c r="BS157" s="129"/>
      <c r="BT157" s="129"/>
      <c r="BU157" s="129"/>
      <c r="BV157" s="129"/>
      <c r="BW157" s="129"/>
      <c r="BX157" s="129"/>
      <c r="BY157" s="129"/>
      <c r="BZ157" s="129"/>
      <c r="CA157" s="129"/>
      <c r="CB157" s="129"/>
      <c r="CC157" s="129"/>
      <c r="CD157" s="129"/>
      <c r="CE157" s="129"/>
      <c r="CF157" s="129"/>
      <c r="CG157" s="129"/>
      <c r="CH157" s="129"/>
      <c r="CI157" s="129"/>
      <c r="CJ157" s="129"/>
      <c r="CK157" s="129"/>
      <c r="CL157" s="129"/>
      <c r="CM157" s="129"/>
      <c r="CN157" s="129"/>
      <c r="CO157" s="129"/>
      <c r="CP157" s="129"/>
      <c r="CQ157" s="129"/>
      <c r="CR157" s="129"/>
      <c r="CS157" s="129"/>
      <c r="CT157" s="129"/>
      <c r="CU157" s="129"/>
      <c r="CV157" s="129"/>
      <c r="CW157" s="129"/>
      <c r="CX157" s="129"/>
      <c r="CY157" s="129"/>
      <c r="CZ157" s="129"/>
      <c r="DA157" s="129"/>
      <c r="DB157" s="129"/>
      <c r="DC157" s="129"/>
      <c r="DD157" s="129"/>
      <c r="DE157" s="129"/>
      <c r="DF157" s="129"/>
      <c r="DG157" s="129"/>
      <c r="DH157" s="129"/>
      <c r="DI157" s="129"/>
      <c r="DJ157" s="129"/>
      <c r="DK157" s="129"/>
      <c r="DL157" s="129"/>
      <c r="DM157" s="129"/>
      <c r="DN157" s="129"/>
      <c r="DO157" s="129"/>
      <c r="DP157" s="129"/>
      <c r="DQ157" s="129"/>
      <c r="DR157" s="129"/>
      <c r="DS157" s="129"/>
      <c r="DT157" s="129"/>
      <c r="DU157" s="129"/>
      <c r="DV157" s="129"/>
      <c r="DW157" s="129"/>
      <c r="DX157" s="129"/>
      <c r="DY157" s="129"/>
      <c r="DZ157" s="129"/>
      <c r="EA157" s="129"/>
      <c r="EB157" s="129"/>
      <c r="EC157" s="129"/>
      <c r="ED157" s="129"/>
      <c r="EE157" s="129"/>
      <c r="EF157" s="129"/>
      <c r="EG157" s="129"/>
      <c r="EH157" s="129"/>
      <c r="EI157" s="129"/>
      <c r="EJ157" s="129"/>
      <c r="EK157" s="129"/>
      <c r="EL157" s="129"/>
      <c r="EM157" s="129"/>
      <c r="EN157" s="129"/>
      <c r="EO157" s="129"/>
      <c r="EP157" s="129"/>
      <c r="EQ157" s="129"/>
      <c r="ER157" s="129"/>
      <c r="ES157" s="129"/>
      <c r="ET157" s="129"/>
      <c r="EU157" s="129"/>
      <c r="EV157" s="129"/>
      <c r="EW157" s="129"/>
      <c r="EX157" s="129"/>
      <c r="EY157" s="129"/>
      <c r="EZ157" s="129"/>
      <c r="FA157" s="129"/>
      <c r="FB157" s="129"/>
      <c r="FC157" s="129"/>
      <c r="FD157" s="129"/>
      <c r="FE157" s="129"/>
      <c r="FF157" s="129"/>
      <c r="FG157" s="129"/>
      <c r="FH157" s="129"/>
      <c r="FI157" s="129"/>
      <c r="FJ157" s="129"/>
      <c r="FK157" s="129"/>
      <c r="FL157" s="129"/>
      <c r="FM157" s="129"/>
      <c r="FN157" s="129"/>
      <c r="FO157" s="129"/>
      <c r="FP157" s="129"/>
      <c r="FQ157" s="129"/>
      <c r="FR157" s="129"/>
      <c r="FS157" s="129"/>
      <c r="FT157" s="129"/>
      <c r="FU157" s="129"/>
      <c r="FV157" s="129"/>
      <c r="FW157" s="129"/>
      <c r="FX157" s="129"/>
      <c r="FY157" s="129"/>
      <c r="FZ157" s="129"/>
      <c r="GA157" s="129"/>
      <c r="GB157" s="129"/>
      <c r="GC157" s="129"/>
    </row>
    <row r="158" spans="1:185" x14ac:dyDescent="0.25">
      <c r="A158" s="117"/>
      <c r="B158" s="127"/>
      <c r="C158" s="127"/>
      <c r="D158" s="127"/>
      <c r="E158" s="127"/>
      <c r="F158" s="2"/>
      <c r="G158" s="2"/>
      <c r="H158" s="128"/>
      <c r="I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  <c r="BC158" s="129"/>
      <c r="BD158" s="129"/>
      <c r="BE158" s="129"/>
      <c r="BF158" s="129"/>
      <c r="BG158" s="129"/>
      <c r="BH158" s="129"/>
      <c r="BI158" s="129"/>
      <c r="BJ158" s="129"/>
      <c r="BK158" s="129"/>
      <c r="BL158" s="129"/>
      <c r="BM158" s="129"/>
      <c r="BN158" s="129"/>
      <c r="BO158" s="129"/>
      <c r="BP158" s="129"/>
      <c r="BQ158" s="129"/>
      <c r="BR158" s="129"/>
      <c r="BS158" s="129"/>
      <c r="BT158" s="129"/>
      <c r="BU158" s="129"/>
      <c r="BV158" s="129"/>
      <c r="BW158" s="129"/>
      <c r="BX158" s="129"/>
      <c r="BY158" s="129"/>
      <c r="BZ158" s="129"/>
      <c r="CA158" s="129"/>
      <c r="CB158" s="129"/>
      <c r="CC158" s="129"/>
      <c r="CD158" s="129"/>
      <c r="CE158" s="129"/>
      <c r="CF158" s="129"/>
      <c r="CG158" s="129"/>
      <c r="CH158" s="129"/>
      <c r="CI158" s="129"/>
      <c r="CJ158" s="129"/>
      <c r="CK158" s="129"/>
      <c r="CL158" s="129"/>
      <c r="CM158" s="129"/>
      <c r="CN158" s="129"/>
      <c r="CO158" s="129"/>
      <c r="CP158" s="129"/>
      <c r="CQ158" s="129"/>
      <c r="CR158" s="129"/>
      <c r="CS158" s="129"/>
      <c r="CT158" s="129"/>
      <c r="CU158" s="129"/>
      <c r="CV158" s="129"/>
      <c r="CW158" s="129"/>
      <c r="CX158" s="129"/>
      <c r="CY158" s="129"/>
      <c r="CZ158" s="129"/>
      <c r="DA158" s="129"/>
      <c r="DB158" s="129"/>
      <c r="DC158" s="129"/>
      <c r="DD158" s="129"/>
      <c r="DE158" s="129"/>
      <c r="DF158" s="129"/>
      <c r="DG158" s="129"/>
      <c r="DH158" s="129"/>
      <c r="DI158" s="129"/>
      <c r="DJ158" s="129"/>
      <c r="DK158" s="129"/>
      <c r="DL158" s="129"/>
      <c r="DM158" s="129"/>
      <c r="DN158" s="129"/>
      <c r="DO158" s="129"/>
      <c r="DP158" s="129"/>
      <c r="DQ158" s="129"/>
      <c r="DR158" s="129"/>
      <c r="DS158" s="129"/>
      <c r="DT158" s="129"/>
      <c r="DU158" s="129"/>
      <c r="DV158" s="129"/>
      <c r="DW158" s="129"/>
      <c r="DX158" s="129"/>
      <c r="DY158" s="129"/>
      <c r="DZ158" s="129"/>
      <c r="EA158" s="129"/>
      <c r="EB158" s="129"/>
      <c r="EC158" s="129"/>
      <c r="ED158" s="129"/>
      <c r="EE158" s="129"/>
      <c r="EF158" s="129"/>
      <c r="EG158" s="129"/>
      <c r="EH158" s="129"/>
      <c r="EI158" s="129"/>
      <c r="EJ158" s="129"/>
      <c r="EK158" s="129"/>
      <c r="EL158" s="129"/>
      <c r="EM158" s="129"/>
      <c r="EN158" s="129"/>
      <c r="EO158" s="129"/>
      <c r="EP158" s="129"/>
      <c r="EQ158" s="129"/>
      <c r="ER158" s="129"/>
      <c r="ES158" s="129"/>
      <c r="ET158" s="129"/>
      <c r="EU158" s="129"/>
      <c r="EV158" s="129"/>
      <c r="EW158" s="129"/>
      <c r="EX158" s="129"/>
      <c r="EY158" s="129"/>
      <c r="EZ158" s="129"/>
      <c r="FA158" s="129"/>
      <c r="FB158" s="129"/>
      <c r="FC158" s="129"/>
      <c r="FD158" s="129"/>
      <c r="FE158" s="129"/>
      <c r="FF158" s="129"/>
      <c r="FG158" s="129"/>
      <c r="FH158" s="129"/>
      <c r="FI158" s="129"/>
      <c r="FJ158" s="129"/>
      <c r="FK158" s="129"/>
      <c r="FL158" s="129"/>
      <c r="FM158" s="129"/>
      <c r="FN158" s="129"/>
      <c r="FO158" s="129"/>
      <c r="FP158" s="129"/>
      <c r="FQ158" s="129"/>
      <c r="FR158" s="129"/>
      <c r="FS158" s="129"/>
      <c r="FT158" s="129"/>
      <c r="FU158" s="129"/>
      <c r="FV158" s="129"/>
      <c r="FW158" s="129"/>
      <c r="FX158" s="129"/>
      <c r="FY158" s="129"/>
      <c r="FZ158" s="129"/>
      <c r="GA158" s="129"/>
      <c r="GB158" s="129"/>
      <c r="GC158" s="129"/>
    </row>
    <row r="159" spans="1:185" x14ac:dyDescent="0.25">
      <c r="A159" s="117"/>
      <c r="B159" s="127"/>
      <c r="C159" s="127"/>
      <c r="D159" s="127"/>
      <c r="E159" s="127"/>
      <c r="F159" s="2"/>
      <c r="G159" s="2"/>
      <c r="H159" s="128"/>
      <c r="I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Q159" s="129"/>
      <c r="AR159" s="129"/>
      <c r="AS159" s="129"/>
      <c r="AT159" s="129"/>
      <c r="AU159" s="129"/>
      <c r="AV159" s="129"/>
      <c r="AW159" s="129"/>
      <c r="AX159" s="129"/>
      <c r="AY159" s="129"/>
      <c r="AZ159" s="129"/>
      <c r="BA159" s="129"/>
      <c r="BB159" s="129"/>
      <c r="BC159" s="129"/>
      <c r="BD159" s="129"/>
      <c r="BE159" s="129"/>
      <c r="BF159" s="129"/>
      <c r="BG159" s="129"/>
      <c r="BH159" s="129"/>
      <c r="BI159" s="129"/>
      <c r="BJ159" s="129"/>
      <c r="BK159" s="129"/>
      <c r="BL159" s="129"/>
      <c r="BM159" s="129"/>
      <c r="BN159" s="129"/>
      <c r="BO159" s="129"/>
      <c r="BP159" s="129"/>
      <c r="BQ159" s="129"/>
      <c r="BR159" s="129"/>
      <c r="BS159" s="129"/>
      <c r="BT159" s="129"/>
      <c r="BU159" s="129"/>
      <c r="BV159" s="129"/>
      <c r="BW159" s="129"/>
      <c r="BX159" s="129"/>
      <c r="BY159" s="129"/>
      <c r="BZ159" s="129"/>
      <c r="CA159" s="129"/>
      <c r="CB159" s="129"/>
      <c r="CC159" s="129"/>
      <c r="CD159" s="129"/>
      <c r="CE159" s="129"/>
      <c r="CF159" s="129"/>
      <c r="CG159" s="129"/>
      <c r="CH159" s="129"/>
      <c r="CI159" s="129"/>
      <c r="CJ159" s="129"/>
      <c r="CK159" s="129"/>
      <c r="CL159" s="129"/>
      <c r="CM159" s="129"/>
      <c r="CN159" s="129"/>
      <c r="CO159" s="129"/>
      <c r="CP159" s="129"/>
      <c r="CQ159" s="129"/>
      <c r="CR159" s="129"/>
      <c r="CS159" s="129"/>
      <c r="CT159" s="129"/>
      <c r="CU159" s="129"/>
      <c r="CV159" s="129"/>
      <c r="CW159" s="129"/>
      <c r="CX159" s="129"/>
      <c r="CY159" s="129"/>
      <c r="CZ159" s="129"/>
      <c r="DA159" s="129"/>
      <c r="DB159" s="129"/>
      <c r="DC159" s="129"/>
      <c r="DD159" s="129"/>
      <c r="DE159" s="129"/>
      <c r="DF159" s="129"/>
      <c r="DG159" s="129"/>
      <c r="DH159" s="129"/>
      <c r="DI159" s="129"/>
      <c r="DJ159" s="129"/>
      <c r="DK159" s="129"/>
      <c r="DL159" s="129"/>
      <c r="DM159" s="129"/>
      <c r="DN159" s="129"/>
      <c r="DO159" s="129"/>
      <c r="DP159" s="129"/>
      <c r="DQ159" s="129"/>
      <c r="DR159" s="129"/>
      <c r="DS159" s="129"/>
      <c r="DT159" s="129"/>
      <c r="DU159" s="129"/>
      <c r="DV159" s="129"/>
      <c r="DW159" s="129"/>
      <c r="DX159" s="129"/>
      <c r="DY159" s="129"/>
      <c r="DZ159" s="129"/>
      <c r="EA159" s="129"/>
      <c r="EB159" s="129"/>
      <c r="EC159" s="129"/>
      <c r="ED159" s="129"/>
      <c r="EE159" s="129"/>
      <c r="EF159" s="129"/>
      <c r="EG159" s="129"/>
      <c r="EH159" s="129"/>
      <c r="EI159" s="129"/>
      <c r="EJ159" s="129"/>
      <c r="EK159" s="129"/>
      <c r="EL159" s="129"/>
      <c r="EM159" s="129"/>
      <c r="EN159" s="129"/>
      <c r="EO159" s="129"/>
      <c r="EP159" s="129"/>
      <c r="EQ159" s="129"/>
      <c r="ER159" s="129"/>
      <c r="ES159" s="129"/>
      <c r="ET159" s="129"/>
      <c r="EU159" s="129"/>
      <c r="EV159" s="129"/>
      <c r="EW159" s="129"/>
      <c r="EX159" s="129"/>
      <c r="EY159" s="129"/>
      <c r="EZ159" s="129"/>
      <c r="FA159" s="129"/>
      <c r="FB159" s="129"/>
      <c r="FC159" s="129"/>
      <c r="FD159" s="129"/>
      <c r="FE159" s="129"/>
      <c r="FF159" s="129"/>
      <c r="FG159" s="129"/>
      <c r="FH159" s="129"/>
      <c r="FI159" s="129"/>
      <c r="FJ159" s="129"/>
      <c r="FK159" s="129"/>
      <c r="FL159" s="129"/>
      <c r="FM159" s="129"/>
      <c r="FN159" s="129"/>
      <c r="FO159" s="129"/>
      <c r="FP159" s="129"/>
      <c r="FQ159" s="129"/>
      <c r="FR159" s="129"/>
      <c r="FS159" s="129"/>
      <c r="FT159" s="129"/>
      <c r="FU159" s="129"/>
      <c r="FV159" s="129"/>
      <c r="FW159" s="129"/>
      <c r="FX159" s="129"/>
      <c r="FY159" s="129"/>
      <c r="FZ159" s="129"/>
      <c r="GA159" s="129"/>
      <c r="GB159" s="129"/>
      <c r="GC159" s="129"/>
    </row>
    <row r="160" spans="1:185" x14ac:dyDescent="0.25">
      <c r="A160" s="7"/>
      <c r="B160" s="150"/>
      <c r="C160" s="150"/>
      <c r="D160" s="150"/>
      <c r="E160" s="150"/>
      <c r="F160" s="2"/>
      <c r="G160" s="2"/>
    </row>
    <row r="161" spans="1:185" x14ac:dyDescent="0.25">
      <c r="A161" s="117"/>
      <c r="B161" s="127"/>
      <c r="C161" s="127"/>
      <c r="D161" s="127"/>
      <c r="E161" s="127"/>
      <c r="F161" s="2"/>
      <c r="G161" s="2"/>
      <c r="H161" s="128"/>
      <c r="I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  <c r="BC161" s="129"/>
      <c r="BD161" s="129"/>
      <c r="BE161" s="129"/>
      <c r="BF161" s="129"/>
      <c r="BG161" s="129"/>
      <c r="BH161" s="129"/>
      <c r="BI161" s="129"/>
      <c r="BJ161" s="129"/>
      <c r="BK161" s="129"/>
      <c r="BL161" s="129"/>
      <c r="BM161" s="129"/>
      <c r="BN161" s="129"/>
      <c r="BO161" s="129"/>
      <c r="BP161" s="129"/>
      <c r="BQ161" s="129"/>
      <c r="BR161" s="129"/>
      <c r="BS161" s="129"/>
      <c r="BT161" s="129"/>
      <c r="BU161" s="129"/>
      <c r="BV161" s="129"/>
      <c r="BW161" s="129"/>
      <c r="BX161" s="129"/>
      <c r="BY161" s="129"/>
      <c r="BZ161" s="129"/>
      <c r="CA161" s="129"/>
      <c r="CB161" s="129"/>
      <c r="CC161" s="129"/>
      <c r="CD161" s="129"/>
      <c r="CE161" s="129"/>
      <c r="CF161" s="129"/>
      <c r="CG161" s="129"/>
      <c r="CH161" s="129"/>
      <c r="CI161" s="129"/>
      <c r="CJ161" s="129"/>
      <c r="CK161" s="129"/>
      <c r="CL161" s="129"/>
      <c r="CM161" s="129"/>
      <c r="CN161" s="129"/>
      <c r="CO161" s="129"/>
      <c r="CP161" s="129"/>
      <c r="CQ161" s="129"/>
      <c r="CR161" s="129"/>
      <c r="CS161" s="129"/>
      <c r="CT161" s="129"/>
      <c r="CU161" s="129"/>
      <c r="CV161" s="129"/>
      <c r="CW161" s="129"/>
      <c r="CX161" s="129"/>
      <c r="CY161" s="129"/>
      <c r="CZ161" s="129"/>
      <c r="DA161" s="129"/>
      <c r="DB161" s="129"/>
      <c r="DC161" s="129"/>
      <c r="DD161" s="129"/>
      <c r="DE161" s="129"/>
      <c r="DF161" s="129"/>
      <c r="DG161" s="129"/>
      <c r="DH161" s="129"/>
      <c r="DI161" s="129"/>
      <c r="DJ161" s="129"/>
      <c r="DK161" s="129"/>
      <c r="DL161" s="129"/>
      <c r="DM161" s="129"/>
      <c r="DN161" s="129"/>
      <c r="DO161" s="129"/>
      <c r="DP161" s="129"/>
      <c r="DQ161" s="129"/>
      <c r="DR161" s="129"/>
      <c r="DS161" s="129"/>
      <c r="DT161" s="129"/>
      <c r="DU161" s="129"/>
      <c r="DV161" s="129"/>
      <c r="DW161" s="129"/>
      <c r="DX161" s="129"/>
      <c r="DY161" s="129"/>
      <c r="DZ161" s="129"/>
      <c r="EA161" s="129"/>
      <c r="EB161" s="129"/>
      <c r="EC161" s="129"/>
      <c r="ED161" s="129"/>
      <c r="EE161" s="129"/>
      <c r="EF161" s="129"/>
      <c r="EG161" s="129"/>
      <c r="EH161" s="129"/>
      <c r="EI161" s="129"/>
      <c r="EJ161" s="129"/>
      <c r="EK161" s="129"/>
      <c r="EL161" s="129"/>
      <c r="EM161" s="129"/>
      <c r="EN161" s="129"/>
      <c r="EO161" s="129"/>
      <c r="EP161" s="129"/>
      <c r="EQ161" s="129"/>
      <c r="ER161" s="129"/>
      <c r="ES161" s="129"/>
      <c r="ET161" s="129"/>
      <c r="EU161" s="129"/>
      <c r="EV161" s="129"/>
      <c r="EW161" s="129"/>
      <c r="EX161" s="129"/>
      <c r="EY161" s="129"/>
      <c r="EZ161" s="129"/>
      <c r="FA161" s="129"/>
      <c r="FB161" s="129"/>
      <c r="FC161" s="129"/>
      <c r="FD161" s="129"/>
      <c r="FE161" s="129"/>
      <c r="FF161" s="129"/>
      <c r="FG161" s="129"/>
      <c r="FH161" s="129"/>
      <c r="FI161" s="129"/>
      <c r="FJ161" s="129"/>
      <c r="FK161" s="129"/>
      <c r="FL161" s="129"/>
      <c r="FM161" s="129"/>
      <c r="FN161" s="129"/>
      <c r="FO161" s="129"/>
      <c r="FP161" s="129"/>
      <c r="FQ161" s="129"/>
      <c r="FR161" s="129"/>
      <c r="FS161" s="129"/>
      <c r="FT161" s="129"/>
      <c r="FU161" s="129"/>
      <c r="FV161" s="129"/>
      <c r="FW161" s="129"/>
      <c r="FX161" s="129"/>
      <c r="FY161" s="129"/>
      <c r="FZ161" s="129"/>
      <c r="GA161" s="129"/>
      <c r="GB161" s="129"/>
      <c r="GC161" s="129"/>
    </row>
    <row r="162" spans="1:185" x14ac:dyDescent="0.25">
      <c r="A162" s="117"/>
      <c r="B162" s="127"/>
      <c r="C162" s="127"/>
      <c r="D162" s="127"/>
      <c r="E162" s="127"/>
      <c r="F162" s="2"/>
      <c r="G162" s="2"/>
      <c r="H162" s="128"/>
      <c r="I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29"/>
      <c r="AW162" s="129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29"/>
      <c r="BJ162" s="129"/>
      <c r="BK162" s="129"/>
      <c r="BL162" s="129"/>
      <c r="BM162" s="129"/>
      <c r="BN162" s="129"/>
      <c r="BO162" s="129"/>
      <c r="BP162" s="129"/>
      <c r="BQ162" s="129"/>
      <c r="BR162" s="129"/>
      <c r="BS162" s="129"/>
      <c r="BT162" s="129"/>
      <c r="BU162" s="129"/>
      <c r="BV162" s="129"/>
      <c r="BW162" s="129"/>
      <c r="BX162" s="129"/>
      <c r="BY162" s="129"/>
      <c r="BZ162" s="129"/>
      <c r="CA162" s="129"/>
      <c r="CB162" s="129"/>
      <c r="CC162" s="129"/>
      <c r="CD162" s="129"/>
      <c r="CE162" s="129"/>
      <c r="CF162" s="129"/>
      <c r="CG162" s="129"/>
      <c r="CH162" s="129"/>
      <c r="CI162" s="129"/>
      <c r="CJ162" s="129"/>
      <c r="CK162" s="129"/>
      <c r="CL162" s="129"/>
      <c r="CM162" s="129"/>
      <c r="CN162" s="129"/>
      <c r="CO162" s="129"/>
      <c r="CP162" s="129"/>
      <c r="CQ162" s="129"/>
      <c r="CR162" s="129"/>
      <c r="CS162" s="129"/>
      <c r="CT162" s="129"/>
      <c r="CU162" s="129"/>
      <c r="CV162" s="129"/>
      <c r="CW162" s="129"/>
      <c r="CX162" s="129"/>
      <c r="CY162" s="129"/>
      <c r="CZ162" s="129"/>
      <c r="DA162" s="129"/>
      <c r="DB162" s="129"/>
      <c r="DC162" s="129"/>
      <c r="DD162" s="129"/>
      <c r="DE162" s="129"/>
      <c r="DF162" s="129"/>
      <c r="DG162" s="129"/>
      <c r="DH162" s="129"/>
      <c r="DI162" s="129"/>
      <c r="DJ162" s="129"/>
      <c r="DK162" s="129"/>
      <c r="DL162" s="129"/>
      <c r="DM162" s="129"/>
      <c r="DN162" s="129"/>
      <c r="DO162" s="129"/>
      <c r="DP162" s="129"/>
      <c r="DQ162" s="129"/>
      <c r="DR162" s="129"/>
      <c r="DS162" s="129"/>
      <c r="DT162" s="129"/>
      <c r="DU162" s="129"/>
      <c r="DV162" s="129"/>
      <c r="DW162" s="129"/>
      <c r="DX162" s="129"/>
      <c r="DY162" s="129"/>
      <c r="DZ162" s="129"/>
      <c r="EA162" s="129"/>
      <c r="EB162" s="129"/>
      <c r="EC162" s="129"/>
      <c r="ED162" s="129"/>
      <c r="EE162" s="129"/>
      <c r="EF162" s="129"/>
      <c r="EG162" s="129"/>
      <c r="EH162" s="129"/>
      <c r="EI162" s="129"/>
      <c r="EJ162" s="129"/>
      <c r="EK162" s="129"/>
      <c r="EL162" s="129"/>
      <c r="EM162" s="129"/>
      <c r="EN162" s="129"/>
      <c r="EO162" s="129"/>
      <c r="EP162" s="129"/>
      <c r="EQ162" s="129"/>
      <c r="ER162" s="129"/>
      <c r="ES162" s="129"/>
      <c r="ET162" s="129"/>
      <c r="EU162" s="129"/>
      <c r="EV162" s="129"/>
      <c r="EW162" s="129"/>
      <c r="EX162" s="129"/>
      <c r="EY162" s="129"/>
      <c r="EZ162" s="129"/>
      <c r="FA162" s="129"/>
      <c r="FB162" s="129"/>
      <c r="FC162" s="129"/>
      <c r="FD162" s="129"/>
      <c r="FE162" s="129"/>
      <c r="FF162" s="129"/>
      <c r="FG162" s="129"/>
      <c r="FH162" s="129"/>
      <c r="FI162" s="129"/>
      <c r="FJ162" s="129"/>
      <c r="FK162" s="129"/>
      <c r="FL162" s="129"/>
      <c r="FM162" s="129"/>
      <c r="FN162" s="129"/>
      <c r="FO162" s="129"/>
      <c r="FP162" s="129"/>
      <c r="FQ162" s="129"/>
      <c r="FR162" s="129"/>
      <c r="FS162" s="129"/>
      <c r="FT162" s="129"/>
      <c r="FU162" s="129"/>
      <c r="FV162" s="129"/>
      <c r="FW162" s="129"/>
      <c r="FX162" s="129"/>
      <c r="FY162" s="129"/>
      <c r="FZ162" s="129"/>
      <c r="GA162" s="129"/>
      <c r="GB162" s="129"/>
      <c r="GC162" s="129"/>
    </row>
    <row r="163" spans="1:185" x14ac:dyDescent="0.25">
      <c r="A163" s="117"/>
      <c r="B163" s="130" t="s">
        <v>148</v>
      </c>
      <c r="C163" s="127"/>
      <c r="D163" s="127"/>
      <c r="E163" s="127"/>
      <c r="F163" s="2"/>
      <c r="G163" s="2"/>
      <c r="H163" s="128"/>
      <c r="I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  <c r="BC163" s="129"/>
      <c r="BD163" s="129"/>
      <c r="BE163" s="129"/>
      <c r="BF163" s="129"/>
      <c r="BG163" s="129"/>
      <c r="BH163" s="129"/>
      <c r="BI163" s="129"/>
      <c r="BJ163" s="129"/>
      <c r="BK163" s="129"/>
      <c r="BL163" s="129"/>
      <c r="BM163" s="129"/>
      <c r="BN163" s="129"/>
      <c r="BO163" s="129"/>
      <c r="BP163" s="129"/>
      <c r="BQ163" s="129"/>
      <c r="BR163" s="129"/>
      <c r="BS163" s="129"/>
      <c r="BT163" s="129"/>
      <c r="BU163" s="129"/>
      <c r="BV163" s="129"/>
      <c r="BW163" s="129"/>
      <c r="BX163" s="129"/>
      <c r="BY163" s="129"/>
      <c r="BZ163" s="129"/>
      <c r="CA163" s="129"/>
      <c r="CB163" s="129"/>
      <c r="CC163" s="129"/>
      <c r="CD163" s="129"/>
      <c r="CE163" s="129"/>
      <c r="CF163" s="129"/>
      <c r="CG163" s="129"/>
      <c r="CH163" s="129"/>
      <c r="CI163" s="129"/>
      <c r="CJ163" s="129"/>
      <c r="CK163" s="129"/>
      <c r="CL163" s="129"/>
      <c r="CM163" s="129"/>
      <c r="CN163" s="129"/>
      <c r="CO163" s="129"/>
      <c r="CP163" s="129"/>
      <c r="CQ163" s="129"/>
      <c r="CR163" s="129"/>
      <c r="CS163" s="129"/>
      <c r="CT163" s="129"/>
      <c r="CU163" s="129"/>
      <c r="CV163" s="129"/>
      <c r="CW163" s="129"/>
      <c r="CX163" s="129"/>
      <c r="CY163" s="129"/>
      <c r="CZ163" s="129"/>
      <c r="DA163" s="129"/>
      <c r="DB163" s="129"/>
      <c r="DC163" s="129"/>
      <c r="DD163" s="129"/>
      <c r="DE163" s="129"/>
      <c r="DF163" s="129"/>
      <c r="DG163" s="129"/>
      <c r="DH163" s="129"/>
      <c r="DI163" s="129"/>
      <c r="DJ163" s="129"/>
      <c r="DK163" s="129"/>
      <c r="DL163" s="129"/>
      <c r="DM163" s="129"/>
      <c r="DN163" s="129"/>
      <c r="DO163" s="129"/>
      <c r="DP163" s="129"/>
      <c r="DQ163" s="129"/>
      <c r="DR163" s="129"/>
      <c r="DS163" s="129"/>
      <c r="DT163" s="129"/>
      <c r="DU163" s="129"/>
      <c r="DV163" s="129"/>
      <c r="DW163" s="129"/>
      <c r="DX163" s="129"/>
      <c r="DY163" s="129"/>
      <c r="DZ163" s="129"/>
      <c r="EA163" s="129"/>
      <c r="EB163" s="129"/>
      <c r="EC163" s="129"/>
      <c r="ED163" s="129"/>
      <c r="EE163" s="129"/>
      <c r="EF163" s="129"/>
      <c r="EG163" s="129"/>
      <c r="EH163" s="129"/>
      <c r="EI163" s="129"/>
      <c r="EJ163" s="129"/>
      <c r="EK163" s="129"/>
      <c r="EL163" s="129"/>
      <c r="EM163" s="129"/>
      <c r="EN163" s="129"/>
      <c r="EO163" s="129"/>
      <c r="EP163" s="129"/>
      <c r="EQ163" s="129"/>
      <c r="ER163" s="129"/>
      <c r="ES163" s="129"/>
      <c r="ET163" s="129"/>
      <c r="EU163" s="129"/>
      <c r="EV163" s="129"/>
      <c r="EW163" s="129"/>
      <c r="EX163" s="129"/>
      <c r="EY163" s="129"/>
      <c r="EZ163" s="129"/>
      <c r="FA163" s="129"/>
      <c r="FB163" s="129"/>
      <c r="FC163" s="129"/>
      <c r="FD163" s="129"/>
      <c r="FE163" s="129"/>
      <c r="FF163" s="129"/>
      <c r="FG163" s="129"/>
      <c r="FH163" s="129"/>
      <c r="FI163" s="129"/>
      <c r="FJ163" s="129"/>
      <c r="FK163" s="129"/>
      <c r="FL163" s="129"/>
      <c r="FM163" s="129"/>
      <c r="FN163" s="129"/>
      <c r="FO163" s="129"/>
      <c r="FP163" s="129"/>
      <c r="FQ163" s="129"/>
      <c r="FR163" s="129"/>
      <c r="FS163" s="129"/>
      <c r="FT163" s="129"/>
      <c r="FU163" s="129"/>
      <c r="FV163" s="129"/>
      <c r="FW163" s="129"/>
      <c r="FX163" s="129"/>
      <c r="FY163" s="129"/>
      <c r="FZ163" s="129"/>
      <c r="GA163" s="129"/>
      <c r="GB163" s="129"/>
      <c r="GC163" s="129"/>
    </row>
    <row r="164" spans="1:185" x14ac:dyDescent="0.25">
      <c r="A164" s="117"/>
      <c r="B164" s="130"/>
      <c r="C164" s="127"/>
      <c r="D164" s="127"/>
      <c r="E164" s="127"/>
      <c r="F164" s="2"/>
      <c r="G164" s="2"/>
      <c r="H164" s="128"/>
      <c r="I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  <c r="BC164" s="129"/>
      <c r="BD164" s="129"/>
      <c r="BE164" s="129"/>
      <c r="BF164" s="129"/>
      <c r="BG164" s="129"/>
      <c r="BH164" s="129"/>
      <c r="BI164" s="129"/>
      <c r="BJ164" s="129"/>
      <c r="BK164" s="129"/>
      <c r="BL164" s="129"/>
      <c r="BM164" s="129"/>
      <c r="BN164" s="129"/>
      <c r="BO164" s="129"/>
      <c r="BP164" s="129"/>
      <c r="BQ164" s="129"/>
      <c r="BR164" s="129"/>
      <c r="BS164" s="129"/>
      <c r="BT164" s="129"/>
      <c r="BU164" s="129"/>
      <c r="BV164" s="129"/>
      <c r="BW164" s="129"/>
      <c r="BX164" s="129"/>
      <c r="BY164" s="129"/>
      <c r="BZ164" s="129"/>
      <c r="CA164" s="129"/>
      <c r="CB164" s="129"/>
      <c r="CC164" s="129"/>
      <c r="CD164" s="129"/>
      <c r="CE164" s="129"/>
      <c r="CF164" s="129"/>
      <c r="CG164" s="129"/>
      <c r="CH164" s="129"/>
      <c r="CI164" s="129"/>
      <c r="CJ164" s="129"/>
      <c r="CK164" s="129"/>
      <c r="CL164" s="129"/>
      <c r="CM164" s="129"/>
      <c r="CN164" s="129"/>
      <c r="CO164" s="129"/>
      <c r="CP164" s="129"/>
      <c r="CQ164" s="129"/>
      <c r="CR164" s="129"/>
      <c r="CS164" s="129"/>
      <c r="CT164" s="129"/>
      <c r="CU164" s="129"/>
      <c r="CV164" s="129"/>
      <c r="CW164" s="129"/>
      <c r="CX164" s="129"/>
      <c r="CY164" s="129"/>
      <c r="CZ164" s="129"/>
      <c r="DA164" s="129"/>
      <c r="DB164" s="129"/>
      <c r="DC164" s="129"/>
      <c r="DD164" s="129"/>
      <c r="DE164" s="129"/>
      <c r="DF164" s="129"/>
      <c r="DG164" s="129"/>
      <c r="DH164" s="129"/>
      <c r="DI164" s="129"/>
      <c r="DJ164" s="129"/>
      <c r="DK164" s="129"/>
      <c r="DL164" s="129"/>
      <c r="DM164" s="129"/>
      <c r="DN164" s="129"/>
      <c r="DO164" s="129"/>
      <c r="DP164" s="129"/>
      <c r="DQ164" s="129"/>
      <c r="DR164" s="129"/>
      <c r="DS164" s="129"/>
      <c r="DT164" s="129"/>
      <c r="DU164" s="129"/>
      <c r="DV164" s="129"/>
      <c r="DW164" s="129"/>
      <c r="DX164" s="129"/>
      <c r="DY164" s="129"/>
      <c r="DZ164" s="129"/>
      <c r="EA164" s="129"/>
      <c r="EB164" s="129"/>
      <c r="EC164" s="129"/>
      <c r="ED164" s="129"/>
      <c r="EE164" s="129"/>
      <c r="EF164" s="129"/>
      <c r="EG164" s="129"/>
      <c r="EH164" s="129"/>
      <c r="EI164" s="129"/>
      <c r="EJ164" s="129"/>
      <c r="EK164" s="129"/>
      <c r="EL164" s="129"/>
      <c r="EM164" s="129"/>
      <c r="EN164" s="129"/>
      <c r="EO164" s="129"/>
      <c r="EP164" s="129"/>
      <c r="EQ164" s="129"/>
      <c r="ER164" s="129"/>
      <c r="ES164" s="129"/>
      <c r="ET164" s="129"/>
      <c r="EU164" s="129"/>
      <c r="EV164" s="129"/>
      <c r="EW164" s="129"/>
      <c r="EX164" s="129"/>
      <c r="EY164" s="129"/>
      <c r="EZ164" s="129"/>
      <c r="FA164" s="129"/>
      <c r="FB164" s="129"/>
      <c r="FC164" s="129"/>
      <c r="FD164" s="129"/>
      <c r="FE164" s="129"/>
      <c r="FF164" s="129"/>
      <c r="FG164" s="129"/>
      <c r="FH164" s="129"/>
      <c r="FI164" s="129"/>
      <c r="FJ164" s="129"/>
      <c r="FK164" s="129"/>
      <c r="FL164" s="129"/>
      <c r="FM164" s="129"/>
      <c r="FN164" s="129"/>
      <c r="FO164" s="129"/>
      <c r="FP164" s="129"/>
      <c r="FQ164" s="129"/>
      <c r="FR164" s="129"/>
      <c r="FS164" s="129"/>
      <c r="FT164" s="129"/>
      <c r="FU164" s="129"/>
      <c r="FV164" s="129"/>
      <c r="FW164" s="129"/>
      <c r="FX164" s="129"/>
      <c r="FY164" s="129"/>
      <c r="FZ164" s="129"/>
      <c r="GA164" s="129"/>
      <c r="GB164" s="129"/>
      <c r="GC164" s="129"/>
    </row>
    <row r="165" spans="1:185" ht="30" customHeight="1" x14ac:dyDescent="0.25">
      <c r="B165" s="148"/>
      <c r="C165" s="148"/>
      <c r="D165" s="148"/>
      <c r="E165" s="148"/>
      <c r="F165" s="148"/>
      <c r="G165" s="148"/>
      <c r="H165" s="128"/>
      <c r="I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29"/>
      <c r="BQ165" s="129"/>
      <c r="BR165" s="129"/>
      <c r="BS165" s="129"/>
      <c r="BT165" s="129"/>
      <c r="BU165" s="129"/>
      <c r="BV165" s="129"/>
      <c r="BW165" s="129"/>
      <c r="BX165" s="129"/>
      <c r="BY165" s="129"/>
      <c r="BZ165" s="129"/>
      <c r="CA165" s="129"/>
      <c r="CB165" s="129"/>
      <c r="CC165" s="129"/>
      <c r="CD165" s="129"/>
      <c r="CE165" s="129"/>
      <c r="CF165" s="129"/>
      <c r="CG165" s="129"/>
      <c r="CH165" s="129"/>
      <c r="CI165" s="129"/>
      <c r="CJ165" s="129"/>
      <c r="CK165" s="129"/>
      <c r="CL165" s="129"/>
      <c r="CM165" s="129"/>
      <c r="CN165" s="129"/>
      <c r="CO165" s="129"/>
      <c r="CP165" s="129"/>
      <c r="CQ165" s="129"/>
      <c r="CR165" s="129"/>
      <c r="CS165" s="129"/>
      <c r="CT165" s="129"/>
      <c r="CU165" s="129"/>
      <c r="CV165" s="129"/>
      <c r="CW165" s="129"/>
      <c r="CX165" s="129"/>
      <c r="CY165" s="129"/>
      <c r="CZ165" s="129"/>
      <c r="DA165" s="129"/>
      <c r="DB165" s="129"/>
      <c r="DC165" s="129"/>
      <c r="DD165" s="129"/>
      <c r="DE165" s="129"/>
      <c r="DF165" s="129"/>
      <c r="DG165" s="129"/>
      <c r="DH165" s="129"/>
      <c r="DI165" s="129"/>
      <c r="DJ165" s="129"/>
      <c r="DK165" s="129"/>
      <c r="DL165" s="129"/>
      <c r="DM165" s="129"/>
      <c r="DN165" s="129"/>
      <c r="DO165" s="129"/>
      <c r="DP165" s="129"/>
      <c r="DQ165" s="129"/>
      <c r="DR165" s="129"/>
      <c r="DS165" s="129"/>
      <c r="DT165" s="129"/>
      <c r="DU165" s="129"/>
      <c r="DV165" s="129"/>
      <c r="DW165" s="129"/>
      <c r="DX165" s="129"/>
      <c r="DY165" s="129"/>
      <c r="DZ165" s="129"/>
      <c r="EA165" s="129"/>
      <c r="EB165" s="129"/>
      <c r="EC165" s="129"/>
      <c r="ED165" s="129"/>
      <c r="EE165" s="129"/>
      <c r="EF165" s="129"/>
      <c r="EG165" s="129"/>
      <c r="EH165" s="129"/>
      <c r="EI165" s="129"/>
      <c r="EJ165" s="129"/>
      <c r="EK165" s="129"/>
      <c r="EL165" s="129"/>
      <c r="EM165" s="129"/>
      <c r="EN165" s="129"/>
      <c r="EO165" s="129"/>
      <c r="EP165" s="129"/>
      <c r="EQ165" s="129"/>
      <c r="ER165" s="129"/>
      <c r="ES165" s="129"/>
      <c r="ET165" s="129"/>
      <c r="EU165" s="129"/>
      <c r="EV165" s="129"/>
      <c r="EW165" s="129"/>
      <c r="EX165" s="129"/>
      <c r="EY165" s="129"/>
      <c r="EZ165" s="129"/>
      <c r="FA165" s="129"/>
      <c r="FB165" s="129"/>
      <c r="FC165" s="129"/>
      <c r="FD165" s="129"/>
      <c r="FE165" s="129"/>
      <c r="FF165" s="129"/>
      <c r="FG165" s="129"/>
      <c r="FH165" s="129"/>
      <c r="FI165" s="129"/>
      <c r="FJ165" s="129"/>
      <c r="FK165" s="129"/>
      <c r="FL165" s="129"/>
      <c r="FM165" s="129"/>
      <c r="FN165" s="129"/>
      <c r="FO165" s="129"/>
      <c r="FP165" s="129"/>
      <c r="FQ165" s="129"/>
      <c r="FR165" s="129"/>
      <c r="FS165" s="129"/>
      <c r="FT165" s="129"/>
      <c r="FU165" s="129"/>
      <c r="FV165" s="129"/>
      <c r="FW165" s="129"/>
      <c r="FX165" s="129"/>
      <c r="FY165" s="129"/>
      <c r="FZ165" s="129"/>
      <c r="GA165" s="129"/>
      <c r="GB165" s="129"/>
      <c r="GC165" s="129"/>
    </row>
    <row r="166" spans="1:185" ht="30" customHeight="1" x14ac:dyDescent="0.25">
      <c r="A166" s="43" t="s">
        <v>149</v>
      </c>
      <c r="B166" s="148" t="s">
        <v>151</v>
      </c>
      <c r="C166" s="148"/>
      <c r="D166" s="148"/>
      <c r="E166" s="148"/>
      <c r="F166" s="148"/>
      <c r="G166" s="148"/>
      <c r="H166" s="128"/>
      <c r="I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AQ166" s="129"/>
      <c r="AR166" s="129"/>
      <c r="AS166" s="129"/>
      <c r="AT166" s="129"/>
      <c r="AU166" s="129"/>
      <c r="AV166" s="129"/>
      <c r="AW166" s="129"/>
      <c r="AX166" s="129"/>
      <c r="AY166" s="129"/>
      <c r="AZ166" s="129"/>
      <c r="BA166" s="129"/>
      <c r="BB166" s="129"/>
      <c r="BC166" s="129"/>
      <c r="BD166" s="129"/>
      <c r="BE166" s="129"/>
      <c r="BF166" s="129"/>
      <c r="BG166" s="129"/>
      <c r="BH166" s="129"/>
      <c r="BI166" s="129"/>
      <c r="BJ166" s="129"/>
      <c r="BK166" s="129"/>
      <c r="BL166" s="129"/>
      <c r="BM166" s="129"/>
      <c r="BN166" s="129"/>
      <c r="BO166" s="129"/>
      <c r="BP166" s="129"/>
      <c r="BQ166" s="129"/>
      <c r="BR166" s="129"/>
      <c r="BS166" s="129"/>
      <c r="BT166" s="129"/>
      <c r="BU166" s="129"/>
      <c r="BV166" s="129"/>
      <c r="BW166" s="129"/>
      <c r="BX166" s="129"/>
      <c r="BY166" s="129"/>
      <c r="BZ166" s="129"/>
      <c r="CA166" s="129"/>
      <c r="CB166" s="129"/>
      <c r="CC166" s="129"/>
      <c r="CD166" s="129"/>
      <c r="CE166" s="129"/>
      <c r="CF166" s="129"/>
      <c r="CG166" s="129"/>
      <c r="CH166" s="129"/>
      <c r="CI166" s="129"/>
      <c r="CJ166" s="129"/>
      <c r="CK166" s="129"/>
      <c r="CL166" s="129"/>
      <c r="CM166" s="129"/>
      <c r="CN166" s="129"/>
      <c r="CO166" s="129"/>
      <c r="CP166" s="129"/>
      <c r="CQ166" s="129"/>
      <c r="CR166" s="129"/>
      <c r="CS166" s="129"/>
      <c r="CT166" s="129"/>
      <c r="CU166" s="129"/>
      <c r="CV166" s="129"/>
      <c r="CW166" s="129"/>
      <c r="CX166" s="129"/>
      <c r="CY166" s="129"/>
      <c r="CZ166" s="129"/>
      <c r="DA166" s="129"/>
      <c r="DB166" s="129"/>
      <c r="DC166" s="129"/>
      <c r="DD166" s="129"/>
      <c r="DE166" s="129"/>
      <c r="DF166" s="129"/>
      <c r="DG166" s="129"/>
      <c r="DH166" s="129"/>
      <c r="DI166" s="129"/>
      <c r="DJ166" s="129"/>
      <c r="DK166" s="129"/>
      <c r="DL166" s="129"/>
      <c r="DM166" s="129"/>
      <c r="DN166" s="129"/>
      <c r="DO166" s="129"/>
      <c r="DP166" s="129"/>
      <c r="DQ166" s="129"/>
      <c r="DR166" s="129"/>
      <c r="DS166" s="129"/>
      <c r="DT166" s="129"/>
      <c r="DU166" s="129"/>
      <c r="DV166" s="129"/>
      <c r="DW166" s="129"/>
      <c r="DX166" s="129"/>
      <c r="DY166" s="129"/>
      <c r="DZ166" s="129"/>
      <c r="EA166" s="129"/>
      <c r="EB166" s="129"/>
      <c r="EC166" s="129"/>
      <c r="ED166" s="129"/>
      <c r="EE166" s="129"/>
      <c r="EF166" s="129"/>
      <c r="EG166" s="129"/>
      <c r="EH166" s="129"/>
      <c r="EI166" s="129"/>
      <c r="EJ166" s="129"/>
      <c r="EK166" s="129"/>
      <c r="EL166" s="129"/>
      <c r="EM166" s="129"/>
      <c r="EN166" s="129"/>
      <c r="EO166" s="129"/>
      <c r="EP166" s="129"/>
      <c r="EQ166" s="129"/>
      <c r="ER166" s="129"/>
      <c r="ES166" s="129"/>
      <c r="ET166" s="129"/>
      <c r="EU166" s="129"/>
      <c r="EV166" s="129"/>
      <c r="EW166" s="129"/>
      <c r="EX166" s="129"/>
      <c r="EY166" s="129"/>
      <c r="EZ166" s="129"/>
      <c r="FA166" s="129"/>
      <c r="FB166" s="129"/>
      <c r="FC166" s="129"/>
      <c r="FD166" s="129"/>
      <c r="FE166" s="129"/>
      <c r="FF166" s="129"/>
      <c r="FG166" s="129"/>
      <c r="FH166" s="129"/>
      <c r="FI166" s="129"/>
      <c r="FJ166" s="129"/>
      <c r="FK166" s="129"/>
      <c r="FL166" s="129"/>
      <c r="FM166" s="129"/>
      <c r="FN166" s="129"/>
      <c r="FO166" s="129"/>
      <c r="FP166" s="129"/>
      <c r="FQ166" s="129"/>
      <c r="FR166" s="129"/>
      <c r="FS166" s="129"/>
      <c r="FT166" s="129"/>
      <c r="FU166" s="129"/>
      <c r="FV166" s="129"/>
      <c r="FW166" s="129"/>
      <c r="FX166" s="129"/>
      <c r="FY166" s="129"/>
      <c r="FZ166" s="129"/>
      <c r="GA166" s="129"/>
      <c r="GB166" s="129"/>
      <c r="GC166" s="129"/>
    </row>
    <row r="167" spans="1:185" ht="15" customHeight="1" x14ac:dyDescent="0.25">
      <c r="A167" s="43" t="s">
        <v>150</v>
      </c>
      <c r="B167" s="148" t="s">
        <v>153</v>
      </c>
      <c r="C167" s="148"/>
      <c r="D167" s="148"/>
      <c r="E167" s="148"/>
      <c r="F167" s="148"/>
      <c r="G167" s="148"/>
      <c r="H167" s="128"/>
      <c r="I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129"/>
      <c r="BA167" s="129"/>
      <c r="BB167" s="129"/>
      <c r="BC167" s="129"/>
      <c r="BD167" s="129"/>
      <c r="BE167" s="129"/>
      <c r="BF167" s="129"/>
      <c r="BG167" s="129"/>
      <c r="BH167" s="129"/>
      <c r="BI167" s="129"/>
      <c r="BJ167" s="129"/>
      <c r="BK167" s="129"/>
      <c r="BL167" s="129"/>
      <c r="BM167" s="129"/>
      <c r="BN167" s="129"/>
      <c r="BO167" s="129"/>
      <c r="BP167" s="129"/>
      <c r="BQ167" s="129"/>
      <c r="BR167" s="129"/>
      <c r="BS167" s="129"/>
      <c r="BT167" s="129"/>
      <c r="BU167" s="129"/>
      <c r="BV167" s="129"/>
      <c r="BW167" s="129"/>
      <c r="BX167" s="129"/>
      <c r="BY167" s="129"/>
      <c r="BZ167" s="129"/>
      <c r="CA167" s="129"/>
      <c r="CB167" s="129"/>
      <c r="CC167" s="129"/>
      <c r="CD167" s="129"/>
      <c r="CE167" s="129"/>
      <c r="CF167" s="129"/>
      <c r="CG167" s="129"/>
      <c r="CH167" s="129"/>
      <c r="CI167" s="129"/>
      <c r="CJ167" s="129"/>
      <c r="CK167" s="129"/>
      <c r="CL167" s="129"/>
      <c r="CM167" s="129"/>
      <c r="CN167" s="129"/>
      <c r="CO167" s="129"/>
      <c r="CP167" s="129"/>
      <c r="CQ167" s="129"/>
      <c r="CR167" s="129"/>
      <c r="CS167" s="129"/>
      <c r="CT167" s="129"/>
      <c r="CU167" s="129"/>
      <c r="CV167" s="129"/>
      <c r="CW167" s="129"/>
      <c r="CX167" s="129"/>
      <c r="CY167" s="129"/>
      <c r="CZ167" s="129"/>
      <c r="DA167" s="129"/>
      <c r="DB167" s="129"/>
      <c r="DC167" s="129"/>
      <c r="DD167" s="129"/>
      <c r="DE167" s="129"/>
      <c r="DF167" s="129"/>
      <c r="DG167" s="129"/>
      <c r="DH167" s="129"/>
      <c r="DI167" s="129"/>
      <c r="DJ167" s="129"/>
      <c r="DK167" s="129"/>
      <c r="DL167" s="129"/>
      <c r="DM167" s="129"/>
      <c r="DN167" s="129"/>
      <c r="DO167" s="129"/>
      <c r="DP167" s="129"/>
      <c r="DQ167" s="129"/>
      <c r="DR167" s="129"/>
      <c r="DS167" s="129"/>
      <c r="DT167" s="129"/>
      <c r="DU167" s="129"/>
      <c r="DV167" s="129"/>
      <c r="DW167" s="129"/>
      <c r="DX167" s="129"/>
      <c r="DY167" s="129"/>
      <c r="DZ167" s="129"/>
      <c r="EA167" s="129"/>
      <c r="EB167" s="129"/>
      <c r="EC167" s="129"/>
      <c r="ED167" s="129"/>
      <c r="EE167" s="129"/>
      <c r="EF167" s="129"/>
      <c r="EG167" s="129"/>
      <c r="EH167" s="129"/>
      <c r="EI167" s="129"/>
      <c r="EJ167" s="129"/>
      <c r="EK167" s="129"/>
      <c r="EL167" s="129"/>
      <c r="EM167" s="129"/>
      <c r="EN167" s="129"/>
      <c r="EO167" s="129"/>
      <c r="EP167" s="129"/>
      <c r="EQ167" s="129"/>
      <c r="ER167" s="129"/>
      <c r="ES167" s="129"/>
      <c r="ET167" s="129"/>
      <c r="EU167" s="129"/>
      <c r="EV167" s="129"/>
      <c r="EW167" s="129"/>
      <c r="EX167" s="129"/>
      <c r="EY167" s="129"/>
      <c r="EZ167" s="129"/>
      <c r="FA167" s="129"/>
      <c r="FB167" s="129"/>
      <c r="FC167" s="129"/>
      <c r="FD167" s="129"/>
      <c r="FE167" s="129"/>
      <c r="FF167" s="129"/>
      <c r="FG167" s="129"/>
      <c r="FH167" s="129"/>
      <c r="FI167" s="129"/>
      <c r="FJ167" s="129"/>
      <c r="FK167" s="129"/>
      <c r="FL167" s="129"/>
      <c r="FM167" s="129"/>
      <c r="FN167" s="129"/>
      <c r="FO167" s="129"/>
      <c r="FP167" s="129"/>
      <c r="FQ167" s="129"/>
      <c r="FR167" s="129"/>
      <c r="FS167" s="129"/>
      <c r="FT167" s="129"/>
      <c r="FU167" s="129"/>
      <c r="FV167" s="129"/>
      <c r="FW167" s="129"/>
      <c r="FX167" s="129"/>
      <c r="FY167" s="129"/>
      <c r="FZ167" s="129"/>
      <c r="GA167" s="129"/>
      <c r="GB167" s="129"/>
      <c r="GC167" s="129"/>
    </row>
    <row r="168" spans="1:185" ht="28.5" customHeight="1" x14ac:dyDescent="0.25">
      <c r="A168" s="43" t="s">
        <v>152</v>
      </c>
      <c r="B168" s="148" t="s">
        <v>155</v>
      </c>
      <c r="C168" s="148"/>
      <c r="D168" s="148"/>
      <c r="E168" s="148"/>
      <c r="F168" s="148"/>
      <c r="G168" s="148"/>
      <c r="H168" s="128"/>
      <c r="I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  <c r="BG168" s="129"/>
      <c r="BH168" s="129"/>
      <c r="BI168" s="129"/>
      <c r="BJ168" s="129"/>
      <c r="BK168" s="129"/>
      <c r="BL168" s="129"/>
      <c r="BM168" s="129"/>
      <c r="BN168" s="129"/>
      <c r="BO168" s="129"/>
      <c r="BP168" s="129"/>
      <c r="BQ168" s="129"/>
      <c r="BR168" s="129"/>
      <c r="BS168" s="129"/>
      <c r="BT168" s="129"/>
      <c r="BU168" s="129"/>
      <c r="BV168" s="129"/>
      <c r="BW168" s="129"/>
      <c r="BX168" s="129"/>
      <c r="BY168" s="129"/>
      <c r="BZ168" s="129"/>
      <c r="CA168" s="129"/>
      <c r="CB168" s="129"/>
      <c r="CC168" s="129"/>
      <c r="CD168" s="129"/>
      <c r="CE168" s="129"/>
      <c r="CF168" s="129"/>
      <c r="CG168" s="129"/>
      <c r="CH168" s="129"/>
      <c r="CI168" s="129"/>
      <c r="CJ168" s="129"/>
      <c r="CK168" s="129"/>
      <c r="CL168" s="129"/>
      <c r="CM168" s="129"/>
      <c r="CN168" s="129"/>
      <c r="CO168" s="129"/>
      <c r="CP168" s="129"/>
      <c r="CQ168" s="129"/>
      <c r="CR168" s="129"/>
      <c r="CS168" s="129"/>
      <c r="CT168" s="129"/>
      <c r="CU168" s="129"/>
      <c r="CV168" s="129"/>
      <c r="CW168" s="129"/>
      <c r="CX168" s="129"/>
      <c r="CY168" s="129"/>
      <c r="CZ168" s="129"/>
      <c r="DA168" s="129"/>
      <c r="DB168" s="129"/>
      <c r="DC168" s="129"/>
      <c r="DD168" s="129"/>
      <c r="DE168" s="129"/>
      <c r="DF168" s="129"/>
      <c r="DG168" s="129"/>
      <c r="DH168" s="129"/>
      <c r="DI168" s="129"/>
      <c r="DJ168" s="129"/>
      <c r="DK168" s="129"/>
      <c r="DL168" s="129"/>
      <c r="DM168" s="129"/>
      <c r="DN168" s="129"/>
      <c r="DO168" s="129"/>
      <c r="DP168" s="129"/>
      <c r="DQ168" s="129"/>
      <c r="DR168" s="129"/>
      <c r="DS168" s="129"/>
      <c r="DT168" s="129"/>
      <c r="DU168" s="129"/>
      <c r="DV168" s="129"/>
      <c r="DW168" s="129"/>
      <c r="DX168" s="129"/>
      <c r="DY168" s="129"/>
      <c r="DZ168" s="129"/>
      <c r="EA168" s="129"/>
      <c r="EB168" s="129"/>
      <c r="EC168" s="129"/>
      <c r="ED168" s="129"/>
      <c r="EE168" s="129"/>
      <c r="EF168" s="129"/>
      <c r="EG168" s="129"/>
      <c r="EH168" s="129"/>
      <c r="EI168" s="129"/>
      <c r="EJ168" s="129"/>
      <c r="EK168" s="129"/>
      <c r="EL168" s="129"/>
      <c r="EM168" s="129"/>
      <c r="EN168" s="129"/>
      <c r="EO168" s="129"/>
      <c r="EP168" s="129"/>
      <c r="EQ168" s="129"/>
      <c r="ER168" s="129"/>
      <c r="ES168" s="129"/>
      <c r="ET168" s="129"/>
      <c r="EU168" s="129"/>
      <c r="EV168" s="129"/>
      <c r="EW168" s="129"/>
      <c r="EX168" s="129"/>
      <c r="EY168" s="129"/>
      <c r="EZ168" s="129"/>
      <c r="FA168" s="129"/>
      <c r="FB168" s="129"/>
      <c r="FC168" s="129"/>
      <c r="FD168" s="129"/>
      <c r="FE168" s="129"/>
      <c r="FF168" s="129"/>
      <c r="FG168" s="129"/>
      <c r="FH168" s="129"/>
      <c r="FI168" s="129"/>
      <c r="FJ168" s="129"/>
      <c r="FK168" s="129"/>
      <c r="FL168" s="129"/>
      <c r="FM168" s="129"/>
      <c r="FN168" s="129"/>
      <c r="FO168" s="129"/>
      <c r="FP168" s="129"/>
      <c r="FQ168" s="129"/>
      <c r="FR168" s="129"/>
      <c r="FS168" s="129"/>
      <c r="FT168" s="129"/>
      <c r="FU168" s="129"/>
      <c r="FV168" s="129"/>
      <c r="FW168" s="129"/>
      <c r="FX168" s="129"/>
      <c r="FY168" s="129"/>
      <c r="FZ168" s="129"/>
      <c r="GA168" s="129"/>
      <c r="GB168" s="129"/>
      <c r="GC168" s="129"/>
    </row>
    <row r="169" spans="1:185" x14ac:dyDescent="0.25">
      <c r="A169" s="131" t="s">
        <v>154</v>
      </c>
      <c r="B169" s="146" t="s">
        <v>157</v>
      </c>
      <c r="C169" s="146"/>
      <c r="D169" s="146"/>
      <c r="E169" s="146"/>
      <c r="F169" s="146"/>
      <c r="G169" s="146"/>
      <c r="H169" s="128"/>
      <c r="I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29"/>
      <c r="BZ169" s="129"/>
      <c r="CA169" s="129"/>
      <c r="CB169" s="129"/>
      <c r="CC169" s="129"/>
      <c r="CD169" s="129"/>
      <c r="CE169" s="129"/>
      <c r="CF169" s="129"/>
      <c r="CG169" s="129"/>
      <c r="CH169" s="129"/>
      <c r="CI169" s="129"/>
      <c r="CJ169" s="129"/>
      <c r="CK169" s="129"/>
      <c r="CL169" s="129"/>
      <c r="CM169" s="129"/>
      <c r="CN169" s="129"/>
      <c r="CO169" s="129"/>
      <c r="CP169" s="129"/>
      <c r="CQ169" s="129"/>
      <c r="CR169" s="129"/>
      <c r="CS169" s="129"/>
      <c r="CT169" s="129"/>
      <c r="CU169" s="129"/>
      <c r="CV169" s="129"/>
      <c r="CW169" s="129"/>
      <c r="CX169" s="129"/>
      <c r="CY169" s="129"/>
      <c r="CZ169" s="129"/>
      <c r="DA169" s="129"/>
      <c r="DB169" s="129"/>
      <c r="DC169" s="129"/>
      <c r="DD169" s="129"/>
      <c r="DE169" s="129"/>
      <c r="DF169" s="129"/>
      <c r="DG169" s="129"/>
      <c r="DH169" s="129"/>
      <c r="DI169" s="129"/>
      <c r="DJ169" s="129"/>
      <c r="DK169" s="129"/>
      <c r="DL169" s="129"/>
      <c r="DM169" s="129"/>
      <c r="DN169" s="129"/>
      <c r="DO169" s="129"/>
      <c r="DP169" s="129"/>
      <c r="DQ169" s="129"/>
      <c r="DR169" s="129"/>
      <c r="DS169" s="129"/>
      <c r="DT169" s="129"/>
      <c r="DU169" s="129"/>
      <c r="DV169" s="129"/>
      <c r="DW169" s="129"/>
      <c r="DX169" s="129"/>
      <c r="DY169" s="129"/>
      <c r="DZ169" s="129"/>
      <c r="EA169" s="129"/>
      <c r="EB169" s="129"/>
      <c r="EC169" s="129"/>
      <c r="ED169" s="129"/>
      <c r="EE169" s="129"/>
      <c r="EF169" s="129"/>
      <c r="EG169" s="129"/>
      <c r="EH169" s="129"/>
      <c r="EI169" s="129"/>
      <c r="EJ169" s="129"/>
      <c r="EK169" s="129"/>
      <c r="EL169" s="129"/>
      <c r="EM169" s="129"/>
      <c r="EN169" s="129"/>
      <c r="EO169" s="129"/>
      <c r="EP169" s="129"/>
      <c r="EQ169" s="129"/>
      <c r="ER169" s="129"/>
      <c r="ES169" s="129"/>
      <c r="ET169" s="129"/>
      <c r="EU169" s="129"/>
      <c r="EV169" s="129"/>
      <c r="EW169" s="129"/>
      <c r="EX169" s="129"/>
      <c r="EY169" s="129"/>
      <c r="EZ169" s="129"/>
      <c r="FA169" s="129"/>
      <c r="FB169" s="129"/>
      <c r="FC169" s="129"/>
      <c r="FD169" s="129"/>
      <c r="FE169" s="129"/>
      <c r="FF169" s="129"/>
      <c r="FG169" s="129"/>
      <c r="FH169" s="129"/>
      <c r="FI169" s="129"/>
      <c r="FJ169" s="129"/>
      <c r="FK169" s="129"/>
      <c r="FL169" s="129"/>
      <c r="FM169" s="129"/>
      <c r="FN169" s="129"/>
      <c r="FO169" s="129"/>
      <c r="FP169" s="129"/>
      <c r="FQ169" s="129"/>
      <c r="FR169" s="129"/>
      <c r="FS169" s="129"/>
      <c r="FT169" s="129"/>
      <c r="FU169" s="129"/>
      <c r="FV169" s="129"/>
      <c r="FW169" s="129"/>
      <c r="FX169" s="129"/>
      <c r="FY169" s="129"/>
      <c r="FZ169" s="129"/>
      <c r="GA169" s="129"/>
      <c r="GB169" s="129"/>
      <c r="GC169" s="129"/>
    </row>
    <row r="170" spans="1:185" x14ac:dyDescent="0.25">
      <c r="A170" s="131" t="s">
        <v>156</v>
      </c>
      <c r="B170" s="146" t="s">
        <v>158</v>
      </c>
      <c r="C170" s="146"/>
      <c r="D170" s="146"/>
      <c r="E170" s="146"/>
      <c r="F170" s="146"/>
      <c r="G170" s="146"/>
      <c r="H170" s="128"/>
      <c r="I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129"/>
      <c r="CB170" s="129"/>
      <c r="CC170" s="129"/>
      <c r="CD170" s="129"/>
      <c r="CE170" s="129"/>
      <c r="CF170" s="129"/>
      <c r="CG170" s="129"/>
      <c r="CH170" s="129"/>
      <c r="CI170" s="129"/>
      <c r="CJ170" s="129"/>
      <c r="CK170" s="129"/>
      <c r="CL170" s="129"/>
      <c r="CM170" s="129"/>
      <c r="CN170" s="129"/>
      <c r="CO170" s="129"/>
      <c r="CP170" s="129"/>
      <c r="CQ170" s="129"/>
      <c r="CR170" s="129"/>
      <c r="CS170" s="129"/>
      <c r="CT170" s="129"/>
      <c r="CU170" s="129"/>
      <c r="CV170" s="129"/>
      <c r="CW170" s="129"/>
      <c r="CX170" s="129"/>
      <c r="CY170" s="129"/>
      <c r="CZ170" s="129"/>
      <c r="DA170" s="129"/>
      <c r="DB170" s="129"/>
      <c r="DC170" s="129"/>
      <c r="DD170" s="129"/>
      <c r="DE170" s="129"/>
      <c r="DF170" s="129"/>
      <c r="DG170" s="129"/>
      <c r="DH170" s="129"/>
      <c r="DI170" s="129"/>
      <c r="DJ170" s="129"/>
      <c r="DK170" s="129"/>
      <c r="DL170" s="129"/>
      <c r="DM170" s="129"/>
      <c r="DN170" s="129"/>
      <c r="DO170" s="129"/>
      <c r="DP170" s="129"/>
      <c r="DQ170" s="129"/>
      <c r="DR170" s="129"/>
      <c r="DS170" s="129"/>
      <c r="DT170" s="129"/>
      <c r="DU170" s="129"/>
      <c r="DV170" s="129"/>
      <c r="DW170" s="129"/>
      <c r="DX170" s="129"/>
      <c r="DY170" s="129"/>
      <c r="DZ170" s="129"/>
      <c r="EA170" s="129"/>
      <c r="EB170" s="129"/>
      <c r="EC170" s="129"/>
      <c r="ED170" s="129"/>
      <c r="EE170" s="129"/>
      <c r="EF170" s="129"/>
      <c r="EG170" s="129"/>
      <c r="EH170" s="129"/>
      <c r="EI170" s="129"/>
      <c r="EJ170" s="129"/>
      <c r="EK170" s="129"/>
      <c r="EL170" s="129"/>
      <c r="EM170" s="129"/>
      <c r="EN170" s="129"/>
      <c r="EO170" s="129"/>
      <c r="EP170" s="129"/>
      <c r="EQ170" s="129"/>
      <c r="ER170" s="129"/>
      <c r="ES170" s="129"/>
      <c r="ET170" s="129"/>
      <c r="EU170" s="129"/>
      <c r="EV170" s="129"/>
      <c r="EW170" s="129"/>
      <c r="EX170" s="129"/>
      <c r="EY170" s="129"/>
      <c r="EZ170" s="129"/>
      <c r="FA170" s="129"/>
      <c r="FB170" s="129"/>
      <c r="FC170" s="129"/>
      <c r="FD170" s="129"/>
      <c r="FE170" s="129"/>
      <c r="FF170" s="129"/>
      <c r="FG170" s="129"/>
      <c r="FH170" s="129"/>
      <c r="FI170" s="129"/>
      <c r="FJ170" s="129"/>
      <c r="FK170" s="129"/>
      <c r="FL170" s="129"/>
      <c r="FM170" s="129"/>
      <c r="FN170" s="129"/>
      <c r="FO170" s="129"/>
      <c r="FP170" s="129"/>
      <c r="FQ170" s="129"/>
      <c r="FR170" s="129"/>
      <c r="FS170" s="129"/>
      <c r="FT170" s="129"/>
      <c r="FU170" s="129"/>
      <c r="FV170" s="129"/>
      <c r="FW170" s="129"/>
      <c r="FX170" s="129"/>
      <c r="FY170" s="129"/>
      <c r="FZ170" s="129"/>
      <c r="GA170" s="129"/>
      <c r="GB170" s="129"/>
      <c r="GC170" s="129"/>
    </row>
    <row r="171" spans="1:185" x14ac:dyDescent="0.25">
      <c r="A171" s="131"/>
      <c r="B171" s="133"/>
      <c r="C171" s="133"/>
      <c r="D171" s="133"/>
      <c r="E171" s="133"/>
      <c r="F171" s="133"/>
      <c r="G171" s="133"/>
      <c r="H171" s="128"/>
      <c r="I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9"/>
      <c r="CP171" s="129"/>
      <c r="CQ171" s="129"/>
      <c r="CR171" s="129"/>
      <c r="CS171" s="129"/>
      <c r="CT171" s="129"/>
      <c r="CU171" s="129"/>
      <c r="CV171" s="129"/>
      <c r="CW171" s="129"/>
      <c r="CX171" s="129"/>
      <c r="CY171" s="129"/>
      <c r="CZ171" s="129"/>
      <c r="DA171" s="129"/>
      <c r="DB171" s="129"/>
      <c r="DC171" s="129"/>
      <c r="DD171" s="129"/>
      <c r="DE171" s="129"/>
      <c r="DF171" s="129"/>
      <c r="DG171" s="129"/>
      <c r="DH171" s="129"/>
      <c r="DI171" s="129"/>
      <c r="DJ171" s="129"/>
      <c r="DK171" s="129"/>
      <c r="DL171" s="129"/>
      <c r="DM171" s="129"/>
      <c r="DN171" s="129"/>
      <c r="DO171" s="129"/>
      <c r="DP171" s="129"/>
      <c r="DQ171" s="129"/>
      <c r="DR171" s="129"/>
      <c r="DS171" s="129"/>
      <c r="DT171" s="129"/>
      <c r="DU171" s="129"/>
      <c r="DV171" s="129"/>
      <c r="DW171" s="129"/>
      <c r="DX171" s="129"/>
      <c r="DY171" s="129"/>
      <c r="DZ171" s="129"/>
      <c r="EA171" s="129"/>
      <c r="EB171" s="129"/>
      <c r="EC171" s="129"/>
      <c r="ED171" s="129"/>
      <c r="EE171" s="129"/>
      <c r="EF171" s="129"/>
      <c r="EG171" s="129"/>
      <c r="EH171" s="129"/>
      <c r="EI171" s="129"/>
      <c r="EJ171" s="129"/>
      <c r="EK171" s="129"/>
      <c r="EL171" s="129"/>
      <c r="EM171" s="129"/>
      <c r="EN171" s="129"/>
      <c r="EO171" s="129"/>
      <c r="EP171" s="129"/>
      <c r="EQ171" s="129"/>
      <c r="ER171" s="129"/>
      <c r="ES171" s="129"/>
      <c r="ET171" s="129"/>
      <c r="EU171" s="129"/>
      <c r="EV171" s="129"/>
      <c r="EW171" s="129"/>
      <c r="EX171" s="129"/>
      <c r="EY171" s="129"/>
      <c r="EZ171" s="129"/>
      <c r="FA171" s="129"/>
      <c r="FB171" s="129"/>
      <c r="FC171" s="129"/>
      <c r="FD171" s="129"/>
      <c r="FE171" s="129"/>
      <c r="FF171" s="129"/>
      <c r="FG171" s="129"/>
      <c r="FH171" s="129"/>
      <c r="FI171" s="129"/>
      <c r="FJ171" s="129"/>
      <c r="FK171" s="129"/>
      <c r="FL171" s="129"/>
      <c r="FM171" s="129"/>
      <c r="FN171" s="129"/>
      <c r="FO171" s="129"/>
      <c r="FP171" s="129"/>
      <c r="FQ171" s="129"/>
      <c r="FR171" s="129"/>
      <c r="FS171" s="129"/>
      <c r="FT171" s="129"/>
      <c r="FU171" s="129"/>
      <c r="FV171" s="129"/>
      <c r="FW171" s="129"/>
      <c r="FX171" s="129"/>
      <c r="FY171" s="129"/>
      <c r="FZ171" s="129"/>
      <c r="GA171" s="129"/>
      <c r="GB171" s="129"/>
      <c r="GC171" s="129"/>
    </row>
    <row r="172" spans="1:185" x14ac:dyDescent="0.25">
      <c r="A172" s="132"/>
      <c r="B172" s="133"/>
      <c r="C172" s="133"/>
      <c r="D172" s="133"/>
      <c r="E172" s="133"/>
      <c r="F172" s="133"/>
      <c r="G172" s="133"/>
      <c r="H172" s="128"/>
      <c r="I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9"/>
      <c r="CP172" s="129"/>
      <c r="CQ172" s="129"/>
      <c r="CR172" s="129"/>
      <c r="CS172" s="129"/>
      <c r="CT172" s="129"/>
      <c r="CU172" s="129"/>
      <c r="CV172" s="129"/>
      <c r="CW172" s="129"/>
      <c r="CX172" s="129"/>
      <c r="CY172" s="129"/>
      <c r="CZ172" s="129"/>
      <c r="DA172" s="129"/>
      <c r="DB172" s="129"/>
      <c r="DC172" s="129"/>
      <c r="DD172" s="129"/>
      <c r="DE172" s="129"/>
      <c r="DF172" s="129"/>
      <c r="DG172" s="129"/>
      <c r="DH172" s="129"/>
      <c r="DI172" s="129"/>
      <c r="DJ172" s="129"/>
      <c r="DK172" s="129"/>
      <c r="DL172" s="129"/>
      <c r="DM172" s="129"/>
      <c r="DN172" s="129"/>
      <c r="DO172" s="129"/>
      <c r="DP172" s="129"/>
      <c r="DQ172" s="129"/>
      <c r="DR172" s="129"/>
      <c r="DS172" s="129"/>
      <c r="DT172" s="129"/>
      <c r="DU172" s="129"/>
      <c r="DV172" s="129"/>
      <c r="DW172" s="129"/>
      <c r="DX172" s="129"/>
      <c r="DY172" s="129"/>
      <c r="DZ172" s="129"/>
      <c r="EA172" s="129"/>
      <c r="EB172" s="129"/>
      <c r="EC172" s="129"/>
      <c r="ED172" s="129"/>
      <c r="EE172" s="129"/>
      <c r="EF172" s="129"/>
      <c r="EG172" s="129"/>
      <c r="EH172" s="129"/>
      <c r="EI172" s="129"/>
      <c r="EJ172" s="129"/>
      <c r="EK172" s="129"/>
      <c r="EL172" s="129"/>
      <c r="EM172" s="129"/>
      <c r="EN172" s="129"/>
      <c r="EO172" s="129"/>
      <c r="EP172" s="129"/>
      <c r="EQ172" s="129"/>
      <c r="ER172" s="129"/>
      <c r="ES172" s="129"/>
      <c r="ET172" s="129"/>
      <c r="EU172" s="129"/>
      <c r="EV172" s="129"/>
      <c r="EW172" s="129"/>
      <c r="EX172" s="129"/>
      <c r="EY172" s="129"/>
      <c r="EZ172" s="129"/>
      <c r="FA172" s="129"/>
      <c r="FB172" s="129"/>
      <c r="FC172" s="129"/>
      <c r="FD172" s="129"/>
      <c r="FE172" s="129"/>
      <c r="FF172" s="129"/>
      <c r="FG172" s="129"/>
      <c r="FH172" s="129"/>
      <c r="FI172" s="129"/>
      <c r="FJ172" s="129"/>
      <c r="FK172" s="129"/>
      <c r="FL172" s="129"/>
      <c r="FM172" s="129"/>
      <c r="FN172" s="129"/>
      <c r="FO172" s="129"/>
      <c r="FP172" s="129"/>
      <c r="FQ172" s="129"/>
      <c r="FR172" s="129"/>
      <c r="FS172" s="129"/>
      <c r="FT172" s="129"/>
      <c r="FU172" s="129"/>
      <c r="FV172" s="129"/>
      <c r="FW172" s="129"/>
      <c r="FX172" s="129"/>
      <c r="FY172" s="129"/>
      <c r="FZ172" s="129"/>
      <c r="GA172" s="129"/>
      <c r="GB172" s="129"/>
      <c r="GC172" s="129"/>
    </row>
    <row r="173" spans="1:185" x14ac:dyDescent="0.25">
      <c r="A173" s="132"/>
      <c r="B173" s="133"/>
      <c r="C173" s="133"/>
      <c r="D173" s="133"/>
      <c r="E173" s="133"/>
      <c r="F173" s="133"/>
      <c r="G173" s="133"/>
      <c r="H173" s="128"/>
      <c r="I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29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29"/>
      <c r="BR173" s="129"/>
      <c r="BS173" s="129"/>
      <c r="BT173" s="129"/>
      <c r="BU173" s="129"/>
      <c r="BV173" s="129"/>
      <c r="BW173" s="129"/>
      <c r="BX173" s="129"/>
      <c r="BY173" s="129"/>
      <c r="BZ173" s="129"/>
      <c r="CA173" s="129"/>
      <c r="CB173" s="129"/>
      <c r="CC173" s="129"/>
      <c r="CD173" s="129"/>
      <c r="CE173" s="129"/>
      <c r="CF173" s="129"/>
      <c r="CG173" s="129"/>
      <c r="CH173" s="129"/>
      <c r="CI173" s="129"/>
      <c r="CJ173" s="129"/>
      <c r="CK173" s="129"/>
      <c r="CL173" s="129"/>
      <c r="CM173" s="129"/>
      <c r="CN173" s="129"/>
      <c r="CO173" s="129"/>
      <c r="CP173" s="129"/>
      <c r="CQ173" s="129"/>
      <c r="CR173" s="129"/>
      <c r="CS173" s="129"/>
      <c r="CT173" s="129"/>
      <c r="CU173" s="129"/>
      <c r="CV173" s="129"/>
      <c r="CW173" s="129"/>
      <c r="CX173" s="129"/>
      <c r="CY173" s="129"/>
      <c r="CZ173" s="129"/>
      <c r="DA173" s="129"/>
      <c r="DB173" s="129"/>
      <c r="DC173" s="129"/>
      <c r="DD173" s="129"/>
      <c r="DE173" s="129"/>
      <c r="DF173" s="129"/>
      <c r="DG173" s="129"/>
      <c r="DH173" s="129"/>
      <c r="DI173" s="129"/>
      <c r="DJ173" s="129"/>
      <c r="DK173" s="129"/>
      <c r="DL173" s="129"/>
      <c r="DM173" s="129"/>
      <c r="DN173" s="129"/>
      <c r="DO173" s="129"/>
      <c r="DP173" s="129"/>
      <c r="DQ173" s="129"/>
      <c r="DR173" s="129"/>
      <c r="DS173" s="129"/>
      <c r="DT173" s="129"/>
      <c r="DU173" s="129"/>
      <c r="DV173" s="129"/>
      <c r="DW173" s="129"/>
      <c r="DX173" s="129"/>
      <c r="DY173" s="129"/>
      <c r="DZ173" s="129"/>
      <c r="EA173" s="129"/>
      <c r="EB173" s="129"/>
      <c r="EC173" s="129"/>
      <c r="ED173" s="129"/>
      <c r="EE173" s="129"/>
      <c r="EF173" s="129"/>
      <c r="EG173" s="129"/>
      <c r="EH173" s="129"/>
      <c r="EI173" s="129"/>
      <c r="EJ173" s="129"/>
      <c r="EK173" s="129"/>
      <c r="EL173" s="129"/>
      <c r="EM173" s="129"/>
      <c r="EN173" s="129"/>
      <c r="EO173" s="129"/>
      <c r="EP173" s="129"/>
      <c r="EQ173" s="129"/>
      <c r="ER173" s="129"/>
      <c r="ES173" s="129"/>
      <c r="ET173" s="129"/>
      <c r="EU173" s="129"/>
      <c r="EV173" s="129"/>
      <c r="EW173" s="129"/>
      <c r="EX173" s="129"/>
      <c r="EY173" s="129"/>
      <c r="EZ173" s="129"/>
      <c r="FA173" s="129"/>
      <c r="FB173" s="129"/>
      <c r="FC173" s="129"/>
      <c r="FD173" s="129"/>
      <c r="FE173" s="129"/>
      <c r="FF173" s="129"/>
      <c r="FG173" s="129"/>
      <c r="FH173" s="129"/>
      <c r="FI173" s="129"/>
      <c r="FJ173" s="129"/>
      <c r="FK173" s="129"/>
      <c r="FL173" s="129"/>
      <c r="FM173" s="129"/>
      <c r="FN173" s="129"/>
      <c r="FO173" s="129"/>
      <c r="FP173" s="129"/>
      <c r="FQ173" s="129"/>
      <c r="FR173" s="129"/>
      <c r="FS173" s="129"/>
      <c r="FT173" s="129"/>
      <c r="FU173" s="129"/>
      <c r="FV173" s="129"/>
      <c r="FW173" s="129"/>
      <c r="FX173" s="129"/>
      <c r="FY173" s="129"/>
      <c r="FZ173" s="129"/>
      <c r="GA173" s="129"/>
      <c r="GB173" s="129"/>
      <c r="GC173" s="129"/>
    </row>
    <row r="174" spans="1:185" x14ac:dyDescent="0.25">
      <c r="A174" s="135"/>
      <c r="B174" s="134"/>
      <c r="C174" s="134"/>
      <c r="D174" s="134"/>
      <c r="E174" s="134"/>
      <c r="F174" s="134"/>
      <c r="G174" s="136"/>
      <c r="H174" s="9"/>
      <c r="J174" s="9"/>
      <c r="K174" s="9"/>
      <c r="L174" s="9"/>
    </row>
    <row r="175" spans="1:185" x14ac:dyDescent="0.25">
      <c r="A175" s="135"/>
      <c r="B175" s="134"/>
      <c r="C175" s="134"/>
      <c r="D175" s="134"/>
      <c r="E175" s="134"/>
      <c r="F175" s="134"/>
      <c r="G175" s="136"/>
      <c r="H175" s="9"/>
      <c r="J175" s="9"/>
      <c r="K175" s="9"/>
      <c r="L175" s="9"/>
    </row>
    <row r="176" spans="1:185" x14ac:dyDescent="0.25">
      <c r="A176" s="143"/>
      <c r="B176" s="143"/>
      <c r="C176" s="137"/>
      <c r="D176" s="138"/>
      <c r="E176" s="137"/>
      <c r="F176" s="137"/>
      <c r="G176" s="139"/>
      <c r="H176" s="9"/>
      <c r="J176" s="9"/>
      <c r="K176" s="9"/>
      <c r="L176" s="9"/>
    </row>
    <row r="177" spans="1:12" x14ac:dyDescent="0.25">
      <c r="A177" s="144" t="s">
        <v>159</v>
      </c>
      <c r="B177" s="144"/>
      <c r="C177" s="137"/>
      <c r="D177" s="80"/>
      <c r="E177" s="93"/>
      <c r="F177" s="93"/>
      <c r="G177" s="83"/>
      <c r="H177" s="9"/>
      <c r="J177" s="9"/>
      <c r="K177" s="9"/>
      <c r="L177" s="9"/>
    </row>
    <row r="178" spans="1:12" x14ac:dyDescent="0.25">
      <c r="A178" s="145" t="s">
        <v>160</v>
      </c>
      <c r="B178" s="145"/>
      <c r="H178" s="9"/>
      <c r="J178" s="9"/>
      <c r="K178" s="9"/>
      <c r="L178" s="9"/>
    </row>
  </sheetData>
  <mergeCells count="33">
    <mergeCell ref="A6:G6"/>
    <mergeCell ref="A1:E1"/>
    <mergeCell ref="A2:C2"/>
    <mergeCell ref="A3:C3"/>
    <mergeCell ref="B4:E4"/>
    <mergeCell ref="A5:G5"/>
    <mergeCell ref="B142:C142"/>
    <mergeCell ref="B77:E77"/>
    <mergeCell ref="B79:E79"/>
    <mergeCell ref="B120:E120"/>
    <mergeCell ref="B122:E122"/>
    <mergeCell ref="B127:E127"/>
    <mergeCell ref="B130:E130"/>
    <mergeCell ref="B136:C136"/>
    <mergeCell ref="B137:C137"/>
    <mergeCell ref="B139:C139"/>
    <mergeCell ref="B140:C140"/>
    <mergeCell ref="B141:C141"/>
    <mergeCell ref="B170:G170"/>
    <mergeCell ref="B143:C143"/>
    <mergeCell ref="B144:C144"/>
    <mergeCell ref="B147:C147"/>
    <mergeCell ref="B151:E151"/>
    <mergeCell ref="B155:E155"/>
    <mergeCell ref="B160:E160"/>
    <mergeCell ref="B165:G165"/>
    <mergeCell ref="B166:G166"/>
    <mergeCell ref="B167:G167"/>
    <mergeCell ref="B168:G168"/>
    <mergeCell ref="B169:G169"/>
    <mergeCell ref="A176:B176"/>
    <mergeCell ref="A177:B177"/>
    <mergeCell ref="A178:B178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&amp;C&amp;P/&amp;N&amp;RProyecto Presencia Dominicana</oddFooter>
  </headerFooter>
  <rowBreaks count="1" manualBreakCount="1">
    <brk id="12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CASA EL MEMISO  (2)</vt:lpstr>
      <vt:lpstr>'CASA EL MEMISO  (2)'!Área_de_impresión</vt:lpstr>
      <vt:lpstr>'CASA EL MEMISO 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M. Rosario</dc:creator>
  <cp:lastModifiedBy>Eduardo Pichardo Torres</cp:lastModifiedBy>
  <cp:lastPrinted>2019-03-15T16:36:30Z</cp:lastPrinted>
  <dcterms:created xsi:type="dcterms:W3CDTF">2019-03-15T16:35:14Z</dcterms:created>
  <dcterms:modified xsi:type="dcterms:W3CDTF">2019-06-18T20:52:46Z</dcterms:modified>
</cp:coreProperties>
</file>