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OFERTA ECONOMICA" sheetId="1" r:id="rId1"/>
  </sheets>
  <definedNames>
    <definedName name="_xlnm.Print_Area" localSheetId="0">'OFERTA ECONOMICA'!$A$1:$H$53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<sst xmlns="http://schemas.openxmlformats.org/spreadsheetml/2006/main" count="66" uniqueCount="47">
  <si>
    <t>República Dominicana</t>
  </si>
  <si>
    <t>“FIDEICOMISO PARA LA OPERACIÓN, MANTENIMIENTO Y EXPANSIÓN 
DE LA RED VIAL PRINCIPAL DE LA REPÚBLICA DOMINICANA"
(FIDEICOMISO RD VIAL)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</si>
  <si>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</si>
  <si>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</si>
  <si>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</si>
  <si>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</si>
  <si>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</si>
  <si>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</si>
  <si>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</si>
  <si>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</si>
  <si>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</si>
  <si>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</si>
  <si>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</si>
  <si>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</si>
  <si>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</si>
  <si>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</si>
  <si>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</si>
  <si>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</si>
  <si>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</si>
  <si>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</si>
  <si>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</si>
  <si>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</si>
  <si>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Plazo de Mantenimiento de Oferta: …………………………...……………………………...................................</t>
  </si>
  <si>
    <r>
      <t xml:space="preserve">ITBIS Unitario                                               </t>
    </r>
    <r>
      <rPr>
        <b/>
        <sz val="10"/>
        <rFont val="Arial Narrow"/>
        <family val="2"/>
      </rPr>
      <t>(aplicar % de  ITBIS correspondiente)</t>
    </r>
  </si>
  <si>
    <t>Tiempo de Entrega: ………………………………………………………………………………………………………..</t>
  </si>
  <si>
    <t>Condiciones de Pago: …….………….…………………………………………………………………………………….</t>
  </si>
  <si>
    <t>OFERTA ECONÓMICA</t>
  </si>
  <si>
    <r>
      <t xml:space="preserve">Mantenimiento y rellenado de extintores de químico ABC  de 10 libras </t>
    </r>
    <r>
      <rPr>
        <b/>
        <sz val="12"/>
        <color indexed="8"/>
        <rFont val="Calibri"/>
        <family val="2"/>
      </rPr>
      <t>estaciones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La Romana, Coral 1 y Coral 2</t>
    </r>
    <r>
      <rPr>
        <sz val="12"/>
        <color indexed="8"/>
        <rFont val="Calibri"/>
        <family val="2"/>
      </rPr>
      <t xml:space="preserve"> que incluye Rellenado completo de químicos, actualización de etiquetas de seguridad y mantenimiento, incluir el transporte  a las estaciones para la recolección y entrega de los extintores.</t>
    </r>
  </si>
  <si>
    <r>
      <t xml:space="preserve">Mantenimiento y rellenado de extintores de químico ABC  de 10 libras </t>
    </r>
    <r>
      <rPr>
        <b/>
        <sz val="12"/>
        <color indexed="8"/>
        <rFont val="Calibri"/>
        <family val="2"/>
      </rPr>
      <t xml:space="preserve">estación Santiago </t>
    </r>
    <r>
      <rPr>
        <sz val="12"/>
        <color indexed="8"/>
        <rFont val="Calibri"/>
        <family val="2"/>
      </rPr>
      <t>que incluye Rellenado completo de químicos, actualización de etiquetas de seguridad y mantenimiento, incluir el transporte  a las estaciones para la recolección y entrega de los extintores.</t>
    </r>
  </si>
  <si>
    <r>
      <t>Mantenimiento y rellenado de extintores de químico ABC  de 10 libras</t>
    </r>
    <r>
      <rPr>
        <b/>
        <sz val="12"/>
        <color indexed="8"/>
        <rFont val="Calibri"/>
        <family val="2"/>
      </rPr>
      <t xml:space="preserve"> estaciones Duarte, Sánchez, Las Américas</t>
    </r>
    <r>
      <rPr>
        <sz val="12"/>
        <color indexed="8"/>
        <rFont val="Calibri"/>
        <family val="2"/>
      </rPr>
      <t xml:space="preserve"> que incluye Rellenado completo de químicos, actualización de etiquetas de seguridad y mantenimiento, incluir el transporte  a las estaciones para la recolección y entrega de los extintores.</t>
    </r>
  </si>
  <si>
    <r>
      <t xml:space="preserve">Mantenimiento y rellenado de extintores de químico ABC  de 10 libras </t>
    </r>
    <r>
      <rPr>
        <b/>
        <sz val="12"/>
        <rFont val="Calibri"/>
        <family val="2"/>
      </rPr>
      <t xml:space="preserve">estación 6 de Noviembre </t>
    </r>
    <r>
      <rPr>
        <sz val="12"/>
        <rFont val="Calibri"/>
        <family val="2"/>
      </rPr>
      <t>que incluye Rellenado completo de químicos, actualización de etiquetas de seguridad y mantenimiento, incluir el transporte  a las estaciones para la recolección y entrega de los extintores.</t>
    </r>
  </si>
  <si>
    <r>
      <t xml:space="preserve">Mantenimiento y rellenado de extintores de químico ABC  de 20 libras </t>
    </r>
    <r>
      <rPr>
        <b/>
        <sz val="12"/>
        <color indexed="8"/>
        <rFont val="Calibri"/>
        <family val="2"/>
      </rPr>
      <t xml:space="preserve">estaciones La Romana, Coral 1 y Coral 2 </t>
    </r>
    <r>
      <rPr>
        <sz val="12"/>
        <color indexed="8"/>
        <rFont val="Calibri"/>
        <family val="2"/>
      </rPr>
      <t>que incluye Rellenado completo de químicos, actualización de etiquetas de seguridad y mantenimiento, incluir el transporte  a las estaciones para la recolección y entrega de los extintores.</t>
    </r>
  </si>
  <si>
    <r>
      <t xml:space="preserve">Mantenimiento y rellenado de extintores de químico ABC  de 20 libras </t>
    </r>
    <r>
      <rPr>
        <b/>
        <sz val="12"/>
        <color indexed="8"/>
        <rFont val="Calibri"/>
        <family val="2"/>
      </rPr>
      <t>estación Santiago</t>
    </r>
    <r>
      <rPr>
        <sz val="12"/>
        <color indexed="8"/>
        <rFont val="Calibri"/>
        <family val="2"/>
      </rPr>
      <t xml:space="preserve"> que incluye Rellenado completo de químicos, actualización de etiquetas de seguridad y mantenimiento, incluir el transporte  a las estaciones para la recolección y entrega de los extintores.</t>
    </r>
  </si>
  <si>
    <r>
      <t xml:space="preserve">Mantenimiento y rellenado de extintores de químico ABC  de 20 libras </t>
    </r>
    <r>
      <rPr>
        <b/>
        <sz val="12"/>
        <color indexed="8"/>
        <rFont val="Calibri"/>
        <family val="2"/>
      </rPr>
      <t>estaciones Duarte, Sánchez, Las Américas</t>
    </r>
    <r>
      <rPr>
        <sz val="12"/>
        <color indexed="8"/>
        <rFont val="Calibri"/>
        <family val="2"/>
      </rPr>
      <t xml:space="preserve"> que incluye Rellenado completo de químicos, actualización de etiquetas de seguridad y mantenimiento, incluir el transporte  a las estaciones para la recolección y entrega de los extintores.</t>
    </r>
  </si>
  <si>
    <r>
      <t xml:space="preserve">Mantenimiento y rellenado de extintores de químico ABC  de 20 libras </t>
    </r>
    <r>
      <rPr>
        <b/>
        <sz val="12"/>
        <color indexed="8"/>
        <rFont val="Calibri"/>
        <family val="2"/>
      </rPr>
      <t>estaciones 6 de Noviembre, Circunvalación Juan Bosch Santo Domingo Tramo 1 y Tramo 2,</t>
    </r>
    <r>
      <rPr>
        <sz val="12"/>
        <color indexed="8"/>
        <rFont val="Calibri"/>
        <family val="2"/>
      </rPr>
      <t xml:space="preserve"> que incluye Rellenado completo de químicos, actualización de etiquetas de seguridad y mantenimiento, incluir el transporte  a las estaciones para la recolección y entrega de los extintores.</t>
    </r>
  </si>
  <si>
    <r>
      <t>Mantenimiento y rellenado de extintores de químico CO2  de 10 libras</t>
    </r>
    <r>
      <rPr>
        <b/>
        <sz val="12"/>
        <color indexed="8"/>
        <rFont val="Calibri"/>
        <family val="2"/>
      </rPr>
      <t xml:space="preserve"> estación Sánchez </t>
    </r>
    <r>
      <rPr>
        <sz val="12"/>
        <color indexed="8"/>
        <rFont val="Calibri"/>
        <family val="2"/>
      </rPr>
      <t>que incluye Rellenado completo de químicos, actualización de etiquetas de seguridad y mantenimiento, incluir el transporte  a las estaciones para la recolección y entrega de los extintores.</t>
    </r>
  </si>
  <si>
    <r>
      <t xml:space="preserve">Mantenimiento y rellenado de extintores de químico CO2  de 20 libras </t>
    </r>
    <r>
      <rPr>
        <b/>
        <sz val="12"/>
        <color indexed="8"/>
        <rFont val="Calibri"/>
        <family val="2"/>
      </rPr>
      <t>estación La Romana</t>
    </r>
    <r>
      <rPr>
        <sz val="12"/>
        <color indexed="8"/>
        <rFont val="Calibri"/>
        <family val="2"/>
      </rPr>
      <t xml:space="preserve"> que incluye Rellenado completo de químicos, actualización de etiquetas de seguridad y mantenimiento, incluir el transporte  a las estaciones para la recolección y entrega de los extintores.</t>
    </r>
  </si>
  <si>
    <r>
      <t xml:space="preserve">Mantenimiento y rellenado de extintores de químico CO2  de 20 libras </t>
    </r>
    <r>
      <rPr>
        <b/>
        <sz val="12"/>
        <color indexed="8"/>
        <rFont val="Calibri"/>
        <family val="2"/>
      </rPr>
      <t>estación Santiago</t>
    </r>
    <r>
      <rPr>
        <sz val="12"/>
        <color indexed="8"/>
        <rFont val="Calibri"/>
        <family val="2"/>
      </rPr>
      <t xml:space="preserve"> que incluye Rellenado completo de químicos, actualización de etiquetas de seguridad y mantenimiento, incluir el transporte  a las estaciones para la recolección y entrega de los extintores.</t>
    </r>
  </si>
  <si>
    <r>
      <t xml:space="preserve">Mantenimiento y rellenado de extintores de químico CO2  de 20 libras </t>
    </r>
    <r>
      <rPr>
        <b/>
        <sz val="12"/>
        <color indexed="8"/>
        <rFont val="Calibri"/>
        <family val="2"/>
      </rPr>
      <t>estaciones Duarte y Las Américas</t>
    </r>
    <r>
      <rPr>
        <sz val="12"/>
        <color indexed="8"/>
        <rFont val="Calibri"/>
        <family val="2"/>
      </rPr>
      <t xml:space="preserve"> que incluye Rellenado completo de químicos, actualización de etiquetas de seguridad y mantenimiento, incluir el transporte  a las estaciones para la recolección y entrega de los extintores.</t>
    </r>
  </si>
  <si>
    <r>
      <t xml:space="preserve">Mantenimiento y rellenado de extintores de químico CO2  de 20 libras </t>
    </r>
    <r>
      <rPr>
        <b/>
        <sz val="12"/>
        <color indexed="8"/>
        <rFont val="Calibri"/>
        <family val="2"/>
      </rPr>
      <t>estaciones 6 de Noviembre, Circunvalación Juan Bosch Santo Domingo Tramo 1 y Tramo 2</t>
    </r>
    <r>
      <rPr>
        <sz val="12"/>
        <color indexed="8"/>
        <rFont val="Calibri"/>
        <family val="2"/>
      </rPr>
      <t xml:space="preserve"> que incluye Rellenado completo de químicos, actualización de etiquetas de seguridad y mantenimiento, incluir el transporte  a las estaciones para la recolección y entrega de los extintores.</t>
    </r>
  </si>
  <si>
    <r>
      <t xml:space="preserve">Mantenimiento y rellenado de extintores de químico CO2  de 50 libras </t>
    </r>
    <r>
      <rPr>
        <b/>
        <sz val="12"/>
        <color indexed="8"/>
        <rFont val="Calibri"/>
        <family val="2"/>
      </rPr>
      <t>estaciones Duarte y Sánchez</t>
    </r>
    <r>
      <rPr>
        <sz val="12"/>
        <color indexed="8"/>
        <rFont val="Calibri"/>
        <family val="2"/>
      </rPr>
      <t xml:space="preserve"> que incluye Rellenado completo de químicos, actualización de etiquetas de seguridad y mantenimiento, incluir el transporte  a las estaciones para la recolección y entrega de los extintores.</t>
    </r>
  </si>
  <si>
    <r>
      <t xml:space="preserve">Mantenimiento y rellenado de extintores de químico CO2  de 50 libras </t>
    </r>
    <r>
      <rPr>
        <b/>
        <sz val="12"/>
        <color indexed="8"/>
        <rFont val="Calibri"/>
        <family val="2"/>
      </rPr>
      <t xml:space="preserve">estación 6 de Noviembre </t>
    </r>
    <r>
      <rPr>
        <sz val="12"/>
        <color indexed="8"/>
        <rFont val="Calibri"/>
        <family val="2"/>
      </rPr>
      <t>que incluye Rellenado completo de químicos, actualización de etiquetas de seguridad y mantenimiento, incluir el transporte  a las estaciones para la recolección y entrega de los extintores.</t>
    </r>
  </si>
  <si>
    <r>
      <t xml:space="preserve">Mantenimiento , (extintor NO USADO, solo mantenimiento) de extintores de químico Halotron  de 65 libras </t>
    </r>
    <r>
      <rPr>
        <b/>
        <sz val="12"/>
        <color indexed="8"/>
        <rFont val="Calibri"/>
        <family val="2"/>
      </rPr>
      <t>estaciones La Romana, Coral 1 y Coral 2</t>
    </r>
    <r>
      <rPr>
        <sz val="12"/>
        <color indexed="8"/>
        <rFont val="Calibri"/>
        <family val="2"/>
      </rPr>
      <t xml:space="preserve"> que incluye Rellenado completo de químicos, actualización de etiquetas de seguridad y mantenimiento, incluir el transporte  a las estaciones para la recolección y entrega de los extintores.</t>
    </r>
  </si>
  <si>
    <r>
      <t>Mantenimiento , (extintor NO USADO, solo mantenimiento) de extintores de químico Halotron  de 65 libras</t>
    </r>
    <r>
      <rPr>
        <b/>
        <sz val="12"/>
        <color indexed="8"/>
        <rFont val="Calibri"/>
        <family val="2"/>
      </rPr>
      <t xml:space="preserve"> estación Santiago</t>
    </r>
    <r>
      <rPr>
        <sz val="12"/>
        <color indexed="8"/>
        <rFont val="Calibri"/>
        <family val="2"/>
      </rPr>
      <t xml:space="preserve"> que incluye Rellenado completo de químicos, actualización de etiquetas de seguridad y mantenimiento, incluir el transporte  a las estaciones para la recolección y entrega de los extintores.</t>
    </r>
  </si>
  <si>
    <r>
      <t xml:space="preserve">Mantenimiento , (extintor NO USADO, solo mantenimiento) de extintores de químico Halotron  de 65 libras </t>
    </r>
    <r>
      <rPr>
        <b/>
        <sz val="12"/>
        <color indexed="8"/>
        <rFont val="Calibri"/>
        <family val="2"/>
      </rPr>
      <t>estaciones Duarte, Las Américas</t>
    </r>
    <r>
      <rPr>
        <sz val="12"/>
        <color indexed="8"/>
        <rFont val="Calibri"/>
        <family val="2"/>
      </rPr>
      <t xml:space="preserve"> que incluye Rellenado completo de químicos, actualización de etiquetas de seguridad y mantenimiento, incluir el transporte  a las estaciones para la recolección y entrega de los extintores.</t>
    </r>
  </si>
  <si>
    <r>
      <t xml:space="preserve">Mantenimiento , (extintor NO USADO, solo mantenimiento) de extintores de químico Halotron  de 65 libras </t>
    </r>
    <r>
      <rPr>
        <b/>
        <sz val="12"/>
        <color indexed="8"/>
        <rFont val="Calibri"/>
        <family val="2"/>
      </rPr>
      <t xml:space="preserve">estaciones Circunvalación Juan Bosch Santo Domingo Tramo 1 y Tramo 2 </t>
    </r>
    <r>
      <rPr>
        <sz val="12"/>
        <color indexed="8"/>
        <rFont val="Calibri"/>
        <family val="2"/>
      </rPr>
      <t>que incluye Rellenado completo de químicos, actualización de etiquetas de seguridad y mantenimiento, incluir el transporte  a las estaciones para la recolección y entrega de los extintores.</t>
    </r>
  </si>
  <si>
    <r>
      <t xml:space="preserve">Mantenimiento y rellenado de extintores de químico Halotron  de 20 libras </t>
    </r>
    <r>
      <rPr>
        <b/>
        <sz val="12"/>
        <color indexed="8"/>
        <rFont val="Calibri"/>
        <family val="2"/>
      </rPr>
      <t>estación Sánchez</t>
    </r>
    <r>
      <rPr>
        <sz val="12"/>
        <color indexed="8"/>
        <rFont val="Calibri"/>
        <family val="2"/>
      </rPr>
      <t xml:space="preserve"> que incluye Rellenado completo de químicos, actualización de etiquetas de seguridad y mantenimiento, incluir el transporte  a las estaciones para la recolección y entrega de los extintores.</t>
    </r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</si>
</sst>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* #,##0_);_(* \(#,##0\);_(* &quot;-&quot;_);_(@_)"/>
    <numFmt numFmtId="178" formatCode="_(&quot;RD$&quot;* #,##0.00_);_(&quot;RD$&quot;* \(#,##0.00\);_(&quot;RD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[$USD]\ * #,##0.00_);_([$USD]\ * \(#,##0.00\);_([$USD]\ * &quot;-&quot;??_);_(@_)"/>
    <numFmt numFmtId="191" formatCode="_([$RD$-1C0A]* #,##0.00_);_([$RD$-1C0A]* \(#,##0.00\);_([$RD$-1C0A]* &quot;-&quot;??_);_(@_)"/>
    <numFmt numFmtId="192" formatCode="_-[$US$-580A]* #,##0.00_-;\-[$US$-580A]* #,##0.00_-;_-[$US$-580A]* &quot;-&quot;??_-;_-@_-"/>
    <numFmt numFmtId="193" formatCode="[$-1C0A]dddd\,\ dd&quot; de &quot;mmmm&quot; de &quot;yyyy"/>
    <numFmt numFmtId="194" formatCode="[$-1C0A]h:mm:ss\ AM/PM"/>
    <numFmt numFmtId="195" formatCode="&quot;RD$&quot;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name val="Arial Narrow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9"/>
      <name val="Arial Narrow"/>
      <family val="0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52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191" fontId="53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justify" vertical="center" wrapText="1"/>
    </xf>
    <xf numFmtId="0" fontId="57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8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  <xf numFmtId="0" fontId="53" fillId="0" borderId="12" xfId="0" applyFont="1" applyBorder="1" applyAlignment="1">
      <alignment horizontal="justify" vertical="center" wrapText="1"/>
    </xf>
    <xf numFmtId="0" fontId="53" fillId="0" borderId="13" xfId="0" applyFont="1" applyBorder="1" applyAlignment="1">
      <alignment horizontal="justify" vertical="center" wrapText="1"/>
    </xf>
    <xf numFmtId="0" fontId="53" fillId="0" borderId="14" xfId="0" applyFont="1" applyBorder="1" applyAlignment="1">
      <alignment horizontal="justify" vertical="center" wrapText="1"/>
    </xf>
    <xf numFmtId="0" fontId="53" fillId="0" borderId="0" xfId="0" applyFont="1" applyAlignment="1">
      <alignment horizontal="center"/>
    </xf>
    <xf numFmtId="0" fontId="56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191" fontId="56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61" fillId="0" borderId="0" xfId="0" applyFont="1" applyAlignment="1">
      <alignment horizontal="left" vertical="center"/>
    </xf>
    <xf numFmtId="0" fontId="62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top"/>
    </xf>
    <xf numFmtId="0" fontId="63" fillId="0" borderId="1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vertical="center" wrapText="1"/>
    </xf>
    <xf numFmtId="0" fontId="63" fillId="0" borderId="11" xfId="0" applyFont="1" applyBorder="1" applyAlignment="1">
      <alignment vertical="center" wrapText="1"/>
    </xf>
    <xf numFmtId="0" fontId="64" fillId="0" borderId="17" xfId="0" applyFont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742950</xdr:colOff>
      <xdr:row>0</xdr:row>
      <xdr:rowOff>85725</xdr:rowOff>
    </xdr:from>
    <xdr:to>
      <xdr:col>4</xdr:col>
      <xdr:colOff>390525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67950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1333500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8915400" y="1181100"/>
          <a:ext cx="227647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Fideicomiso-daf-CM-2019-0001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90" workbookViewId="0" topLeftCell="A1">
      <selection activeCell="E14" sqref="E14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11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36" t="s">
        <v>21</v>
      </c>
      <c r="B1" s="36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29" t="s">
        <v>0</v>
      </c>
      <c r="B6" s="29"/>
      <c r="C6" s="29"/>
      <c r="D6" s="29"/>
      <c r="E6" s="29"/>
      <c r="F6" s="29"/>
      <c r="G6" s="29"/>
      <c r="H6" s="29"/>
    </row>
    <row r="7" spans="1:8" ht="24" customHeight="1">
      <c r="A7" s="39" t="s">
        <v>2</v>
      </c>
      <c r="B7" s="39"/>
      <c r="C7" s="39"/>
      <c r="D7" s="39"/>
      <c r="E7" s="39"/>
      <c r="F7" s="39"/>
      <c r="G7" s="39"/>
      <c r="H7" s="39"/>
    </row>
    <row r="8" spans="1:8" ht="57" customHeight="1">
      <c r="A8" s="23" t="s">
        <v>1</v>
      </c>
      <c r="B8" s="23"/>
      <c r="C8" s="23"/>
      <c r="D8" s="23"/>
      <c r="E8" s="23"/>
      <c r="F8" s="23"/>
      <c r="G8" s="23"/>
      <c r="H8" s="23"/>
    </row>
    <row r="9" spans="2:6" ht="18.75" customHeight="1">
      <c r="B9" s="37"/>
      <c r="C9" s="37"/>
      <c r="D9" s="37"/>
      <c r="E9" s="37"/>
      <c r="F9" s="37"/>
    </row>
    <row r="10" spans="1:8" ht="18.75" customHeight="1">
      <c r="A10" s="28" t="s">
        <v>26</v>
      </c>
      <c r="B10" s="28"/>
      <c r="C10" s="28"/>
      <c r="D10" s="28"/>
      <c r="E10" s="28"/>
      <c r="F10" s="28"/>
      <c r="G10" s="28"/>
      <c r="H10" s="28"/>
    </row>
    <row r="11" spans="1:8" s="2" customFormat="1" ht="15.75">
      <c r="A11" s="6" t="s">
        <v>3</v>
      </c>
      <c r="B11" s="7"/>
      <c r="C11" s="8"/>
      <c r="D11" s="6"/>
      <c r="E11" s="8"/>
      <c r="F11" s="6" t="s">
        <v>4</v>
      </c>
      <c r="G11" s="8"/>
      <c r="H11" s="8"/>
    </row>
    <row r="12" spans="2:4" s="8" customFormat="1" ht="15.75">
      <c r="B12" s="7"/>
      <c r="D12" s="6"/>
    </row>
    <row r="13" spans="1:8" s="16" customFormat="1" ht="41.25">
      <c r="A13" s="9" t="s">
        <v>13</v>
      </c>
      <c r="B13" s="10" t="s">
        <v>5</v>
      </c>
      <c r="C13" s="9" t="s">
        <v>6</v>
      </c>
      <c r="D13" s="9" t="s">
        <v>7</v>
      </c>
      <c r="E13" s="9" t="s">
        <v>8</v>
      </c>
      <c r="F13" s="9" t="s">
        <v>23</v>
      </c>
      <c r="G13" s="9" t="s">
        <v>9</v>
      </c>
      <c r="H13" s="9" t="s">
        <v>10</v>
      </c>
    </row>
    <row r="14" spans="1:8" s="16" customFormat="1" ht="94.5">
      <c r="A14" s="22">
        <v>1</v>
      </c>
      <c r="B14" s="40" t="s">
        <v>27</v>
      </c>
      <c r="C14" s="21" t="s">
        <v>11</v>
      </c>
      <c r="D14" s="44">
        <v>12</v>
      </c>
      <c r="E14" s="11">
        <v>0</v>
      </c>
      <c r="F14" s="11">
        <f aca="true" t="shared" si="0" ref="F14:F33">E14*0.18</f>
        <v>0</v>
      </c>
      <c r="G14" s="11">
        <f aca="true" t="shared" si="1" ref="G14:G33">E14+F14</f>
        <v>0</v>
      </c>
      <c r="H14" s="11">
        <f aca="true" t="shared" si="2" ref="H14:H33">G14*D14</f>
        <v>0</v>
      </c>
    </row>
    <row r="15" spans="1:8" s="16" customFormat="1" ht="94.5">
      <c r="A15" s="22">
        <v>2</v>
      </c>
      <c r="B15" s="40" t="s">
        <v>28</v>
      </c>
      <c r="C15" s="21" t="s">
        <v>11</v>
      </c>
      <c r="D15" s="44">
        <v>3</v>
      </c>
      <c r="E15" s="11">
        <v>0</v>
      </c>
      <c r="F15" s="11">
        <f t="shared" si="0"/>
        <v>0</v>
      </c>
      <c r="G15" s="11">
        <f t="shared" si="1"/>
        <v>0</v>
      </c>
      <c r="H15" s="11">
        <f t="shared" si="2"/>
        <v>0</v>
      </c>
    </row>
    <row r="16" spans="1:8" s="16" customFormat="1" ht="94.5">
      <c r="A16" s="22">
        <v>3</v>
      </c>
      <c r="B16" s="40" t="s">
        <v>29</v>
      </c>
      <c r="C16" s="21" t="s">
        <v>11</v>
      </c>
      <c r="D16" s="44">
        <v>15</v>
      </c>
      <c r="E16" s="11">
        <v>0</v>
      </c>
      <c r="F16" s="11">
        <f t="shared" si="0"/>
        <v>0</v>
      </c>
      <c r="G16" s="11">
        <f t="shared" si="1"/>
        <v>0</v>
      </c>
      <c r="H16" s="11">
        <f t="shared" si="2"/>
        <v>0</v>
      </c>
    </row>
    <row r="17" spans="1:8" s="16" customFormat="1" ht="94.5">
      <c r="A17" s="22">
        <v>4</v>
      </c>
      <c r="B17" s="41" t="s">
        <v>30</v>
      </c>
      <c r="C17" s="21" t="s">
        <v>11</v>
      </c>
      <c r="D17" s="44">
        <v>8</v>
      </c>
      <c r="E17" s="11">
        <v>0</v>
      </c>
      <c r="F17" s="11">
        <f t="shared" si="0"/>
        <v>0</v>
      </c>
      <c r="G17" s="11">
        <f t="shared" si="1"/>
        <v>0</v>
      </c>
      <c r="H17" s="11">
        <f t="shared" si="2"/>
        <v>0</v>
      </c>
    </row>
    <row r="18" spans="1:8" s="16" customFormat="1" ht="94.5">
      <c r="A18" s="22">
        <v>5</v>
      </c>
      <c r="B18" s="42" t="s">
        <v>31</v>
      </c>
      <c r="C18" s="21" t="s">
        <v>11</v>
      </c>
      <c r="D18" s="45">
        <v>16</v>
      </c>
      <c r="E18" s="11">
        <v>0</v>
      </c>
      <c r="F18" s="11">
        <f t="shared" si="0"/>
        <v>0</v>
      </c>
      <c r="G18" s="11">
        <f t="shared" si="1"/>
        <v>0</v>
      </c>
      <c r="H18" s="11">
        <f t="shared" si="2"/>
        <v>0</v>
      </c>
    </row>
    <row r="19" spans="1:8" s="16" customFormat="1" ht="94.5">
      <c r="A19" s="22">
        <v>6</v>
      </c>
      <c r="B19" s="42" t="s">
        <v>32</v>
      </c>
      <c r="C19" s="21" t="s">
        <v>11</v>
      </c>
      <c r="D19" s="45">
        <v>11</v>
      </c>
      <c r="E19" s="11">
        <v>0</v>
      </c>
      <c r="F19" s="11">
        <f t="shared" si="0"/>
        <v>0</v>
      </c>
      <c r="G19" s="11">
        <f t="shared" si="1"/>
        <v>0</v>
      </c>
      <c r="H19" s="11">
        <f t="shared" si="2"/>
        <v>0</v>
      </c>
    </row>
    <row r="20" spans="1:8" s="16" customFormat="1" ht="94.5">
      <c r="A20" s="22">
        <v>7</v>
      </c>
      <c r="B20" s="42" t="s">
        <v>33</v>
      </c>
      <c r="C20" s="21" t="s">
        <v>11</v>
      </c>
      <c r="D20" s="45">
        <v>22</v>
      </c>
      <c r="E20" s="11">
        <v>0</v>
      </c>
      <c r="F20" s="11">
        <f t="shared" si="0"/>
        <v>0</v>
      </c>
      <c r="G20" s="11">
        <f t="shared" si="1"/>
        <v>0</v>
      </c>
      <c r="H20" s="11">
        <f t="shared" si="2"/>
        <v>0</v>
      </c>
    </row>
    <row r="21" spans="1:8" s="16" customFormat="1" ht="110.25">
      <c r="A21" s="22">
        <v>8</v>
      </c>
      <c r="B21" s="42" t="s">
        <v>34</v>
      </c>
      <c r="C21" s="21" t="s">
        <v>11</v>
      </c>
      <c r="D21" s="45">
        <v>51</v>
      </c>
      <c r="E21" s="11">
        <v>0</v>
      </c>
      <c r="F21" s="11">
        <f t="shared" si="0"/>
        <v>0</v>
      </c>
      <c r="G21" s="11">
        <f t="shared" si="1"/>
        <v>0</v>
      </c>
      <c r="H21" s="11">
        <f t="shared" si="2"/>
        <v>0</v>
      </c>
    </row>
    <row r="22" spans="1:8" s="16" customFormat="1" ht="94.5">
      <c r="A22" s="22">
        <v>9</v>
      </c>
      <c r="B22" s="43" t="s">
        <v>35</v>
      </c>
      <c r="C22" s="21" t="s">
        <v>11</v>
      </c>
      <c r="D22" s="45">
        <v>3</v>
      </c>
      <c r="E22" s="11">
        <v>0</v>
      </c>
      <c r="F22" s="11">
        <f t="shared" si="0"/>
        <v>0</v>
      </c>
      <c r="G22" s="11">
        <f t="shared" si="1"/>
        <v>0</v>
      </c>
      <c r="H22" s="11">
        <f t="shared" si="2"/>
        <v>0</v>
      </c>
    </row>
    <row r="23" spans="1:8" s="16" customFormat="1" ht="94.5">
      <c r="A23" s="22">
        <v>10</v>
      </c>
      <c r="B23" s="43" t="s">
        <v>36</v>
      </c>
      <c r="C23" s="21" t="s">
        <v>11</v>
      </c>
      <c r="D23" s="46">
        <v>2</v>
      </c>
      <c r="E23" s="11">
        <v>0</v>
      </c>
      <c r="F23" s="11">
        <f t="shared" si="0"/>
        <v>0</v>
      </c>
      <c r="G23" s="11">
        <f t="shared" si="1"/>
        <v>0</v>
      </c>
      <c r="H23" s="11">
        <f t="shared" si="2"/>
        <v>0</v>
      </c>
    </row>
    <row r="24" spans="1:8" s="16" customFormat="1" ht="94.5">
      <c r="A24" s="22">
        <v>11</v>
      </c>
      <c r="B24" s="43" t="s">
        <v>37</v>
      </c>
      <c r="C24" s="21" t="s">
        <v>11</v>
      </c>
      <c r="D24" s="46">
        <v>3</v>
      </c>
      <c r="E24" s="11">
        <v>0</v>
      </c>
      <c r="F24" s="11">
        <f t="shared" si="0"/>
        <v>0</v>
      </c>
      <c r="G24" s="11">
        <f t="shared" si="1"/>
        <v>0</v>
      </c>
      <c r="H24" s="11">
        <f t="shared" si="2"/>
        <v>0</v>
      </c>
    </row>
    <row r="25" spans="1:8" s="16" customFormat="1" ht="94.5">
      <c r="A25" s="22">
        <v>12</v>
      </c>
      <c r="B25" s="43" t="s">
        <v>38</v>
      </c>
      <c r="C25" s="21" t="s">
        <v>11</v>
      </c>
      <c r="D25" s="46">
        <v>8</v>
      </c>
      <c r="E25" s="11">
        <v>0</v>
      </c>
      <c r="F25" s="11">
        <f t="shared" si="0"/>
        <v>0</v>
      </c>
      <c r="G25" s="11">
        <f t="shared" si="1"/>
        <v>0</v>
      </c>
      <c r="H25" s="11">
        <f t="shared" si="2"/>
        <v>0</v>
      </c>
    </row>
    <row r="26" spans="1:8" s="16" customFormat="1" ht="110.25">
      <c r="A26" s="22">
        <v>13</v>
      </c>
      <c r="B26" s="43" t="s">
        <v>39</v>
      </c>
      <c r="C26" s="21" t="s">
        <v>11</v>
      </c>
      <c r="D26" s="46">
        <v>5</v>
      </c>
      <c r="E26" s="11">
        <v>0</v>
      </c>
      <c r="F26" s="11">
        <f t="shared" si="0"/>
        <v>0</v>
      </c>
      <c r="G26" s="11">
        <f t="shared" si="1"/>
        <v>0</v>
      </c>
      <c r="H26" s="11">
        <f t="shared" si="2"/>
        <v>0</v>
      </c>
    </row>
    <row r="27" spans="1:8" s="16" customFormat="1" ht="94.5">
      <c r="A27" s="22">
        <v>14</v>
      </c>
      <c r="B27" s="43" t="s">
        <v>40</v>
      </c>
      <c r="C27" s="21" t="s">
        <v>11</v>
      </c>
      <c r="D27" s="46">
        <v>2</v>
      </c>
      <c r="E27" s="11">
        <v>0</v>
      </c>
      <c r="F27" s="11">
        <f t="shared" si="0"/>
        <v>0</v>
      </c>
      <c r="G27" s="11">
        <f t="shared" si="1"/>
        <v>0</v>
      </c>
      <c r="H27" s="11">
        <f t="shared" si="2"/>
        <v>0</v>
      </c>
    </row>
    <row r="28" spans="1:8" s="16" customFormat="1" ht="94.5">
      <c r="A28" s="22">
        <v>15</v>
      </c>
      <c r="B28" s="43" t="s">
        <v>41</v>
      </c>
      <c r="C28" s="21" t="s">
        <v>11</v>
      </c>
      <c r="D28" s="46">
        <v>1</v>
      </c>
      <c r="E28" s="11">
        <v>0</v>
      </c>
      <c r="F28" s="11">
        <f t="shared" si="0"/>
        <v>0</v>
      </c>
      <c r="G28" s="11">
        <f t="shared" si="1"/>
        <v>0</v>
      </c>
      <c r="H28" s="11">
        <f t="shared" si="2"/>
        <v>0</v>
      </c>
    </row>
    <row r="29" spans="1:8" s="16" customFormat="1" ht="110.25">
      <c r="A29" s="22">
        <v>16</v>
      </c>
      <c r="B29" s="43" t="s">
        <v>42</v>
      </c>
      <c r="C29" s="21" t="s">
        <v>11</v>
      </c>
      <c r="D29" s="46">
        <v>3</v>
      </c>
      <c r="E29" s="11">
        <v>0</v>
      </c>
      <c r="F29" s="11">
        <f t="shared" si="0"/>
        <v>0</v>
      </c>
      <c r="G29" s="11">
        <f t="shared" si="1"/>
        <v>0</v>
      </c>
      <c r="H29" s="11">
        <f t="shared" si="2"/>
        <v>0</v>
      </c>
    </row>
    <row r="30" spans="1:8" s="16" customFormat="1" ht="110.25">
      <c r="A30" s="22">
        <v>17</v>
      </c>
      <c r="B30" s="43" t="s">
        <v>43</v>
      </c>
      <c r="C30" s="21" t="s">
        <v>11</v>
      </c>
      <c r="D30" s="46">
        <v>1</v>
      </c>
      <c r="E30" s="11">
        <v>0</v>
      </c>
      <c r="F30" s="11">
        <f t="shared" si="0"/>
        <v>0</v>
      </c>
      <c r="G30" s="11">
        <f t="shared" si="1"/>
        <v>0</v>
      </c>
      <c r="H30" s="11">
        <f t="shared" si="2"/>
        <v>0</v>
      </c>
    </row>
    <row r="31" spans="1:8" s="16" customFormat="1" ht="110.25">
      <c r="A31" s="22">
        <v>18</v>
      </c>
      <c r="B31" s="43" t="s">
        <v>44</v>
      </c>
      <c r="C31" s="21" t="s">
        <v>11</v>
      </c>
      <c r="D31" s="46">
        <v>2</v>
      </c>
      <c r="E31" s="11">
        <v>0</v>
      </c>
      <c r="F31" s="11">
        <f t="shared" si="0"/>
        <v>0</v>
      </c>
      <c r="G31" s="11">
        <f t="shared" si="1"/>
        <v>0</v>
      </c>
      <c r="H31" s="11">
        <f t="shared" si="2"/>
        <v>0</v>
      </c>
    </row>
    <row r="32" spans="1:8" s="16" customFormat="1" ht="126">
      <c r="A32" s="22">
        <v>19</v>
      </c>
      <c r="B32" s="43" t="s">
        <v>45</v>
      </c>
      <c r="C32" s="21" t="s">
        <v>11</v>
      </c>
      <c r="D32" s="46">
        <v>2</v>
      </c>
      <c r="E32" s="11">
        <v>0</v>
      </c>
      <c r="F32" s="11">
        <f t="shared" si="0"/>
        <v>0</v>
      </c>
      <c r="G32" s="11">
        <f t="shared" si="1"/>
        <v>0</v>
      </c>
      <c r="H32" s="11">
        <f t="shared" si="2"/>
        <v>0</v>
      </c>
    </row>
    <row r="33" spans="1:8" s="16" customFormat="1" ht="94.5">
      <c r="A33" s="22">
        <v>20</v>
      </c>
      <c r="B33" s="43" t="s">
        <v>46</v>
      </c>
      <c r="C33" s="21" t="s">
        <v>11</v>
      </c>
      <c r="D33" s="46">
        <v>2</v>
      </c>
      <c r="E33" s="11">
        <v>0</v>
      </c>
      <c r="F33" s="11">
        <f t="shared" si="0"/>
        <v>0</v>
      </c>
      <c r="G33" s="11">
        <f t="shared" si="1"/>
        <v>0</v>
      </c>
      <c r="H33" s="11">
        <f t="shared" si="2"/>
        <v>0</v>
      </c>
    </row>
    <row r="34" spans="1:8" s="8" customFormat="1" ht="30.75" customHeight="1">
      <c r="A34" s="33" t="s">
        <v>20</v>
      </c>
      <c r="B34" s="34"/>
      <c r="C34" s="34"/>
      <c r="D34" s="34"/>
      <c r="E34" s="30">
        <f>SUM(H14:H19)</f>
        <v>0</v>
      </c>
      <c r="F34" s="30"/>
      <c r="G34" s="31"/>
      <c r="H34" s="32"/>
    </row>
    <row r="35" spans="1:8" s="16" customFormat="1" ht="30.75" customHeight="1" thickBot="1">
      <c r="A35" s="24" t="s">
        <v>12</v>
      </c>
      <c r="B35" s="25"/>
      <c r="C35" s="25"/>
      <c r="D35" s="25"/>
      <c r="E35" s="25"/>
      <c r="F35" s="25"/>
      <c r="G35" s="25"/>
      <c r="H35" s="26"/>
    </row>
    <row r="36" spans="1:8" s="16" customFormat="1" ht="15.75">
      <c r="A36" s="17"/>
      <c r="B36" s="17"/>
      <c r="C36" s="17"/>
      <c r="D36" s="17"/>
      <c r="E36" s="17"/>
      <c r="F36" s="17"/>
      <c r="G36" s="17"/>
      <c r="H36" s="17"/>
    </row>
    <row r="37" spans="1:4" s="16" customFormat="1" ht="15.75">
      <c r="A37" s="15" t="s">
        <v>22</v>
      </c>
      <c r="B37" s="15"/>
      <c r="C37" s="15"/>
      <c r="D37" s="14"/>
    </row>
    <row r="38" spans="1:4" s="16" customFormat="1" ht="15.75">
      <c r="A38" s="15" t="s">
        <v>24</v>
      </c>
      <c r="B38" s="15"/>
      <c r="C38" s="15"/>
      <c r="D38" s="14"/>
    </row>
    <row r="39" spans="1:4" s="16" customFormat="1" ht="15.75">
      <c r="A39" s="15" t="s">
        <v>25</v>
      </c>
      <c r="B39" s="20"/>
      <c r="D39" s="14"/>
    </row>
    <row r="40" spans="1:8" s="13" customFormat="1" ht="15.75">
      <c r="A40" s="18"/>
      <c r="B40" s="19"/>
      <c r="C40" s="16"/>
      <c r="D40" s="14"/>
      <c r="E40" s="16"/>
      <c r="F40" s="16"/>
      <c r="G40" s="16"/>
      <c r="H40" s="16"/>
    </row>
    <row r="41" spans="1:8" s="13" customFormat="1" ht="15.75">
      <c r="A41" s="18"/>
      <c r="B41" s="19"/>
      <c r="C41" s="16"/>
      <c r="D41" s="14"/>
      <c r="E41" s="16"/>
      <c r="F41" s="16"/>
      <c r="G41" s="16"/>
      <c r="H41" s="16"/>
    </row>
    <row r="42" spans="1:8" ht="15.75">
      <c r="A42" s="27" t="s">
        <v>17</v>
      </c>
      <c r="B42" s="27"/>
      <c r="C42" s="27"/>
      <c r="D42" s="27"/>
      <c r="E42" s="27"/>
      <c r="F42" s="27"/>
      <c r="G42" s="27"/>
      <c r="H42" s="27"/>
    </row>
    <row r="43" spans="1:8" ht="15.75">
      <c r="A43" s="27" t="s">
        <v>18</v>
      </c>
      <c r="B43" s="27"/>
      <c r="C43" s="27"/>
      <c r="D43" s="27"/>
      <c r="E43" s="27"/>
      <c r="F43" s="27"/>
      <c r="G43" s="27"/>
      <c r="H43" s="27"/>
    </row>
    <row r="44" spans="1:8" ht="15.75">
      <c r="A44" s="12"/>
      <c r="B44" s="12"/>
      <c r="C44" s="12"/>
      <c r="D44" s="12"/>
      <c r="E44" s="12"/>
      <c r="F44" s="12"/>
      <c r="G44" s="12"/>
      <c r="H44" s="12"/>
    </row>
    <row r="45" spans="1:8" ht="15.75">
      <c r="A45" s="8"/>
      <c r="B45" s="6"/>
      <c r="C45" s="8"/>
      <c r="D45" s="6"/>
      <c r="E45" s="8"/>
      <c r="F45" s="8"/>
      <c r="G45" s="8"/>
      <c r="H45" s="8"/>
    </row>
    <row r="46" spans="1:8" ht="15.75">
      <c r="A46" s="8"/>
      <c r="B46" s="6"/>
      <c r="C46" s="8"/>
      <c r="D46" s="6"/>
      <c r="E46" s="8"/>
      <c r="F46" s="8"/>
      <c r="G46" s="8"/>
      <c r="H46" s="8"/>
    </row>
    <row r="47" spans="1:8" ht="15.75">
      <c r="A47" s="38" t="s">
        <v>14</v>
      </c>
      <c r="B47" s="38"/>
      <c r="C47" s="38"/>
      <c r="D47" s="38"/>
      <c r="E47" s="38"/>
      <c r="F47" s="38"/>
      <c r="G47" s="38"/>
      <c r="H47" s="38"/>
    </row>
    <row r="48" spans="1:8" ht="15.75">
      <c r="A48" s="35" t="s">
        <v>19</v>
      </c>
      <c r="B48" s="35"/>
      <c r="C48" s="35"/>
      <c r="D48" s="35"/>
      <c r="E48" s="35"/>
      <c r="F48" s="35"/>
      <c r="G48" s="35"/>
      <c r="H48" s="35"/>
    </row>
    <row r="50" ht="15">
      <c r="A50" s="4" t="s">
        <v>16</v>
      </c>
    </row>
    <row r="51" ht="15">
      <c r="A51" s="3" t="s">
        <v>15</v>
      </c>
    </row>
  </sheetData>
  <sheetProtection/>
  <mergeCells count="14">
    <mergeCell ref="A48:H48"/>
    <mergeCell ref="A1:B1"/>
    <mergeCell ref="B9:F9"/>
    <mergeCell ref="A43:H43"/>
    <mergeCell ref="A47:H47"/>
    <mergeCell ref="A7:H7"/>
    <mergeCell ref="A8:H8"/>
    <mergeCell ref="A35:H35"/>
    <mergeCell ref="A42:H42"/>
    <mergeCell ref="A10:H10"/>
    <mergeCell ref="A6:H6"/>
    <mergeCell ref="E34:F34"/>
    <mergeCell ref="G34:H34"/>
    <mergeCell ref="A34:D3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Rosa Volquez Perez</cp:lastModifiedBy>
  <cp:lastPrinted>2018-06-05T19:17:10Z</cp:lastPrinted>
  <dcterms:created xsi:type="dcterms:W3CDTF">2013-05-10T17:35:15Z</dcterms:created>
  <dcterms:modified xsi:type="dcterms:W3CDTF">2019-10-15T17:49:10Z</dcterms:modified>
  <cp:category/>
  <cp:version/>
  <cp:contentType/>
  <cp:contentStatus/>
</cp:coreProperties>
</file>