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 ( marzo 2018" sheetId="1" r:id="rId1"/>
  </sheets>
  <definedNames>
    <definedName name="_xlnm.Print_Titles" localSheetId="0">'BALANCE GENERAL ( marzo 2018'!$1:$16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<sst xmlns="http://schemas.openxmlformats.org/spreadsheetml/2006/main" count="32" uniqueCount="32">
  <si>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 Balance General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</si>
  <si>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</si>
  <si>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</si>
  <si>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</si>
  <si>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</si>
  <si>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</si>
  <si>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</si>
  <si>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</si>
  <si>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</si>
  <si>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</si>
  <si>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</si>
  <si>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</si>
  <si>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</si>
  <si>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</si>
  <si>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</si>
  <si>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</si>
  <si>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</si>
  <si>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</si>
  <si>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</si>
  <si>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</si>
  <si>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</si>
  <si>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</si>
  <si>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</si>
  <si>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</si>
  <si>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</si>
  <si>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</si>
  <si>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</si>
  <si>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</si>
  <si>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MINISTERIO DE OBRAS PUBLICAS Y COMUNICACIONES</t>
  </si>
  <si>
    <t>"Año del Fomento a las Exportaciones"</t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</si>
  <si>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>_del</t>
    </r>
    <r>
      <rPr>
        <b/>
        <u val="single"/>
        <sz val="14"/>
        <rFont val="Arial"/>
        <family val="2"/>
      </rPr>
      <t xml:space="preserve"> 2018</t>
    </r>
  </si>
  <si>
    <t xml:space="preserve">                                                                                                              ( VALORES ES RD$)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</si>
</sst>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7">
      <selection activeCell="H31" sqref="H31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28" t="s">
        <v>28</v>
      </c>
      <c r="E6" s="29"/>
      <c r="F6" s="29"/>
      <c r="G6" s="29"/>
      <c r="H6" s="29"/>
      <c r="I6" s="29"/>
      <c r="J6" s="3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28" t="s">
        <v>29</v>
      </c>
      <c r="E7" s="29"/>
      <c r="F7" s="29"/>
      <c r="G7" s="29"/>
      <c r="H7" s="29"/>
      <c r="I7" s="29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32" t="s">
        <v>0</v>
      </c>
      <c r="E9" s="3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10" t="s">
        <v>30</v>
      </c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31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31" t="s">
        <v>1</v>
      </c>
      <c r="E14" s="14"/>
    </row>
    <row r="15" spans="4:5" s="3" customFormat="1" ht="12" customHeight="1">
      <c r="D15" s="31"/>
      <c r="E15" s="14"/>
    </row>
    <row r="16" spans="4:5" s="3" customFormat="1" ht="45.75" customHeight="1" hidden="1" thickBot="1">
      <c r="D16" s="31"/>
      <c r="E16" s="14"/>
    </row>
    <row r="17" spans="4:5" s="14" customFormat="1" ht="16.5" customHeight="1">
      <c r="D17" s="15" t="s">
        <v>2</v>
      </c>
      <c r="E17" s="18"/>
    </row>
    <row r="18" spans="4:5" s="13" customFormat="1" ht="16.5" customHeight="1">
      <c r="D18" s="20" t="s">
        <v>3</v>
      </c>
      <c r="E18" s="26">
        <v>5649093899.31</v>
      </c>
    </row>
    <row r="19" spans="4:5" s="3" customFormat="1" ht="16.5" customHeight="1">
      <c r="D19" s="20" t="s">
        <v>4</v>
      </c>
      <c r="E19" s="21">
        <v>0</v>
      </c>
    </row>
    <row r="20" spans="4:11" s="3" customFormat="1" ht="16.5" customHeight="1">
      <c r="D20" s="20" t="s">
        <v>5</v>
      </c>
      <c r="E20" s="21">
        <v>27409658.66</v>
      </c>
      <c r="K20" s="21"/>
    </row>
    <row r="21" spans="4:5" s="3" customFormat="1" ht="16.5" customHeight="1">
      <c r="D21" s="15" t="s">
        <v>6</v>
      </c>
      <c r="E21" s="22">
        <f>SUM(E18+E19+E20)</f>
        <v>5676503557.97</v>
      </c>
    </row>
    <row r="22" spans="4:11" s="3" customFormat="1" ht="16.5" customHeight="1">
      <c r="D22" s="15" t="s">
        <v>7</v>
      </c>
      <c r="E22" s="23"/>
      <c r="K22" s="27"/>
    </row>
    <row r="23" spans="4:5" s="3" customFormat="1" ht="16.5" customHeight="1">
      <c r="D23" s="20" t="s">
        <v>8</v>
      </c>
      <c r="E23" s="21">
        <v>0</v>
      </c>
    </row>
    <row r="24" spans="4:5" s="3" customFormat="1" ht="16.5" customHeight="1">
      <c r="D24" s="20" t="s">
        <v>12</v>
      </c>
      <c r="E24" s="21">
        <v>196300080047.4</v>
      </c>
    </row>
    <row r="25" spans="4:5" s="3" customFormat="1" ht="16.5" customHeight="1">
      <c r="D25" s="20" t="s">
        <v>9</v>
      </c>
      <c r="E25" s="21">
        <v>2072096960.34</v>
      </c>
    </row>
    <row r="26" spans="4:11" s="3" customFormat="1" ht="16.5" customHeight="1">
      <c r="D26" s="20" t="s">
        <v>10</v>
      </c>
      <c r="E26" s="21">
        <v>0</v>
      </c>
      <c r="K26" s="27"/>
    </row>
    <row r="27" spans="4:11" s="3" customFormat="1" ht="16.5" customHeight="1">
      <c r="D27" s="15" t="s">
        <v>11</v>
      </c>
      <c r="E27" s="22">
        <f>SUM(E23+E24+E25+E26)</f>
        <v>198372177007.74</v>
      </c>
      <c r="K27" s="27"/>
    </row>
    <row r="28" spans="4:11" s="3" customFormat="1" ht="16.5" customHeight="1">
      <c r="D28" s="15" t="s">
        <v>13</v>
      </c>
      <c r="E28" s="22">
        <f>SUM(E21+E27)</f>
        <v>204048680565.71</v>
      </c>
      <c r="K28" s="27"/>
    </row>
    <row r="29" spans="4:5" s="3" customFormat="1" ht="16.5" customHeight="1">
      <c r="D29" s="15" t="s">
        <v>14</v>
      </c>
      <c r="E29" s="21"/>
    </row>
    <row r="30" spans="4:5" s="3" customFormat="1" ht="17.25" customHeight="1">
      <c r="D30" s="15" t="s">
        <v>15</v>
      </c>
      <c r="E30" s="24"/>
    </row>
    <row r="31" spans="4:5" s="3" customFormat="1" ht="16.5" customHeight="1">
      <c r="D31" s="20" t="s">
        <v>16</v>
      </c>
      <c r="E31" s="22">
        <v>0</v>
      </c>
    </row>
    <row r="32" spans="4:5" s="3" customFormat="1" ht="16.5" customHeight="1">
      <c r="D32" s="20" t="s">
        <v>17</v>
      </c>
      <c r="E32" s="21">
        <v>9797587998.63</v>
      </c>
    </row>
    <row r="33" spans="4:5" s="3" customFormat="1" ht="16.5" customHeight="1">
      <c r="D33" s="20" t="s">
        <v>18</v>
      </c>
      <c r="E33" s="21">
        <v>8931679170.12</v>
      </c>
    </row>
    <row r="34" spans="4:5" s="3" customFormat="1" ht="16.5" customHeight="1">
      <c r="D34" s="15" t="s">
        <v>19</v>
      </c>
      <c r="E34" s="22">
        <f>SUM(E32:E33)</f>
        <v>18729267168.75</v>
      </c>
    </row>
    <row r="35" spans="4:5" s="3" customFormat="1" ht="16.5" customHeight="1">
      <c r="D35" s="15" t="s">
        <v>20</v>
      </c>
      <c r="E35" s="22"/>
    </row>
    <row r="36" spans="4:5" s="3" customFormat="1" ht="16.5" customHeight="1">
      <c r="D36" s="15" t="s">
        <v>21</v>
      </c>
      <c r="E36" s="22">
        <f>SUM(E34+E35)</f>
        <v>18729267168.75</v>
      </c>
    </row>
    <row r="37" spans="4:5" s="3" customFormat="1" ht="16.5" customHeight="1">
      <c r="D37" s="15" t="s">
        <v>22</v>
      </c>
      <c r="E37" s="22"/>
    </row>
    <row r="38" spans="4:5" s="3" customFormat="1" ht="16.5" customHeight="1">
      <c r="D38" s="20" t="s">
        <v>23</v>
      </c>
      <c r="E38" s="21">
        <f>SUM(E28-E36)</f>
        <v>185319413396.96</v>
      </c>
    </row>
    <row r="39" spans="4:5" s="3" customFormat="1" ht="16.5" customHeight="1">
      <c r="D39" s="20" t="s">
        <v>24</v>
      </c>
      <c r="E39" s="21"/>
    </row>
    <row r="40" spans="4:5" s="3" customFormat="1" ht="16.5" customHeight="1">
      <c r="D40" s="20" t="s">
        <v>25</v>
      </c>
      <c r="E40" s="22"/>
    </row>
    <row r="41" spans="4:5" s="3" customFormat="1" ht="16.5" customHeight="1">
      <c r="D41" s="15" t="s">
        <v>26</v>
      </c>
      <c r="E41" s="21"/>
    </row>
    <row r="42" spans="4:5" s="3" customFormat="1" ht="16.5" customHeight="1">
      <c r="D42" s="15" t="s">
        <v>27</v>
      </c>
      <c r="E42" s="25">
        <f>SUM(E36+E38)</f>
        <v>204048680565.71</v>
      </c>
    </row>
    <row r="43" spans="4:5" s="3" customFormat="1" ht="16.5" customHeight="1">
      <c r="D43" s="15"/>
      <c r="E43" s="22"/>
    </row>
    <row r="44" spans="4:5" s="3" customFormat="1" ht="16.5" customHeight="1">
      <c r="D44" s="15"/>
      <c r="E44" s="16"/>
    </row>
    <row r="45" spans="4:5" s="3" customFormat="1" ht="16.5" customHeight="1">
      <c r="D45" s="15"/>
      <c r="E45" s="16"/>
    </row>
    <row r="46" spans="3:5" s="8" customFormat="1" ht="24" customHeight="1">
      <c r="C46" s="3"/>
      <c r="D46" s="15"/>
      <c r="E46" s="17"/>
    </row>
    <row r="47" spans="3:5" s="8" customFormat="1" ht="24" customHeight="1">
      <c r="C47" s="3"/>
      <c r="D47" s="15"/>
      <c r="E47" s="16"/>
    </row>
    <row r="48" spans="3:5" s="8" customFormat="1" ht="24" customHeight="1">
      <c r="C48" s="3"/>
      <c r="D48" s="15"/>
      <c r="E48" s="16"/>
    </row>
    <row r="49" spans="3:5" s="8" customFormat="1" ht="24" customHeight="1">
      <c r="C49" s="3"/>
      <c r="D49" s="15"/>
      <c r="E49" s="17"/>
    </row>
    <row r="50" spans="3:5" s="8" customFormat="1" ht="24" customHeight="1">
      <c r="C50" s="3"/>
      <c r="D50" s="15"/>
      <c r="E50" s="16"/>
    </row>
    <row r="51" spans="3:5" s="8" customFormat="1" ht="24" customHeight="1">
      <c r="C51" s="3"/>
      <c r="D51" s="15"/>
      <c r="E51" s="16"/>
    </row>
    <row r="52" spans="3:5" s="8" customFormat="1" ht="24" customHeight="1">
      <c r="C52" s="3"/>
      <c r="D52" s="15"/>
      <c r="E52" s="17"/>
    </row>
    <row r="53" spans="3:5" s="8" customFormat="1" ht="24" customHeight="1">
      <c r="C53" s="3"/>
      <c r="D53" s="15"/>
      <c r="E53" s="16"/>
    </row>
    <row r="54" spans="3:5" s="8" customFormat="1" ht="24" customHeight="1">
      <c r="C54" s="3"/>
      <c r="D54" s="15"/>
      <c r="E54" s="16"/>
    </row>
    <row r="55" spans="3:5" s="8" customFormat="1" ht="24" customHeight="1">
      <c r="C55" s="3"/>
      <c r="D55" s="15"/>
      <c r="E55" s="17"/>
    </row>
    <row r="56" spans="3:5" s="8" customFormat="1" ht="24" customHeight="1">
      <c r="C56" s="3"/>
      <c r="D56" s="15"/>
      <c r="E56" s="16"/>
    </row>
    <row r="57" spans="4:5" s="8" customFormat="1" ht="24" customHeight="1">
      <c r="D57" s="35"/>
      <c r="E57" s="35"/>
    </row>
    <row r="58" spans="4:5" s="8" customFormat="1" ht="24" customHeight="1">
      <c r="D58" s="34"/>
      <c r="E58" s="34"/>
    </row>
    <row r="59" spans="4:5" s="8" customFormat="1" ht="24" customHeight="1">
      <c r="D59" s="33"/>
      <c r="E59" s="33"/>
    </row>
    <row r="60" spans="4:5" s="8" customFormat="1" ht="24" customHeight="1">
      <c r="D60" s="33"/>
      <c r="E60" s="33"/>
    </row>
    <row r="61" spans="4:5" s="8" customFormat="1" ht="24" customHeight="1">
      <c r="D61" s="33"/>
      <c r="E61" s="33"/>
    </row>
    <row r="62" spans="4:5" s="8" customFormat="1" ht="20.25">
      <c r="D62" s="33"/>
      <c r="E62" s="33"/>
    </row>
    <row r="63" spans="4:5" s="8" customFormat="1" ht="12.75">
      <c r="D63" s="19"/>
      <c r="E63" s="19"/>
    </row>
    <row r="64" spans="4:5" s="8" customFormat="1" ht="12.75">
      <c r="D64" s="19"/>
      <c r="E64" s="19"/>
    </row>
    <row r="65" spans="4:5" s="8" customFormat="1" ht="12.75">
      <c r="D65" s="19"/>
      <c r="E65" s="19"/>
    </row>
    <row r="66" spans="4:5" s="8" customFormat="1" ht="12.75">
      <c r="D66" s="19"/>
      <c r="E66" s="19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6:J6"/>
    <mergeCell ref="D7:J7"/>
    <mergeCell ref="D14:D16"/>
    <mergeCell ref="D9:E9"/>
    <mergeCell ref="D62:E62"/>
    <mergeCell ref="D58:E58"/>
    <mergeCell ref="D60:E60"/>
    <mergeCell ref="D59:E59"/>
    <mergeCell ref="D57:E57"/>
    <mergeCell ref="D61:E61"/>
  </mergeCells>
  <printOptions horizontalCentered="1"/>
  <pageMargins left="0" right="0" top="0.15748031496062992" bottom="0.15748031496062992" header="0" footer="0"/>
  <pageSetup horizontalDpi="600" verticalDpi="600" orientation="landscape" scale="85" r:id="rId2"/>
  <ignoredErrors>
    <ignoredError sqref="E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Luis Andujar</cp:lastModifiedBy>
  <cp:lastPrinted>2018-04-11T14:32:39Z</cp:lastPrinted>
  <dcterms:created xsi:type="dcterms:W3CDTF">2006-07-11T17:39:34Z</dcterms:created>
  <dcterms:modified xsi:type="dcterms:W3CDTF">2018-04-13T20:13:37Z</dcterms:modified>
  <cp:category/>
  <cp:version/>
  <cp:contentType/>
  <cp:contentStatus/>
</cp:coreProperties>
</file>