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grullon\Desktop\INFORMACION PARA TRANSPARENCIA\"/>
    </mc:Choice>
  </mc:AlternateContent>
  <bookViews>
    <workbookView xWindow="0" yWindow="0" windowWidth="20490" windowHeight="7365" firstSheet="8" activeTab="9"/>
  </bookViews>
  <sheets>
    <sheet name="INGRESOS Y GASTOS ENE.2019 " sheetId="12" r:id="rId1"/>
    <sheet name="INGRESOS Y GASTOS FEB.2019 " sheetId="13" r:id="rId2"/>
    <sheet name="INGRESOS Y GASTOS MARZO 2019" sheetId="15" r:id="rId3"/>
    <sheet name="INGRESOS Y GASTOS ABRIL 2019" sheetId="16" r:id="rId4"/>
    <sheet name="INGRESOS Y GASTOS MAYO 2019" sheetId="17" r:id="rId5"/>
    <sheet name="INGRESOS Y GASTOS JUNIO 2019" sheetId="18" r:id="rId6"/>
    <sheet name="INGRESOS Y GASTOS JULIO 2019" sheetId="19" r:id="rId7"/>
    <sheet name="INGRESOS Y GASTOS AGOSTO 2019" sheetId="20" r:id="rId8"/>
    <sheet name="INGRESOS Y GASTOS SEPTIEMB 2019" sheetId="21" r:id="rId9"/>
    <sheet name="INGRESOS Y GASTOS OCTUBRE 2019" sheetId="22" r:id="rId10"/>
  </sheets>
  <definedNames>
    <definedName name="_xlnm._FilterDatabase" localSheetId="3" hidden="1">'INGRESOS Y GASTOS ABRIL 2019'!$B$23:$E$306</definedName>
    <definedName name="_xlnm._FilterDatabase" localSheetId="7" hidden="1">'INGRESOS Y GASTOS AGOSTO 2019'!$B$23:$E$259</definedName>
    <definedName name="_xlnm._FilterDatabase" localSheetId="6" hidden="1">'INGRESOS Y GASTOS JULIO 2019'!$B$23:$E$270</definedName>
    <definedName name="_xlnm._FilterDatabase" localSheetId="5" hidden="1">'INGRESOS Y GASTOS JUNIO 2019'!$B$23:$E$270</definedName>
    <definedName name="_xlnm._FilterDatabase" localSheetId="2" hidden="1">'INGRESOS Y GASTOS MARZO 2019'!$B$23:$E$306</definedName>
    <definedName name="_xlnm._FilterDatabase" localSheetId="4" hidden="1">'INGRESOS Y GASTOS MAYO 2019'!$B$23:$E$306</definedName>
    <definedName name="_xlnm._FilterDatabase" localSheetId="9" hidden="1">'INGRESOS Y GASTOS OCTUBRE 2019'!$B$23:$E$244</definedName>
    <definedName name="_xlnm._FilterDatabase" localSheetId="8" hidden="1">'INGRESOS Y GASTOS SEPTIEMB 2019'!$B$23:$E$244</definedName>
    <definedName name="_xlnm.Print_Titles" localSheetId="0">'INGRESOS Y GASTOS ENE.2019 '!$1:$20</definedName>
    <definedName name="_xlnm.Print_Titles" localSheetId="1">'INGRESOS Y GASTOS FEB.2019 '!$1:$20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22" l="1"/>
  <c r="F22" i="22"/>
  <c r="F21" i="22"/>
  <c r="F20" i="22"/>
  <c r="E409" i="22"/>
  <c r="D409" i="22"/>
  <c r="F409" i="22" l="1"/>
  <c r="F245" i="21"/>
  <c r="E245" i="21"/>
  <c r="D245" i="21"/>
  <c r="F22" i="21"/>
  <c r="F23" i="21" s="1"/>
  <c r="F24" i="21" s="1"/>
  <c r="F25" i="21" s="1"/>
  <c r="F26" i="21" s="1"/>
  <c r="F27" i="21" s="1"/>
  <c r="F28" i="21" s="1"/>
  <c r="F29" i="21" s="1"/>
  <c r="F30" i="21" s="1"/>
  <c r="F31" i="21" s="1"/>
  <c r="F32" i="21" s="1"/>
  <c r="F33" i="21" s="1"/>
  <c r="F34" i="21" s="1"/>
  <c r="F35" i="21" s="1"/>
  <c r="F36" i="21" s="1"/>
  <c r="F37" i="21" s="1"/>
  <c r="F38" i="21" s="1"/>
  <c r="F39" i="21" s="1"/>
  <c r="F40" i="21" s="1"/>
  <c r="F41" i="21" s="1"/>
  <c r="F42" i="21" s="1"/>
  <c r="F43" i="21" s="1"/>
  <c r="F44" i="21" s="1"/>
  <c r="F45" i="21" s="1"/>
  <c r="F46" i="21" s="1"/>
  <c r="F47" i="21" s="1"/>
  <c r="F48" i="21" s="1"/>
  <c r="F49" i="21" s="1"/>
  <c r="F50" i="21" s="1"/>
  <c r="F51" i="21" s="1"/>
  <c r="F52" i="21" s="1"/>
  <c r="F53" i="21" s="1"/>
  <c r="F54" i="21" s="1"/>
  <c r="F55" i="21" s="1"/>
  <c r="F56" i="21" s="1"/>
  <c r="F57" i="21" s="1"/>
  <c r="F58" i="21" s="1"/>
  <c r="F59" i="21" s="1"/>
  <c r="F60" i="21" s="1"/>
  <c r="F61" i="21" s="1"/>
  <c r="F62" i="21" s="1"/>
  <c r="F63" i="21" s="1"/>
  <c r="F64" i="21" s="1"/>
  <c r="F65" i="21" s="1"/>
  <c r="F66" i="21" s="1"/>
  <c r="F67" i="21" s="1"/>
  <c r="F68" i="21" s="1"/>
  <c r="F69" i="21" s="1"/>
  <c r="F70" i="21" s="1"/>
  <c r="F71" i="21" s="1"/>
  <c r="F72" i="21" s="1"/>
  <c r="F73" i="21" s="1"/>
  <c r="F74" i="21" s="1"/>
  <c r="F75" i="21" s="1"/>
  <c r="F76" i="21" s="1"/>
  <c r="F77" i="21" s="1"/>
  <c r="F78" i="21" s="1"/>
  <c r="F79" i="21" s="1"/>
  <c r="F80" i="21" s="1"/>
  <c r="F81" i="21" s="1"/>
  <c r="F82" i="21" s="1"/>
  <c r="F83" i="21" s="1"/>
  <c r="F84" i="21" s="1"/>
  <c r="F85" i="21" s="1"/>
  <c r="F86" i="21" s="1"/>
  <c r="F87" i="21" s="1"/>
  <c r="F88" i="21" s="1"/>
  <c r="F89" i="21" s="1"/>
  <c r="F90" i="21" s="1"/>
  <c r="F91" i="21" s="1"/>
  <c r="F92" i="21" s="1"/>
  <c r="F93" i="21" s="1"/>
  <c r="F94" i="21" s="1"/>
  <c r="F95" i="21" s="1"/>
  <c r="F96" i="21" s="1"/>
  <c r="F97" i="21" s="1"/>
  <c r="F98" i="21" s="1"/>
  <c r="F99" i="21" s="1"/>
  <c r="F100" i="21" s="1"/>
  <c r="F101" i="21" s="1"/>
  <c r="F102" i="21" s="1"/>
  <c r="F103" i="21" s="1"/>
  <c r="F104" i="21" s="1"/>
  <c r="F105" i="21" s="1"/>
  <c r="F106" i="21" s="1"/>
  <c r="F107" i="21" s="1"/>
  <c r="F108" i="21" s="1"/>
  <c r="F109" i="21" s="1"/>
  <c r="F110" i="21" s="1"/>
  <c r="F111" i="21" s="1"/>
  <c r="F112" i="21" s="1"/>
  <c r="F113" i="21" s="1"/>
  <c r="F114" i="21" s="1"/>
  <c r="F115" i="21" s="1"/>
  <c r="F116" i="21" s="1"/>
  <c r="F117" i="21" s="1"/>
  <c r="F118" i="21" s="1"/>
  <c r="F119" i="21" s="1"/>
  <c r="F120" i="21" s="1"/>
  <c r="F121" i="21" s="1"/>
  <c r="F122" i="21" s="1"/>
  <c r="F123" i="21" s="1"/>
  <c r="F124" i="21" s="1"/>
  <c r="F125" i="21" s="1"/>
  <c r="F126" i="21" s="1"/>
  <c r="F127" i="21" s="1"/>
  <c r="F128" i="21" s="1"/>
  <c r="F129" i="21" s="1"/>
  <c r="F130" i="21" s="1"/>
  <c r="F131" i="21" s="1"/>
  <c r="F132" i="21" s="1"/>
  <c r="F133" i="21" s="1"/>
  <c r="F134" i="21" s="1"/>
  <c r="F135" i="21" s="1"/>
  <c r="F136" i="21" s="1"/>
  <c r="F137" i="21" s="1"/>
  <c r="F138" i="21" s="1"/>
  <c r="F139" i="21" s="1"/>
  <c r="F140" i="21" s="1"/>
  <c r="F141" i="21" s="1"/>
  <c r="F142" i="21" s="1"/>
  <c r="F143" i="21" s="1"/>
  <c r="F144" i="21" s="1"/>
  <c r="F145" i="21" s="1"/>
  <c r="F146" i="21" s="1"/>
  <c r="F147" i="21" s="1"/>
  <c r="F148" i="21" s="1"/>
  <c r="F149" i="21" s="1"/>
  <c r="F150" i="21" s="1"/>
  <c r="F151" i="21" s="1"/>
  <c r="F152" i="21" s="1"/>
  <c r="F153" i="21" s="1"/>
  <c r="F154" i="21" s="1"/>
  <c r="F155" i="21" s="1"/>
  <c r="F156" i="21" s="1"/>
  <c r="F157" i="21" s="1"/>
  <c r="F158" i="21" s="1"/>
  <c r="F159" i="21" s="1"/>
  <c r="F160" i="21" s="1"/>
  <c r="F161" i="21" s="1"/>
  <c r="F162" i="21" s="1"/>
  <c r="F163" i="21" s="1"/>
  <c r="F164" i="21" s="1"/>
  <c r="F165" i="21" s="1"/>
  <c r="F166" i="21" s="1"/>
  <c r="F167" i="21" s="1"/>
  <c r="F168" i="21" s="1"/>
  <c r="F169" i="21" s="1"/>
  <c r="F170" i="21" s="1"/>
  <c r="F171" i="21" s="1"/>
  <c r="F172" i="21" s="1"/>
  <c r="F173" i="21" s="1"/>
  <c r="F174" i="21" s="1"/>
  <c r="F175" i="21" s="1"/>
  <c r="F176" i="21" s="1"/>
  <c r="F177" i="21" s="1"/>
  <c r="F178" i="21" s="1"/>
  <c r="F179" i="21" s="1"/>
  <c r="F180" i="21" s="1"/>
  <c r="F181" i="21" s="1"/>
  <c r="F182" i="21" s="1"/>
  <c r="F183" i="21" s="1"/>
  <c r="F184" i="21" s="1"/>
  <c r="F185" i="21" s="1"/>
  <c r="F186" i="21" s="1"/>
  <c r="F187" i="21" s="1"/>
  <c r="F188" i="21" s="1"/>
  <c r="F189" i="21" s="1"/>
  <c r="F190" i="21" s="1"/>
  <c r="F191" i="21" s="1"/>
  <c r="F192" i="21" s="1"/>
  <c r="F193" i="21" s="1"/>
  <c r="F194" i="21" s="1"/>
  <c r="F195" i="21" s="1"/>
  <c r="F196" i="21" s="1"/>
  <c r="F197" i="21" s="1"/>
  <c r="F198" i="21" s="1"/>
  <c r="F199" i="21" s="1"/>
  <c r="F200" i="21" s="1"/>
  <c r="F201" i="21" s="1"/>
  <c r="F202" i="21" s="1"/>
  <c r="F203" i="21" s="1"/>
  <c r="F204" i="21" s="1"/>
  <c r="F205" i="21" s="1"/>
  <c r="F206" i="21" s="1"/>
  <c r="F207" i="21" s="1"/>
  <c r="F208" i="21" s="1"/>
  <c r="F209" i="21" s="1"/>
  <c r="F210" i="21" s="1"/>
  <c r="F211" i="21" s="1"/>
  <c r="F212" i="21" s="1"/>
  <c r="F213" i="21" s="1"/>
  <c r="F214" i="21" s="1"/>
  <c r="F215" i="21" s="1"/>
  <c r="F216" i="21" s="1"/>
  <c r="F217" i="21" s="1"/>
  <c r="F218" i="21" s="1"/>
  <c r="F219" i="21" s="1"/>
  <c r="F220" i="21" s="1"/>
  <c r="F221" i="21" s="1"/>
  <c r="F222" i="21" s="1"/>
  <c r="F223" i="21" s="1"/>
  <c r="F224" i="21" s="1"/>
  <c r="F225" i="21" s="1"/>
  <c r="F226" i="21" s="1"/>
  <c r="F227" i="21" s="1"/>
  <c r="F228" i="21" s="1"/>
  <c r="F229" i="21" s="1"/>
  <c r="F230" i="21" s="1"/>
  <c r="F231" i="21" s="1"/>
  <c r="F232" i="21" s="1"/>
  <c r="F233" i="21" s="1"/>
  <c r="F234" i="21" s="1"/>
  <c r="F235" i="21" s="1"/>
  <c r="F236" i="21" s="1"/>
  <c r="F237" i="21" s="1"/>
  <c r="F238" i="21" s="1"/>
  <c r="F239" i="21" s="1"/>
  <c r="F240" i="21" s="1"/>
  <c r="F241" i="21" s="1"/>
  <c r="F242" i="21" s="1"/>
  <c r="F243" i="21" s="1"/>
  <c r="F244" i="21" s="1"/>
  <c r="F21" i="21"/>
  <c r="F20" i="21"/>
  <c r="F24" i="22" l="1"/>
  <c r="F25" i="22" s="1"/>
  <c r="F26" i="22" s="1"/>
  <c r="F27" i="22" s="1"/>
  <c r="F28" i="22" s="1"/>
  <c r="F29" i="22" s="1"/>
  <c r="F30" i="22" s="1"/>
  <c r="F31" i="22" s="1"/>
  <c r="F32" i="22" s="1"/>
  <c r="F33" i="22" s="1"/>
  <c r="F34" i="22" s="1"/>
  <c r="F35" i="22" s="1"/>
  <c r="F36" i="22" s="1"/>
  <c r="F37" i="22" s="1"/>
  <c r="F38" i="22" s="1"/>
  <c r="F39" i="22" s="1"/>
  <c r="F40" i="22" s="1"/>
  <c r="F41" i="22" s="1"/>
  <c r="F42" i="22" s="1"/>
  <c r="F43" i="22" s="1"/>
  <c r="F44" i="22" s="1"/>
  <c r="F45" i="22" s="1"/>
  <c r="F46" i="22" s="1"/>
  <c r="F47" i="22" s="1"/>
  <c r="F48" i="22" s="1"/>
  <c r="F49" i="22" s="1"/>
  <c r="F50" i="22" s="1"/>
  <c r="F51" i="22" s="1"/>
  <c r="F52" i="22" s="1"/>
  <c r="F53" i="22" s="1"/>
  <c r="F54" i="22" s="1"/>
  <c r="F55" i="22" s="1"/>
  <c r="F56" i="22" s="1"/>
  <c r="F57" i="22" s="1"/>
  <c r="F58" i="22" s="1"/>
  <c r="F59" i="22" s="1"/>
  <c r="F60" i="22" s="1"/>
  <c r="F61" i="22" s="1"/>
  <c r="F62" i="22" s="1"/>
  <c r="F63" i="22" s="1"/>
  <c r="F64" i="22" s="1"/>
  <c r="F65" i="22" s="1"/>
  <c r="F66" i="22" s="1"/>
  <c r="F67" i="22" s="1"/>
  <c r="F68" i="22" s="1"/>
  <c r="F69" i="22" s="1"/>
  <c r="F70" i="22" s="1"/>
  <c r="F71" i="22" s="1"/>
  <c r="F72" i="22" s="1"/>
  <c r="F73" i="22" s="1"/>
  <c r="F74" i="22" s="1"/>
  <c r="F75" i="22" s="1"/>
  <c r="F76" i="22" s="1"/>
  <c r="F77" i="22" s="1"/>
  <c r="F78" i="22" s="1"/>
  <c r="F79" i="22" s="1"/>
  <c r="F80" i="22" s="1"/>
  <c r="F81" i="22" s="1"/>
  <c r="F82" i="22" s="1"/>
  <c r="F83" i="22" s="1"/>
  <c r="F84" i="22" s="1"/>
  <c r="F85" i="22" s="1"/>
  <c r="F86" i="22" s="1"/>
  <c r="F87" i="22" s="1"/>
  <c r="F88" i="22" s="1"/>
  <c r="F89" i="22" s="1"/>
  <c r="F90" i="22" s="1"/>
  <c r="F91" i="22" s="1"/>
  <c r="F92" i="22" s="1"/>
  <c r="F93" i="22" s="1"/>
  <c r="F94" i="22" s="1"/>
  <c r="F95" i="22" s="1"/>
  <c r="F96" i="22" s="1"/>
  <c r="F97" i="22" s="1"/>
  <c r="F98" i="22" s="1"/>
  <c r="F99" i="22" s="1"/>
  <c r="F100" i="22" s="1"/>
  <c r="F101" i="22" s="1"/>
  <c r="F102" i="22" s="1"/>
  <c r="F103" i="22" s="1"/>
  <c r="F104" i="22" s="1"/>
  <c r="F105" i="22" s="1"/>
  <c r="F106" i="22" s="1"/>
  <c r="F107" i="22" s="1"/>
  <c r="F108" i="22" s="1"/>
  <c r="F109" i="22" s="1"/>
  <c r="F110" i="22" s="1"/>
  <c r="F111" i="22" s="1"/>
  <c r="F112" i="22" s="1"/>
  <c r="F113" i="22" s="1"/>
  <c r="F114" i="22" s="1"/>
  <c r="F115" i="22" s="1"/>
  <c r="F116" i="22" s="1"/>
  <c r="F117" i="22" s="1"/>
  <c r="F118" i="22" s="1"/>
  <c r="F119" i="22" s="1"/>
  <c r="F120" i="22" s="1"/>
  <c r="F121" i="22" s="1"/>
  <c r="F122" i="22" s="1"/>
  <c r="F123" i="22" s="1"/>
  <c r="F124" i="22" s="1"/>
  <c r="F125" i="22" s="1"/>
  <c r="F126" i="22" s="1"/>
  <c r="F127" i="22" s="1"/>
  <c r="F128" i="22" s="1"/>
  <c r="F129" i="22" s="1"/>
  <c r="F130" i="22" s="1"/>
  <c r="F131" i="22" s="1"/>
  <c r="F132" i="22" s="1"/>
  <c r="F133" i="22" s="1"/>
  <c r="F134" i="22" s="1"/>
  <c r="F135" i="22" s="1"/>
  <c r="F136" i="22" s="1"/>
  <c r="F137" i="22" s="1"/>
  <c r="F138" i="22" s="1"/>
  <c r="F139" i="22" s="1"/>
  <c r="F140" i="22" s="1"/>
  <c r="F141" i="22" s="1"/>
  <c r="F142" i="22" s="1"/>
  <c r="F143" i="22" s="1"/>
  <c r="F144" i="22" s="1"/>
  <c r="F145" i="22" s="1"/>
  <c r="F146" i="22" s="1"/>
  <c r="F147" i="22" s="1"/>
  <c r="F148" i="22" s="1"/>
  <c r="F149" i="22" s="1"/>
  <c r="F150" i="22" s="1"/>
  <c r="F151" i="22" s="1"/>
  <c r="F152" i="22" s="1"/>
  <c r="F153" i="22" s="1"/>
  <c r="F154" i="22" s="1"/>
  <c r="F155" i="22" s="1"/>
  <c r="F156" i="22" s="1"/>
  <c r="F157" i="22" s="1"/>
  <c r="F158" i="22" s="1"/>
  <c r="F159" i="22" s="1"/>
  <c r="F160" i="22" s="1"/>
  <c r="F161" i="22" s="1"/>
  <c r="F162" i="22" s="1"/>
  <c r="F163" i="22" s="1"/>
  <c r="F164" i="22" s="1"/>
  <c r="F165" i="22" s="1"/>
  <c r="F166" i="22" s="1"/>
  <c r="F167" i="22" s="1"/>
  <c r="F168" i="22" s="1"/>
  <c r="F169" i="22" s="1"/>
  <c r="F170" i="22" s="1"/>
  <c r="F171" i="22" s="1"/>
  <c r="F172" i="22" s="1"/>
  <c r="F173" i="22" s="1"/>
  <c r="F174" i="22" s="1"/>
  <c r="F175" i="22" s="1"/>
  <c r="F176" i="22" s="1"/>
  <c r="F177" i="22" s="1"/>
  <c r="F178" i="22" s="1"/>
  <c r="F179" i="22" s="1"/>
  <c r="F180" i="22" s="1"/>
  <c r="F181" i="22" s="1"/>
  <c r="F182" i="22" s="1"/>
  <c r="F183" i="22" s="1"/>
  <c r="F184" i="22" s="1"/>
  <c r="F185" i="22" s="1"/>
  <c r="F186" i="22" s="1"/>
  <c r="F187" i="22" s="1"/>
  <c r="F188" i="22" s="1"/>
  <c r="F189" i="22" s="1"/>
  <c r="F190" i="22" s="1"/>
  <c r="F191" i="22" s="1"/>
  <c r="F192" i="22" s="1"/>
  <c r="F193" i="22" s="1"/>
  <c r="F194" i="22" s="1"/>
  <c r="F195" i="22" s="1"/>
  <c r="F196" i="22" s="1"/>
  <c r="F197" i="22" s="1"/>
  <c r="F198" i="22" s="1"/>
  <c r="F199" i="22" s="1"/>
  <c r="F200" i="22" s="1"/>
  <c r="F201" i="22" s="1"/>
  <c r="F202" i="22" s="1"/>
  <c r="F203" i="22" s="1"/>
  <c r="F204" i="22" s="1"/>
  <c r="F205" i="22" s="1"/>
  <c r="F206" i="22" s="1"/>
  <c r="F207" i="22" s="1"/>
  <c r="F208" i="22" s="1"/>
  <c r="F209" i="22" s="1"/>
  <c r="F210" i="22" s="1"/>
  <c r="F211" i="22" s="1"/>
  <c r="F212" i="22" s="1"/>
  <c r="F213" i="22" s="1"/>
  <c r="F214" i="22" s="1"/>
  <c r="F215" i="22" s="1"/>
  <c r="F216" i="22" s="1"/>
  <c r="F217" i="22" s="1"/>
  <c r="F218" i="22" s="1"/>
  <c r="F219" i="22" s="1"/>
  <c r="F220" i="22" s="1"/>
  <c r="F221" i="22" s="1"/>
  <c r="F222" i="22" s="1"/>
  <c r="F223" i="22" s="1"/>
  <c r="F224" i="22" s="1"/>
  <c r="F225" i="22" s="1"/>
  <c r="F226" i="22" s="1"/>
  <c r="F227" i="22" s="1"/>
  <c r="F228" i="22" s="1"/>
  <c r="F229" i="22" s="1"/>
  <c r="F230" i="22" s="1"/>
  <c r="F231" i="22" s="1"/>
  <c r="F232" i="22" s="1"/>
  <c r="F233" i="22" s="1"/>
  <c r="F234" i="22" s="1"/>
  <c r="F235" i="22" s="1"/>
  <c r="F236" i="22" s="1"/>
  <c r="F237" i="22" s="1"/>
  <c r="F238" i="22" s="1"/>
  <c r="F239" i="22" s="1"/>
  <c r="F240" i="22" s="1"/>
  <c r="F241" i="22" s="1"/>
  <c r="F242" i="22" s="1"/>
  <c r="F243" i="22" s="1"/>
  <c r="F244" i="22" s="1"/>
  <c r="F245" i="22" s="1"/>
  <c r="F246" i="22" s="1"/>
  <c r="F247" i="22" s="1"/>
  <c r="F248" i="22" s="1"/>
  <c r="F249" i="22" s="1"/>
  <c r="F250" i="22" s="1"/>
  <c r="F251" i="22" s="1"/>
  <c r="F252" i="22" s="1"/>
  <c r="F253" i="22" s="1"/>
  <c r="F254" i="22" s="1"/>
  <c r="F255" i="22" s="1"/>
  <c r="F256" i="22" s="1"/>
  <c r="F257" i="22" s="1"/>
  <c r="F258" i="22" s="1"/>
  <c r="F259" i="22" s="1"/>
  <c r="F260" i="22" s="1"/>
  <c r="F261" i="22" s="1"/>
  <c r="F262" i="22" s="1"/>
  <c r="F263" i="22" s="1"/>
  <c r="F264" i="22" s="1"/>
  <c r="F265" i="22" s="1"/>
  <c r="F266" i="22" s="1"/>
  <c r="F267" i="22" s="1"/>
  <c r="F268" i="22" s="1"/>
  <c r="F269" i="22" s="1"/>
  <c r="F270" i="22" s="1"/>
  <c r="F271" i="22" s="1"/>
  <c r="F272" i="22" s="1"/>
  <c r="F273" i="22" s="1"/>
  <c r="F274" i="22" s="1"/>
  <c r="F275" i="22" s="1"/>
  <c r="F276" i="22" s="1"/>
  <c r="F277" i="22" s="1"/>
  <c r="F278" i="22" s="1"/>
  <c r="F279" i="22" s="1"/>
  <c r="F280" i="22" s="1"/>
  <c r="F281" i="22" s="1"/>
  <c r="F282" i="22" s="1"/>
  <c r="F283" i="22" s="1"/>
  <c r="F284" i="22" s="1"/>
  <c r="F285" i="22" s="1"/>
  <c r="F286" i="22" s="1"/>
  <c r="F287" i="22" s="1"/>
  <c r="F288" i="22" s="1"/>
  <c r="F289" i="22" s="1"/>
  <c r="F290" i="22" s="1"/>
  <c r="F291" i="22" s="1"/>
  <c r="F292" i="22" s="1"/>
  <c r="F293" i="22" s="1"/>
  <c r="F294" i="22" s="1"/>
  <c r="F295" i="22" s="1"/>
  <c r="F296" i="22" s="1"/>
  <c r="F297" i="22" s="1"/>
  <c r="F298" i="22" s="1"/>
  <c r="F299" i="22" s="1"/>
  <c r="F300" i="22" s="1"/>
  <c r="F301" i="22" s="1"/>
  <c r="F302" i="22" s="1"/>
  <c r="F303" i="22" s="1"/>
  <c r="F304" i="22" s="1"/>
  <c r="F305" i="22" s="1"/>
  <c r="F306" i="22" s="1"/>
  <c r="F307" i="22" s="1"/>
  <c r="F308" i="22" s="1"/>
  <c r="F309" i="22" s="1"/>
  <c r="F310" i="22" s="1"/>
  <c r="F311" i="22" s="1"/>
  <c r="F312" i="22" s="1"/>
  <c r="F313" i="22" s="1"/>
  <c r="F314" i="22" s="1"/>
  <c r="F315" i="22" s="1"/>
  <c r="F316" i="22" s="1"/>
  <c r="F317" i="22" s="1"/>
  <c r="F318" i="22" s="1"/>
  <c r="F319" i="22" s="1"/>
  <c r="F320" i="22" s="1"/>
  <c r="F321" i="22" s="1"/>
  <c r="F322" i="22" s="1"/>
  <c r="F323" i="22" s="1"/>
  <c r="F324" i="22" s="1"/>
  <c r="F325" i="22" s="1"/>
  <c r="F326" i="22" s="1"/>
  <c r="F327" i="22" s="1"/>
  <c r="F328" i="22" s="1"/>
  <c r="F329" i="22" s="1"/>
  <c r="F330" i="22" s="1"/>
  <c r="F331" i="22" s="1"/>
  <c r="F332" i="22" s="1"/>
  <c r="F333" i="22" s="1"/>
  <c r="F334" i="22" s="1"/>
  <c r="F335" i="22" s="1"/>
  <c r="F336" i="22" s="1"/>
  <c r="F337" i="22" s="1"/>
  <c r="F338" i="22" s="1"/>
  <c r="F339" i="22" s="1"/>
  <c r="F340" i="22" s="1"/>
  <c r="F341" i="22" s="1"/>
  <c r="F342" i="22" s="1"/>
  <c r="F343" i="22" s="1"/>
  <c r="F344" i="22" s="1"/>
  <c r="F345" i="22" s="1"/>
  <c r="F346" i="22" s="1"/>
  <c r="F347" i="22" s="1"/>
  <c r="F348" i="22" s="1"/>
  <c r="F349" i="22" s="1"/>
  <c r="F350" i="22" s="1"/>
  <c r="F351" i="22" s="1"/>
  <c r="F352" i="22" s="1"/>
  <c r="F353" i="22" s="1"/>
  <c r="F354" i="22" s="1"/>
  <c r="F355" i="22" s="1"/>
  <c r="F356" i="22" s="1"/>
  <c r="F357" i="22" s="1"/>
  <c r="F358" i="22" s="1"/>
  <c r="F359" i="22" s="1"/>
  <c r="F360" i="22" s="1"/>
  <c r="F361" i="22" s="1"/>
  <c r="F362" i="22" s="1"/>
  <c r="F363" i="22" s="1"/>
  <c r="F364" i="22" s="1"/>
  <c r="F365" i="22" s="1"/>
  <c r="F366" i="22" s="1"/>
  <c r="F367" i="22" s="1"/>
  <c r="F368" i="22" s="1"/>
  <c r="F369" i="22" s="1"/>
  <c r="F370" i="22" s="1"/>
  <c r="F371" i="22" s="1"/>
  <c r="F372" i="22" s="1"/>
  <c r="F373" i="22" s="1"/>
  <c r="F374" i="22" s="1"/>
  <c r="F375" i="22" s="1"/>
  <c r="F376" i="22" s="1"/>
  <c r="F377" i="22" s="1"/>
  <c r="F378" i="22" s="1"/>
  <c r="F379" i="22" s="1"/>
  <c r="F380" i="22" s="1"/>
  <c r="F381" i="22" s="1"/>
  <c r="F382" i="22" s="1"/>
  <c r="F383" i="22" s="1"/>
  <c r="F384" i="22" s="1"/>
  <c r="F385" i="22" s="1"/>
  <c r="F386" i="22" s="1"/>
  <c r="F387" i="22" s="1"/>
  <c r="F388" i="22" s="1"/>
  <c r="F389" i="22" s="1"/>
  <c r="F390" i="22" s="1"/>
  <c r="F391" i="22" s="1"/>
  <c r="F392" i="22" s="1"/>
  <c r="F393" i="22" s="1"/>
  <c r="F394" i="22" s="1"/>
  <c r="F395" i="22" s="1"/>
  <c r="F396" i="22" s="1"/>
  <c r="F397" i="22" s="1"/>
  <c r="F398" i="22" s="1"/>
  <c r="F399" i="22" s="1"/>
  <c r="F400" i="22" s="1"/>
  <c r="F401" i="22" s="1"/>
  <c r="F402" i="22" s="1"/>
  <c r="F403" i="22" s="1"/>
  <c r="F404" i="22" s="1"/>
  <c r="F405" i="22" s="1"/>
  <c r="F406" i="22" s="1"/>
  <c r="F407" i="22" s="1"/>
  <c r="F408" i="22" s="1"/>
  <c r="F24" i="18"/>
  <c r="E260" i="20"/>
  <c r="D260" i="20"/>
  <c r="F260" i="20" s="1"/>
  <c r="F21" i="20"/>
  <c r="F22" i="20" s="1"/>
  <c r="F23" i="20" s="1"/>
  <c r="F24" i="20" s="1"/>
  <c r="F25" i="20" s="1"/>
  <c r="F26" i="20" s="1"/>
  <c r="F27" i="20" s="1"/>
  <c r="F28" i="20" s="1"/>
  <c r="F29" i="20" s="1"/>
  <c r="F30" i="20" s="1"/>
  <c r="F31" i="20" s="1"/>
  <c r="F32" i="20" s="1"/>
  <c r="F33" i="20" s="1"/>
  <c r="F34" i="20" s="1"/>
  <c r="F35" i="20" s="1"/>
  <c r="F36" i="20" s="1"/>
  <c r="F37" i="20" s="1"/>
  <c r="F38" i="20" s="1"/>
  <c r="F39" i="20" s="1"/>
  <c r="F40" i="20" s="1"/>
  <c r="F41" i="20" s="1"/>
  <c r="F42" i="20" s="1"/>
  <c r="F43" i="20" s="1"/>
  <c r="F44" i="20" s="1"/>
  <c r="F45" i="20" s="1"/>
  <c r="F46" i="20" s="1"/>
  <c r="F47" i="20" s="1"/>
  <c r="F48" i="20" s="1"/>
  <c r="F49" i="20" s="1"/>
  <c r="F50" i="20" s="1"/>
  <c r="F51" i="20" s="1"/>
  <c r="F52" i="20" s="1"/>
  <c r="F53" i="20" s="1"/>
  <c r="F54" i="20" s="1"/>
  <c r="F55" i="20" s="1"/>
  <c r="F56" i="20" s="1"/>
  <c r="F57" i="20" s="1"/>
  <c r="F58" i="20" s="1"/>
  <c r="F59" i="20" s="1"/>
  <c r="F60" i="20" s="1"/>
  <c r="F61" i="20" s="1"/>
  <c r="F62" i="20" s="1"/>
  <c r="F63" i="20" s="1"/>
  <c r="F64" i="20" s="1"/>
  <c r="F65" i="20" s="1"/>
  <c r="F66" i="20" s="1"/>
  <c r="F67" i="20" s="1"/>
  <c r="F68" i="20" s="1"/>
  <c r="F69" i="20" s="1"/>
  <c r="F70" i="20" s="1"/>
  <c r="F71" i="20" s="1"/>
  <c r="F72" i="20" s="1"/>
  <c r="F73" i="20" s="1"/>
  <c r="F74" i="20" s="1"/>
  <c r="F75" i="20" s="1"/>
  <c r="F76" i="20" s="1"/>
  <c r="F77" i="20" s="1"/>
  <c r="F78" i="20" s="1"/>
  <c r="F79" i="20" s="1"/>
  <c r="F80" i="20" s="1"/>
  <c r="F81" i="20" s="1"/>
  <c r="F82" i="20" s="1"/>
  <c r="F83" i="20" s="1"/>
  <c r="F84" i="20" s="1"/>
  <c r="F85" i="20" s="1"/>
  <c r="F86" i="20" s="1"/>
  <c r="F87" i="20" s="1"/>
  <c r="F88" i="20" s="1"/>
  <c r="F89" i="20" s="1"/>
  <c r="F90" i="20" s="1"/>
  <c r="F91" i="20" s="1"/>
  <c r="F92" i="20" s="1"/>
  <c r="F93" i="20" s="1"/>
  <c r="F94" i="20" s="1"/>
  <c r="F95" i="20" s="1"/>
  <c r="F96" i="20" s="1"/>
  <c r="F97" i="20" s="1"/>
  <c r="F98" i="20" s="1"/>
  <c r="F99" i="20" s="1"/>
  <c r="F100" i="20" s="1"/>
  <c r="F101" i="20" s="1"/>
  <c r="F102" i="20" s="1"/>
  <c r="F103" i="20" s="1"/>
  <c r="F104" i="20" s="1"/>
  <c r="F105" i="20" s="1"/>
  <c r="F106" i="20" s="1"/>
  <c r="F107" i="20" s="1"/>
  <c r="F108" i="20" s="1"/>
  <c r="F109" i="20" s="1"/>
  <c r="F110" i="20" s="1"/>
  <c r="F111" i="20" s="1"/>
  <c r="F112" i="20" s="1"/>
  <c r="F113" i="20" s="1"/>
  <c r="F114" i="20" s="1"/>
  <c r="F115" i="20" s="1"/>
  <c r="F116" i="20" s="1"/>
  <c r="F117" i="20" s="1"/>
  <c r="F118" i="20" s="1"/>
  <c r="F119" i="20" s="1"/>
  <c r="F120" i="20" s="1"/>
  <c r="F121" i="20" s="1"/>
  <c r="F122" i="20" s="1"/>
  <c r="F123" i="20" s="1"/>
  <c r="F124" i="20" s="1"/>
  <c r="F125" i="20" s="1"/>
  <c r="F126" i="20" s="1"/>
  <c r="F127" i="20" s="1"/>
  <c r="F128" i="20" s="1"/>
  <c r="F129" i="20" s="1"/>
  <c r="F130" i="20" s="1"/>
  <c r="F131" i="20" s="1"/>
  <c r="F132" i="20" s="1"/>
  <c r="F133" i="20" s="1"/>
  <c r="F134" i="20" s="1"/>
  <c r="F135" i="20" s="1"/>
  <c r="F136" i="20" s="1"/>
  <c r="F137" i="20" s="1"/>
  <c r="F138" i="20" s="1"/>
  <c r="F139" i="20" s="1"/>
  <c r="F140" i="20" s="1"/>
  <c r="F141" i="20" s="1"/>
  <c r="F142" i="20" s="1"/>
  <c r="F143" i="20" s="1"/>
  <c r="F144" i="20" s="1"/>
  <c r="F145" i="20" s="1"/>
  <c r="F146" i="20" s="1"/>
  <c r="F147" i="20" s="1"/>
  <c r="F148" i="20" s="1"/>
  <c r="F149" i="20" s="1"/>
  <c r="F150" i="20" s="1"/>
  <c r="F151" i="20" s="1"/>
  <c r="F152" i="20" s="1"/>
  <c r="F153" i="20" s="1"/>
  <c r="F154" i="20" s="1"/>
  <c r="F155" i="20" s="1"/>
  <c r="F156" i="20" s="1"/>
  <c r="F157" i="20" s="1"/>
  <c r="F158" i="20" s="1"/>
  <c r="F159" i="20" s="1"/>
  <c r="F160" i="20" s="1"/>
  <c r="F161" i="20" s="1"/>
  <c r="F162" i="20" s="1"/>
  <c r="F163" i="20" s="1"/>
  <c r="F164" i="20" s="1"/>
  <c r="F165" i="20" s="1"/>
  <c r="F166" i="20" s="1"/>
  <c r="F167" i="20" s="1"/>
  <c r="F168" i="20" s="1"/>
  <c r="F169" i="20" s="1"/>
  <c r="F170" i="20" s="1"/>
  <c r="F171" i="20" s="1"/>
  <c r="F172" i="20" s="1"/>
  <c r="F173" i="20" s="1"/>
  <c r="F174" i="20" s="1"/>
  <c r="F175" i="20" s="1"/>
  <c r="F176" i="20" s="1"/>
  <c r="F177" i="20" s="1"/>
  <c r="F178" i="20" s="1"/>
  <c r="F179" i="20" s="1"/>
  <c r="F180" i="20" s="1"/>
  <c r="F181" i="20" s="1"/>
  <c r="F182" i="20" s="1"/>
  <c r="F183" i="20" s="1"/>
  <c r="F184" i="20" s="1"/>
  <c r="F185" i="20" s="1"/>
  <c r="F186" i="20" s="1"/>
  <c r="F187" i="20" s="1"/>
  <c r="F188" i="20" s="1"/>
  <c r="F189" i="20" s="1"/>
  <c r="F190" i="20" s="1"/>
  <c r="F191" i="20" s="1"/>
  <c r="F192" i="20" s="1"/>
  <c r="F193" i="20" s="1"/>
  <c r="F194" i="20" s="1"/>
  <c r="F195" i="20" s="1"/>
  <c r="F196" i="20" s="1"/>
  <c r="F197" i="20" s="1"/>
  <c r="F198" i="20" s="1"/>
  <c r="F199" i="20" s="1"/>
  <c r="F200" i="20" s="1"/>
  <c r="F201" i="20" s="1"/>
  <c r="F202" i="20" s="1"/>
  <c r="F203" i="20" s="1"/>
  <c r="F204" i="20" s="1"/>
  <c r="F205" i="20" s="1"/>
  <c r="F206" i="20" s="1"/>
  <c r="F207" i="20" s="1"/>
  <c r="F208" i="20" s="1"/>
  <c r="F209" i="20" s="1"/>
  <c r="F210" i="20" s="1"/>
  <c r="F211" i="20" s="1"/>
  <c r="F212" i="20" s="1"/>
  <c r="F213" i="20" s="1"/>
  <c r="F214" i="20" s="1"/>
  <c r="F215" i="20" s="1"/>
  <c r="F216" i="20" s="1"/>
  <c r="F217" i="20" s="1"/>
  <c r="F218" i="20" s="1"/>
  <c r="F219" i="20" s="1"/>
  <c r="F220" i="20" s="1"/>
  <c r="F221" i="20" s="1"/>
  <c r="F222" i="20" s="1"/>
  <c r="F223" i="20" s="1"/>
  <c r="F224" i="20" s="1"/>
  <c r="F225" i="20" s="1"/>
  <c r="F226" i="20" s="1"/>
  <c r="F227" i="20" s="1"/>
  <c r="F228" i="20" s="1"/>
  <c r="F229" i="20" s="1"/>
  <c r="F230" i="20" s="1"/>
  <c r="F231" i="20" s="1"/>
  <c r="F232" i="20" s="1"/>
  <c r="F233" i="20" s="1"/>
  <c r="F234" i="20" s="1"/>
  <c r="F235" i="20" s="1"/>
  <c r="F236" i="20" s="1"/>
  <c r="F237" i="20" s="1"/>
  <c r="F238" i="20" s="1"/>
  <c r="F239" i="20" s="1"/>
  <c r="F240" i="20" s="1"/>
  <c r="F241" i="20" s="1"/>
  <c r="F242" i="20" s="1"/>
  <c r="F243" i="20" s="1"/>
  <c r="F244" i="20" s="1"/>
  <c r="F245" i="20" s="1"/>
  <c r="F246" i="20" s="1"/>
  <c r="F247" i="20" s="1"/>
  <c r="F248" i="20" s="1"/>
  <c r="F249" i="20" s="1"/>
  <c r="F250" i="20" s="1"/>
  <c r="F251" i="20" s="1"/>
  <c r="F252" i="20" s="1"/>
  <c r="F253" i="20" s="1"/>
  <c r="F254" i="20" s="1"/>
  <c r="F255" i="20" s="1"/>
  <c r="F256" i="20" s="1"/>
  <c r="F257" i="20" s="1"/>
  <c r="F258" i="20" s="1"/>
  <c r="F259" i="20" s="1"/>
  <c r="D347" i="19" l="1"/>
  <c r="F347" i="19" s="1"/>
  <c r="E347" i="19"/>
  <c r="F21" i="19" l="1"/>
  <c r="F22" i="19" s="1"/>
  <c r="F23" i="19" s="1"/>
  <c r="F24" i="19" s="1"/>
  <c r="F25" i="19" s="1"/>
  <c r="F26" i="19" s="1"/>
  <c r="F27" i="19" s="1"/>
  <c r="F28" i="19" s="1"/>
  <c r="F29" i="19" s="1"/>
  <c r="F30" i="19" s="1"/>
  <c r="F31" i="19" s="1"/>
  <c r="F32" i="19" s="1"/>
  <c r="F33" i="19" s="1"/>
  <c r="F34" i="19" s="1"/>
  <c r="F35" i="19" s="1"/>
  <c r="F36" i="19" s="1"/>
  <c r="F37" i="19" s="1"/>
  <c r="F38" i="19" s="1"/>
  <c r="F39" i="19" s="1"/>
  <c r="F40" i="19" s="1"/>
  <c r="F41" i="19" s="1"/>
  <c r="F42" i="19" s="1"/>
  <c r="F43" i="19" s="1"/>
  <c r="F44" i="19" s="1"/>
  <c r="F45" i="19" s="1"/>
  <c r="F46" i="19" s="1"/>
  <c r="F47" i="19" s="1"/>
  <c r="F48" i="19" s="1"/>
  <c r="F49" i="19" s="1"/>
  <c r="F50" i="19" s="1"/>
  <c r="F51" i="19" s="1"/>
  <c r="F52" i="19" s="1"/>
  <c r="F53" i="19" s="1"/>
  <c r="F54" i="19" s="1"/>
  <c r="F55" i="19" s="1"/>
  <c r="F56" i="19" s="1"/>
  <c r="F57" i="19" s="1"/>
  <c r="F58" i="19" s="1"/>
  <c r="F59" i="19" s="1"/>
  <c r="F60" i="19" s="1"/>
  <c r="F61" i="19" s="1"/>
  <c r="F62" i="19" s="1"/>
  <c r="F63" i="19" s="1"/>
  <c r="F64" i="19" s="1"/>
  <c r="F65" i="19" s="1"/>
  <c r="F66" i="19" s="1"/>
  <c r="F67" i="19" s="1"/>
  <c r="F68" i="19" s="1"/>
  <c r="F69" i="19" s="1"/>
  <c r="F70" i="19" s="1"/>
  <c r="F71" i="19" s="1"/>
  <c r="F72" i="19" s="1"/>
  <c r="F73" i="19" s="1"/>
  <c r="F74" i="19" s="1"/>
  <c r="F75" i="19" s="1"/>
  <c r="F76" i="19" s="1"/>
  <c r="F77" i="19" s="1"/>
  <c r="F78" i="19" s="1"/>
  <c r="F79" i="19" s="1"/>
  <c r="F80" i="19" s="1"/>
  <c r="F81" i="19" s="1"/>
  <c r="F82" i="19" s="1"/>
  <c r="F83" i="19" s="1"/>
  <c r="F84" i="19" s="1"/>
  <c r="F85" i="19" s="1"/>
  <c r="F86" i="19" s="1"/>
  <c r="F87" i="19" s="1"/>
  <c r="F88" i="19" s="1"/>
  <c r="F89" i="19" s="1"/>
  <c r="F90" i="19" s="1"/>
  <c r="F91" i="19" s="1"/>
  <c r="F92" i="19" s="1"/>
  <c r="F93" i="19" s="1"/>
  <c r="F94" i="19" s="1"/>
  <c r="F95" i="19" s="1"/>
  <c r="F96" i="19" s="1"/>
  <c r="F97" i="19" s="1"/>
  <c r="F98" i="19" s="1"/>
  <c r="F99" i="19" s="1"/>
  <c r="F100" i="19" s="1"/>
  <c r="F101" i="19" s="1"/>
  <c r="F102" i="19" s="1"/>
  <c r="F103" i="19" s="1"/>
  <c r="F104" i="19" s="1"/>
  <c r="F105" i="19" s="1"/>
  <c r="F106" i="19" s="1"/>
  <c r="F107" i="19" s="1"/>
  <c r="F108" i="19" s="1"/>
  <c r="F109" i="19" s="1"/>
  <c r="F110" i="19" s="1"/>
  <c r="F111" i="19" s="1"/>
  <c r="F112" i="19" s="1"/>
  <c r="F113" i="19" s="1"/>
  <c r="F114" i="19" s="1"/>
  <c r="F115" i="19" s="1"/>
  <c r="F116" i="19" s="1"/>
  <c r="F117" i="19" s="1"/>
  <c r="F118" i="19" s="1"/>
  <c r="F119" i="19" s="1"/>
  <c r="F120" i="19" s="1"/>
  <c r="F121" i="19" s="1"/>
  <c r="F122" i="19" s="1"/>
  <c r="F123" i="19" s="1"/>
  <c r="F124" i="19" s="1"/>
  <c r="F125" i="19" s="1"/>
  <c r="F126" i="19" s="1"/>
  <c r="F127" i="19" s="1"/>
  <c r="F128" i="19" s="1"/>
  <c r="F129" i="19" s="1"/>
  <c r="F130" i="19" s="1"/>
  <c r="F131" i="19" s="1"/>
  <c r="F132" i="19" s="1"/>
  <c r="F133" i="19" s="1"/>
  <c r="F134" i="19" s="1"/>
  <c r="F135" i="19" s="1"/>
  <c r="F136" i="19" s="1"/>
  <c r="F137" i="19" s="1"/>
  <c r="F138" i="19" s="1"/>
  <c r="F139" i="19" s="1"/>
  <c r="F140" i="19" s="1"/>
  <c r="F141" i="19" s="1"/>
  <c r="F142" i="19" s="1"/>
  <c r="F143" i="19" s="1"/>
  <c r="F144" i="19" s="1"/>
  <c r="F145" i="19" s="1"/>
  <c r="F146" i="19" s="1"/>
  <c r="F147" i="19" s="1"/>
  <c r="F148" i="19" s="1"/>
  <c r="F149" i="19" s="1"/>
  <c r="F150" i="19" s="1"/>
  <c r="F151" i="19" s="1"/>
  <c r="F152" i="19" s="1"/>
  <c r="F153" i="19" s="1"/>
  <c r="F154" i="19" s="1"/>
  <c r="F155" i="19" s="1"/>
  <c r="F156" i="19" s="1"/>
  <c r="F157" i="19" s="1"/>
  <c r="F158" i="19" s="1"/>
  <c r="F159" i="19" s="1"/>
  <c r="F160" i="19" s="1"/>
  <c r="F161" i="19" s="1"/>
  <c r="F162" i="19" s="1"/>
  <c r="F163" i="19" s="1"/>
  <c r="F164" i="19" s="1"/>
  <c r="F165" i="19" s="1"/>
  <c r="F166" i="19" s="1"/>
  <c r="F167" i="19" s="1"/>
  <c r="F168" i="19" s="1"/>
  <c r="F169" i="19" s="1"/>
  <c r="F170" i="19" s="1"/>
  <c r="F171" i="19" s="1"/>
  <c r="F172" i="19" s="1"/>
  <c r="F173" i="19" s="1"/>
  <c r="F174" i="19" s="1"/>
  <c r="F175" i="19" s="1"/>
  <c r="F176" i="19" s="1"/>
  <c r="F177" i="19" s="1"/>
  <c r="F178" i="19" s="1"/>
  <c r="F179" i="19" s="1"/>
  <c r="F180" i="19" s="1"/>
  <c r="F181" i="19" s="1"/>
  <c r="F182" i="19" s="1"/>
  <c r="F183" i="19" s="1"/>
  <c r="F184" i="19" s="1"/>
  <c r="F185" i="19" s="1"/>
  <c r="F186" i="19" s="1"/>
  <c r="F187" i="19" s="1"/>
  <c r="F188" i="19" s="1"/>
  <c r="F189" i="19" s="1"/>
  <c r="F190" i="19" s="1"/>
  <c r="F191" i="19" s="1"/>
  <c r="F192" i="19" s="1"/>
  <c r="F193" i="19" s="1"/>
  <c r="F194" i="19" s="1"/>
  <c r="F195" i="19" s="1"/>
  <c r="F196" i="19" s="1"/>
  <c r="F197" i="19" s="1"/>
  <c r="F198" i="19" s="1"/>
  <c r="F199" i="19" s="1"/>
  <c r="F200" i="19" s="1"/>
  <c r="F201" i="19" s="1"/>
  <c r="F202" i="19" s="1"/>
  <c r="F203" i="19" s="1"/>
  <c r="F204" i="19" s="1"/>
  <c r="F205" i="19" s="1"/>
  <c r="F206" i="19" s="1"/>
  <c r="F207" i="19" s="1"/>
  <c r="F208" i="19" s="1"/>
  <c r="F209" i="19" s="1"/>
  <c r="F210" i="19" s="1"/>
  <c r="F211" i="19" s="1"/>
  <c r="F212" i="19" s="1"/>
  <c r="F213" i="19" s="1"/>
  <c r="F214" i="19" s="1"/>
  <c r="F215" i="19" s="1"/>
  <c r="F216" i="19" s="1"/>
  <c r="F217" i="19" s="1"/>
  <c r="F218" i="19" s="1"/>
  <c r="F219" i="19" s="1"/>
  <c r="F220" i="19" s="1"/>
  <c r="F221" i="19" s="1"/>
  <c r="F222" i="19" s="1"/>
  <c r="F223" i="19" s="1"/>
  <c r="F224" i="19" s="1"/>
  <c r="F225" i="19" s="1"/>
  <c r="F226" i="19" s="1"/>
  <c r="F227" i="19" s="1"/>
  <c r="F228" i="19" s="1"/>
  <c r="F229" i="19" s="1"/>
  <c r="F230" i="19" s="1"/>
  <c r="F231" i="19" s="1"/>
  <c r="F232" i="19" s="1"/>
  <c r="F233" i="19" s="1"/>
  <c r="F234" i="19" s="1"/>
  <c r="F235" i="19" s="1"/>
  <c r="F236" i="19" s="1"/>
  <c r="F237" i="19" s="1"/>
  <c r="F238" i="19" s="1"/>
  <c r="F239" i="19" s="1"/>
  <c r="F240" i="19" s="1"/>
  <c r="F241" i="19" s="1"/>
  <c r="F242" i="19" s="1"/>
  <c r="F243" i="19" s="1"/>
  <c r="F244" i="19" s="1"/>
  <c r="F245" i="19" s="1"/>
  <c r="F246" i="19" s="1"/>
  <c r="F247" i="19" s="1"/>
  <c r="F248" i="19" s="1"/>
  <c r="F249" i="19" s="1"/>
  <c r="F250" i="19" s="1"/>
  <c r="F251" i="19" s="1"/>
  <c r="F252" i="19" s="1"/>
  <c r="F253" i="19" s="1"/>
  <c r="F254" i="19" s="1"/>
  <c r="F255" i="19" s="1"/>
  <c r="F256" i="19" s="1"/>
  <c r="F257" i="19" s="1"/>
  <c r="F258" i="19" s="1"/>
  <c r="F259" i="19" s="1"/>
  <c r="F260" i="19" s="1"/>
  <c r="F261" i="19" s="1"/>
  <c r="F262" i="19" s="1"/>
  <c r="F263" i="19" s="1"/>
  <c r="F264" i="19" s="1"/>
  <c r="F265" i="19" s="1"/>
  <c r="F266" i="19" s="1"/>
  <c r="F267" i="19" s="1"/>
  <c r="F268" i="19" s="1"/>
  <c r="F269" i="19" s="1"/>
  <c r="F270" i="19" s="1"/>
  <c r="F271" i="19" s="1"/>
  <c r="F272" i="19" s="1"/>
  <c r="F273" i="19" s="1"/>
  <c r="F274" i="19" s="1"/>
  <c r="F275" i="19" s="1"/>
  <c r="F276" i="19" s="1"/>
  <c r="F277" i="19" s="1"/>
  <c r="F278" i="19" s="1"/>
  <c r="F279" i="19" s="1"/>
  <c r="F280" i="19" s="1"/>
  <c r="F281" i="19" s="1"/>
  <c r="F282" i="19" s="1"/>
  <c r="F283" i="19" s="1"/>
  <c r="F284" i="19" s="1"/>
  <c r="F285" i="19" s="1"/>
  <c r="F286" i="19" s="1"/>
  <c r="F287" i="19" s="1"/>
  <c r="F288" i="19" s="1"/>
  <c r="F289" i="19" s="1"/>
  <c r="F290" i="19" s="1"/>
  <c r="F291" i="19" s="1"/>
  <c r="F292" i="19" s="1"/>
  <c r="F293" i="19" s="1"/>
  <c r="F294" i="19" s="1"/>
  <c r="F295" i="19" s="1"/>
  <c r="F296" i="19" s="1"/>
  <c r="F297" i="19" s="1"/>
  <c r="F298" i="19" s="1"/>
  <c r="F299" i="19" s="1"/>
  <c r="F300" i="19" s="1"/>
  <c r="F301" i="19" s="1"/>
  <c r="F302" i="19" s="1"/>
  <c r="F303" i="19" s="1"/>
  <c r="F304" i="19" s="1"/>
  <c r="F305" i="19" s="1"/>
  <c r="F306" i="19" s="1"/>
  <c r="F307" i="19" s="1"/>
  <c r="F308" i="19" s="1"/>
  <c r="F309" i="19" s="1"/>
  <c r="F310" i="19" s="1"/>
  <c r="F311" i="19" s="1"/>
  <c r="F312" i="19" s="1"/>
  <c r="F313" i="19" s="1"/>
  <c r="F314" i="19" s="1"/>
  <c r="F315" i="19" s="1"/>
  <c r="F316" i="19" s="1"/>
  <c r="F317" i="19" s="1"/>
  <c r="F318" i="19" s="1"/>
  <c r="F319" i="19" s="1"/>
  <c r="F320" i="19" s="1"/>
  <c r="F321" i="19" s="1"/>
  <c r="F322" i="19" s="1"/>
  <c r="F323" i="19" s="1"/>
  <c r="F324" i="19" s="1"/>
  <c r="F325" i="19" s="1"/>
  <c r="F326" i="19" s="1"/>
  <c r="F327" i="19" s="1"/>
  <c r="F328" i="19" s="1"/>
  <c r="F329" i="19" s="1"/>
  <c r="F330" i="19" s="1"/>
  <c r="F331" i="19" s="1"/>
  <c r="F332" i="19" s="1"/>
  <c r="F333" i="19" s="1"/>
  <c r="F334" i="19" s="1"/>
  <c r="F335" i="19" s="1"/>
  <c r="F336" i="19" s="1"/>
  <c r="F337" i="19" s="1"/>
  <c r="F338" i="19" s="1"/>
  <c r="F339" i="19" s="1"/>
  <c r="F340" i="19" s="1"/>
  <c r="F341" i="19" s="1"/>
  <c r="F342" i="19" s="1"/>
  <c r="F343" i="19" s="1"/>
  <c r="F344" i="19" s="1"/>
  <c r="F345" i="19" s="1"/>
  <c r="F346" i="19" s="1"/>
  <c r="F361" i="17" l="1"/>
  <c r="E272" i="18"/>
  <c r="D272" i="18"/>
  <c r="F272" i="18" s="1"/>
  <c r="F21" i="18"/>
  <c r="F22" i="18" s="1"/>
  <c r="F23" i="18" s="1"/>
  <c r="F25" i="18" s="1"/>
  <c r="F26" i="18" s="1"/>
  <c r="F27" i="18" s="1"/>
  <c r="F28" i="18" s="1"/>
  <c r="F29" i="18" s="1"/>
  <c r="F30" i="18" s="1"/>
  <c r="F31" i="18" s="1"/>
  <c r="F32" i="18" s="1"/>
  <c r="F33" i="18" s="1"/>
  <c r="F34" i="18" s="1"/>
  <c r="F35" i="18" s="1"/>
  <c r="F36" i="18" s="1"/>
  <c r="F37" i="18" s="1"/>
  <c r="F38" i="18" s="1"/>
  <c r="F39" i="18" s="1"/>
  <c r="F40" i="18" s="1"/>
  <c r="F41" i="18" s="1"/>
  <c r="F42" i="18" s="1"/>
  <c r="F43" i="18" s="1"/>
  <c r="F44" i="18" s="1"/>
  <c r="F45" i="18" s="1"/>
  <c r="F46" i="18" s="1"/>
  <c r="F47" i="18" s="1"/>
  <c r="F48" i="18" s="1"/>
  <c r="F49" i="18" s="1"/>
  <c r="F50" i="18" s="1"/>
  <c r="F51" i="18" s="1"/>
  <c r="F52" i="18" s="1"/>
  <c r="F53" i="18" s="1"/>
  <c r="F54" i="18" s="1"/>
  <c r="F55" i="18" s="1"/>
  <c r="F56" i="18" s="1"/>
  <c r="F57" i="18" s="1"/>
  <c r="F58" i="18" s="1"/>
  <c r="F59" i="18" s="1"/>
  <c r="F60" i="18" s="1"/>
  <c r="F61" i="18" s="1"/>
  <c r="F62" i="18" s="1"/>
  <c r="F63" i="18" s="1"/>
  <c r="F64" i="18" s="1"/>
  <c r="F65" i="18" s="1"/>
  <c r="F66" i="18" s="1"/>
  <c r="F67" i="18" s="1"/>
  <c r="F68" i="18" s="1"/>
  <c r="F69" i="18" s="1"/>
  <c r="F70" i="18" s="1"/>
  <c r="F71" i="18" s="1"/>
  <c r="F72" i="18" s="1"/>
  <c r="F73" i="18" s="1"/>
  <c r="F74" i="18" s="1"/>
  <c r="F75" i="18" s="1"/>
  <c r="F76" i="18" s="1"/>
  <c r="F77" i="18" s="1"/>
  <c r="F78" i="18" s="1"/>
  <c r="F79" i="18" s="1"/>
  <c r="F80" i="18" s="1"/>
  <c r="F81" i="18" s="1"/>
  <c r="F82" i="18" s="1"/>
  <c r="F83" i="18" s="1"/>
  <c r="F84" i="18" s="1"/>
  <c r="F85" i="18" s="1"/>
  <c r="F86" i="18" s="1"/>
  <c r="F87" i="18" s="1"/>
  <c r="F88" i="18" s="1"/>
  <c r="F89" i="18" s="1"/>
  <c r="F90" i="18" s="1"/>
  <c r="F91" i="18" s="1"/>
  <c r="F92" i="18" s="1"/>
  <c r="F93" i="18" s="1"/>
  <c r="F94" i="18" s="1"/>
  <c r="F95" i="18" s="1"/>
  <c r="F96" i="18" s="1"/>
  <c r="F97" i="18" s="1"/>
  <c r="F98" i="18" s="1"/>
  <c r="F99" i="18" s="1"/>
  <c r="F100" i="18" s="1"/>
  <c r="F101" i="18" s="1"/>
  <c r="F102" i="18" s="1"/>
  <c r="F103" i="18" s="1"/>
  <c r="F104" i="18" s="1"/>
  <c r="F105" i="18" s="1"/>
  <c r="F106" i="18" s="1"/>
  <c r="F107" i="18" s="1"/>
  <c r="F108" i="18" s="1"/>
  <c r="F109" i="18" s="1"/>
  <c r="F110" i="18" s="1"/>
  <c r="F111" i="18" s="1"/>
  <c r="F112" i="18" s="1"/>
  <c r="F113" i="18" s="1"/>
  <c r="F114" i="18" s="1"/>
  <c r="F115" i="18" s="1"/>
  <c r="F116" i="18" s="1"/>
  <c r="F117" i="18" s="1"/>
  <c r="F118" i="18" s="1"/>
  <c r="F119" i="18" s="1"/>
  <c r="F120" i="18" s="1"/>
  <c r="F121" i="18" s="1"/>
  <c r="F122" i="18" s="1"/>
  <c r="F123" i="18" s="1"/>
  <c r="F124" i="18" s="1"/>
  <c r="F125" i="18" s="1"/>
  <c r="F126" i="18" s="1"/>
  <c r="F127" i="18" s="1"/>
  <c r="F128" i="18" s="1"/>
  <c r="F129" i="18" s="1"/>
  <c r="F130" i="18" s="1"/>
  <c r="F131" i="18" s="1"/>
  <c r="F132" i="18" s="1"/>
  <c r="F133" i="18" s="1"/>
  <c r="F134" i="18" s="1"/>
  <c r="F135" i="18" s="1"/>
  <c r="F136" i="18" s="1"/>
  <c r="F137" i="18" s="1"/>
  <c r="F138" i="18" s="1"/>
  <c r="F139" i="18" s="1"/>
  <c r="F140" i="18" s="1"/>
  <c r="F141" i="18" s="1"/>
  <c r="F142" i="18" s="1"/>
  <c r="F143" i="18" s="1"/>
  <c r="F144" i="18" s="1"/>
  <c r="F145" i="18" s="1"/>
  <c r="F146" i="18" s="1"/>
  <c r="F147" i="18" s="1"/>
  <c r="F148" i="18" s="1"/>
  <c r="F149" i="18" s="1"/>
  <c r="F150" i="18" s="1"/>
  <c r="F151" i="18" s="1"/>
  <c r="F152" i="18" s="1"/>
  <c r="F153" i="18" s="1"/>
  <c r="F154" i="18" s="1"/>
  <c r="F155" i="18" s="1"/>
  <c r="F156" i="18" s="1"/>
  <c r="F157" i="18" s="1"/>
  <c r="F158" i="18" s="1"/>
  <c r="F159" i="18" s="1"/>
  <c r="F160" i="18" s="1"/>
  <c r="F161" i="18" s="1"/>
  <c r="F162" i="18" s="1"/>
  <c r="F163" i="18" s="1"/>
  <c r="F164" i="18" s="1"/>
  <c r="F165" i="18" s="1"/>
  <c r="F166" i="18" s="1"/>
  <c r="F167" i="18" s="1"/>
  <c r="F168" i="18" s="1"/>
  <c r="F169" i="18" s="1"/>
  <c r="F170" i="18" s="1"/>
  <c r="F171" i="18" s="1"/>
  <c r="F172" i="18" s="1"/>
  <c r="F173" i="18" s="1"/>
  <c r="F174" i="18" s="1"/>
  <c r="F175" i="18" s="1"/>
  <c r="F176" i="18" s="1"/>
  <c r="F177" i="18" s="1"/>
  <c r="F178" i="18" s="1"/>
  <c r="F179" i="18" s="1"/>
  <c r="F180" i="18" s="1"/>
  <c r="F181" i="18" s="1"/>
  <c r="F182" i="18" s="1"/>
  <c r="F183" i="18" s="1"/>
  <c r="F184" i="18" s="1"/>
  <c r="F185" i="18" s="1"/>
  <c r="F186" i="18" s="1"/>
  <c r="F187" i="18" s="1"/>
  <c r="F188" i="18" s="1"/>
  <c r="F189" i="18" s="1"/>
  <c r="F190" i="18" s="1"/>
  <c r="F191" i="18" s="1"/>
  <c r="F192" i="18" s="1"/>
  <c r="F193" i="18" s="1"/>
  <c r="F194" i="18" s="1"/>
  <c r="F195" i="18" s="1"/>
  <c r="F196" i="18" s="1"/>
  <c r="F197" i="18" s="1"/>
  <c r="F198" i="18" s="1"/>
  <c r="F199" i="18" s="1"/>
  <c r="F200" i="18" s="1"/>
  <c r="F201" i="18" s="1"/>
  <c r="F202" i="18" s="1"/>
  <c r="F203" i="18" s="1"/>
  <c r="F204" i="18" s="1"/>
  <c r="F205" i="18" s="1"/>
  <c r="F206" i="18" s="1"/>
  <c r="F207" i="18" s="1"/>
  <c r="F208" i="18" s="1"/>
  <c r="F209" i="18" s="1"/>
  <c r="F210" i="18" s="1"/>
  <c r="F211" i="18" s="1"/>
  <c r="F212" i="18" s="1"/>
  <c r="F213" i="18" s="1"/>
  <c r="F214" i="18" s="1"/>
  <c r="F215" i="18" s="1"/>
  <c r="F216" i="18" s="1"/>
  <c r="F217" i="18" s="1"/>
  <c r="F218" i="18" s="1"/>
  <c r="F219" i="18" s="1"/>
  <c r="F220" i="18" s="1"/>
  <c r="F221" i="18" s="1"/>
  <c r="F222" i="18" s="1"/>
  <c r="F223" i="18" s="1"/>
  <c r="F224" i="18" s="1"/>
  <c r="F225" i="18" s="1"/>
  <c r="F226" i="18" s="1"/>
  <c r="F227" i="18" s="1"/>
  <c r="F228" i="18" s="1"/>
  <c r="F229" i="18" s="1"/>
  <c r="F230" i="18" s="1"/>
  <c r="F231" i="18" s="1"/>
  <c r="F232" i="18" s="1"/>
  <c r="F233" i="18" s="1"/>
  <c r="F234" i="18" s="1"/>
  <c r="F235" i="18" s="1"/>
  <c r="F236" i="18" s="1"/>
  <c r="F237" i="18" s="1"/>
  <c r="F238" i="18" s="1"/>
  <c r="F239" i="18" s="1"/>
  <c r="F240" i="18" s="1"/>
  <c r="F241" i="18" s="1"/>
  <c r="F242" i="18" s="1"/>
  <c r="F243" i="18" s="1"/>
  <c r="F244" i="18" s="1"/>
  <c r="F245" i="18" s="1"/>
  <c r="F246" i="18" s="1"/>
  <c r="F247" i="18" s="1"/>
  <c r="F248" i="18" s="1"/>
  <c r="F249" i="18" s="1"/>
  <c r="F250" i="18" s="1"/>
  <c r="F251" i="18" s="1"/>
  <c r="F252" i="18" s="1"/>
  <c r="F253" i="18" s="1"/>
  <c r="F254" i="18" s="1"/>
  <c r="F255" i="18" s="1"/>
  <c r="F256" i="18" s="1"/>
  <c r="F257" i="18" s="1"/>
  <c r="F258" i="18" s="1"/>
  <c r="F259" i="18" s="1"/>
  <c r="F260" i="18" s="1"/>
  <c r="F261" i="18" s="1"/>
  <c r="F262" i="18" s="1"/>
  <c r="F263" i="18" s="1"/>
  <c r="F264" i="18" s="1"/>
  <c r="F265" i="18" s="1"/>
  <c r="F266" i="18" s="1"/>
  <c r="F267" i="18" s="1"/>
  <c r="F268" i="18" s="1"/>
  <c r="F269" i="18" s="1"/>
  <c r="F270" i="18" s="1"/>
  <c r="D361" i="17" l="1"/>
  <c r="E361" i="17"/>
  <c r="F21" i="17" l="1"/>
  <c r="F22" i="17" s="1"/>
  <c r="F23" i="17" s="1"/>
  <c r="F24" i="17" s="1"/>
  <c r="F25" i="17" s="1"/>
  <c r="F26" i="17" s="1"/>
  <c r="F27" i="17" s="1"/>
  <c r="F28" i="17" s="1"/>
  <c r="F29" i="17" s="1"/>
  <c r="F30" i="17" s="1"/>
  <c r="F31" i="17" s="1"/>
  <c r="F32" i="17" s="1"/>
  <c r="F33" i="17" s="1"/>
  <c r="F34" i="17" s="1"/>
  <c r="F35" i="17" s="1"/>
  <c r="F36" i="17" s="1"/>
  <c r="F37" i="17" s="1"/>
  <c r="F38" i="17" s="1"/>
  <c r="F39" i="17" s="1"/>
  <c r="F40" i="17" s="1"/>
  <c r="F41" i="17" s="1"/>
  <c r="F42" i="17" s="1"/>
  <c r="F43" i="17" s="1"/>
  <c r="F44" i="17" s="1"/>
  <c r="F45" i="17" s="1"/>
  <c r="F46" i="17" s="1"/>
  <c r="F47" i="17" s="1"/>
  <c r="F48" i="17" s="1"/>
  <c r="F49" i="17" s="1"/>
  <c r="F50" i="17" s="1"/>
  <c r="F51" i="17" s="1"/>
  <c r="F52" i="17" s="1"/>
  <c r="F53" i="17" s="1"/>
  <c r="F54" i="17" s="1"/>
  <c r="F55" i="17" s="1"/>
  <c r="F56" i="17" s="1"/>
  <c r="F57" i="17" s="1"/>
  <c r="F58" i="17" s="1"/>
  <c r="F59" i="17" s="1"/>
  <c r="F60" i="17" s="1"/>
  <c r="F61" i="17" s="1"/>
  <c r="F62" i="17" s="1"/>
  <c r="F63" i="17" s="1"/>
  <c r="F64" i="17" s="1"/>
  <c r="F65" i="17" s="1"/>
  <c r="F66" i="17" s="1"/>
  <c r="F67" i="17" s="1"/>
  <c r="F68" i="17" s="1"/>
  <c r="F69" i="17" s="1"/>
  <c r="F70" i="17" s="1"/>
  <c r="F71" i="17" s="1"/>
  <c r="F72" i="17" s="1"/>
  <c r="F73" i="17" s="1"/>
  <c r="F74" i="17" s="1"/>
  <c r="F75" i="17" s="1"/>
  <c r="F76" i="17" s="1"/>
  <c r="F77" i="17" s="1"/>
  <c r="F78" i="17" s="1"/>
  <c r="F79" i="17" s="1"/>
  <c r="F80" i="17" s="1"/>
  <c r="F81" i="17" s="1"/>
  <c r="F82" i="17" s="1"/>
  <c r="F83" i="17" s="1"/>
  <c r="F84" i="17" s="1"/>
  <c r="F85" i="17" s="1"/>
  <c r="F86" i="17" s="1"/>
  <c r="F87" i="17" s="1"/>
  <c r="F88" i="17" s="1"/>
  <c r="F89" i="17" s="1"/>
  <c r="F90" i="17" s="1"/>
  <c r="F91" i="17" s="1"/>
  <c r="F92" i="17" s="1"/>
  <c r="F93" i="17" s="1"/>
  <c r="F94" i="17" s="1"/>
  <c r="F95" i="17" s="1"/>
  <c r="F96" i="17" s="1"/>
  <c r="F97" i="17" s="1"/>
  <c r="F98" i="17" s="1"/>
  <c r="F99" i="17" s="1"/>
  <c r="F100" i="17" s="1"/>
  <c r="F101" i="17" s="1"/>
  <c r="F102" i="17" s="1"/>
  <c r="F103" i="17" s="1"/>
  <c r="F104" i="17" s="1"/>
  <c r="F105" i="17" s="1"/>
  <c r="F106" i="17" s="1"/>
  <c r="F107" i="17" s="1"/>
  <c r="F108" i="17" s="1"/>
  <c r="F109" i="17" s="1"/>
  <c r="F110" i="17" s="1"/>
  <c r="F111" i="17" s="1"/>
  <c r="F112" i="17" s="1"/>
  <c r="F113" i="17" s="1"/>
  <c r="F114" i="17" s="1"/>
  <c r="F115" i="17" s="1"/>
  <c r="F116" i="17" s="1"/>
  <c r="F117" i="17" s="1"/>
  <c r="F118" i="17" s="1"/>
  <c r="F119" i="17" s="1"/>
  <c r="F120" i="17" s="1"/>
  <c r="F121" i="17" s="1"/>
  <c r="F122" i="17" s="1"/>
  <c r="F123" i="17" s="1"/>
  <c r="F124" i="17" s="1"/>
  <c r="F125" i="17" s="1"/>
  <c r="F126" i="17" s="1"/>
  <c r="F127" i="17" s="1"/>
  <c r="F128" i="17" s="1"/>
  <c r="F129" i="17" s="1"/>
  <c r="F130" i="17" s="1"/>
  <c r="F131" i="17" s="1"/>
  <c r="F132" i="17" s="1"/>
  <c r="F133" i="17" s="1"/>
  <c r="F134" i="17" s="1"/>
  <c r="F135" i="17" s="1"/>
  <c r="F136" i="17" s="1"/>
  <c r="F137" i="17" s="1"/>
  <c r="F138" i="17" s="1"/>
  <c r="F139" i="17" s="1"/>
  <c r="F140" i="17" s="1"/>
  <c r="F141" i="17" s="1"/>
  <c r="F142" i="17" s="1"/>
  <c r="F143" i="17" s="1"/>
  <c r="F144" i="17" s="1"/>
  <c r="F145" i="17" s="1"/>
  <c r="F146" i="17" s="1"/>
  <c r="F147" i="17" s="1"/>
  <c r="F148" i="17" s="1"/>
  <c r="F149" i="17" s="1"/>
  <c r="F150" i="17" s="1"/>
  <c r="F151" i="17" s="1"/>
  <c r="F152" i="17" s="1"/>
  <c r="F153" i="17" s="1"/>
  <c r="F154" i="17" s="1"/>
  <c r="F155" i="17" s="1"/>
  <c r="F156" i="17" s="1"/>
  <c r="F157" i="17" s="1"/>
  <c r="F158" i="17" s="1"/>
  <c r="F159" i="17" s="1"/>
  <c r="F160" i="17" s="1"/>
  <c r="F161" i="17" s="1"/>
  <c r="F162" i="17" s="1"/>
  <c r="F163" i="17" s="1"/>
  <c r="F164" i="17" s="1"/>
  <c r="F165" i="17" s="1"/>
  <c r="F166" i="17" s="1"/>
  <c r="F167" i="17" s="1"/>
  <c r="F168" i="17" s="1"/>
  <c r="F169" i="17" s="1"/>
  <c r="F170" i="17" s="1"/>
  <c r="F171" i="17" s="1"/>
  <c r="F172" i="17" s="1"/>
  <c r="F173" i="17" s="1"/>
  <c r="F174" i="17" s="1"/>
  <c r="F175" i="17" s="1"/>
  <c r="F176" i="17" s="1"/>
  <c r="F177" i="17" s="1"/>
  <c r="F178" i="17" s="1"/>
  <c r="F179" i="17" s="1"/>
  <c r="F180" i="17" s="1"/>
  <c r="F181" i="17" s="1"/>
  <c r="F182" i="17" s="1"/>
  <c r="F183" i="17" s="1"/>
  <c r="F184" i="17" s="1"/>
  <c r="F185" i="17" s="1"/>
  <c r="F186" i="17" s="1"/>
  <c r="F187" i="17" s="1"/>
  <c r="F188" i="17" s="1"/>
  <c r="F189" i="17" s="1"/>
  <c r="F190" i="17" s="1"/>
  <c r="F191" i="17" s="1"/>
  <c r="F192" i="17" s="1"/>
  <c r="F193" i="17" s="1"/>
  <c r="F194" i="17" s="1"/>
  <c r="F195" i="17" s="1"/>
  <c r="F196" i="17" s="1"/>
  <c r="F197" i="17" s="1"/>
  <c r="F198" i="17" s="1"/>
  <c r="F199" i="17" s="1"/>
  <c r="F200" i="17" s="1"/>
  <c r="F201" i="17" s="1"/>
  <c r="F202" i="17" s="1"/>
  <c r="F203" i="17" s="1"/>
  <c r="F204" i="17" s="1"/>
  <c r="F205" i="17" s="1"/>
  <c r="F206" i="17" s="1"/>
  <c r="F207" i="17" s="1"/>
  <c r="F208" i="17" s="1"/>
  <c r="F209" i="17" s="1"/>
  <c r="F210" i="17" s="1"/>
  <c r="F211" i="17" s="1"/>
  <c r="F212" i="17" s="1"/>
  <c r="F213" i="17" s="1"/>
  <c r="F214" i="17" s="1"/>
  <c r="F215" i="17" s="1"/>
  <c r="F216" i="17" s="1"/>
  <c r="F217" i="17" s="1"/>
  <c r="F218" i="17" s="1"/>
  <c r="F219" i="17" s="1"/>
  <c r="F220" i="17" s="1"/>
  <c r="F221" i="17" s="1"/>
  <c r="F222" i="17" s="1"/>
  <c r="F223" i="17" s="1"/>
  <c r="F224" i="17" s="1"/>
  <c r="F225" i="17" s="1"/>
  <c r="F226" i="17" s="1"/>
  <c r="F227" i="17" s="1"/>
  <c r="F228" i="17" s="1"/>
  <c r="F229" i="17" s="1"/>
  <c r="F230" i="17" s="1"/>
  <c r="F231" i="17" s="1"/>
  <c r="F232" i="17" s="1"/>
  <c r="F233" i="17" s="1"/>
  <c r="F234" i="17" s="1"/>
  <c r="F235" i="17" s="1"/>
  <c r="F236" i="17" s="1"/>
  <c r="F237" i="17" s="1"/>
  <c r="F238" i="17" s="1"/>
  <c r="F239" i="17" s="1"/>
  <c r="F240" i="17" s="1"/>
  <c r="F241" i="17" s="1"/>
  <c r="F242" i="17" s="1"/>
  <c r="F243" i="17" s="1"/>
  <c r="F244" i="17" s="1"/>
  <c r="F245" i="17" s="1"/>
  <c r="F246" i="17" s="1"/>
  <c r="F247" i="17" s="1"/>
  <c r="F248" i="17" s="1"/>
  <c r="F249" i="17" s="1"/>
  <c r="F250" i="17" s="1"/>
  <c r="F251" i="17" s="1"/>
  <c r="F252" i="17" s="1"/>
  <c r="F253" i="17" s="1"/>
  <c r="F254" i="17" s="1"/>
  <c r="F255" i="17" s="1"/>
  <c r="F256" i="17" s="1"/>
  <c r="F257" i="17" s="1"/>
  <c r="F258" i="17" s="1"/>
  <c r="F259" i="17" s="1"/>
  <c r="F260" i="17" s="1"/>
  <c r="F261" i="17" s="1"/>
  <c r="F262" i="17" s="1"/>
  <c r="F263" i="17" s="1"/>
  <c r="F264" i="17" s="1"/>
  <c r="F265" i="17" s="1"/>
  <c r="F266" i="17" s="1"/>
  <c r="F267" i="17" s="1"/>
  <c r="F268" i="17" s="1"/>
  <c r="F269" i="17" s="1"/>
  <c r="F270" i="17" s="1"/>
  <c r="F271" i="17" s="1"/>
  <c r="F272" i="17" s="1"/>
  <c r="F273" i="17" s="1"/>
  <c r="F274" i="17" s="1"/>
  <c r="F275" i="17" s="1"/>
  <c r="F276" i="17" s="1"/>
  <c r="F277" i="17" s="1"/>
  <c r="F278" i="17" s="1"/>
  <c r="F279" i="17" s="1"/>
  <c r="F280" i="17" s="1"/>
  <c r="F281" i="17" s="1"/>
  <c r="F282" i="17" s="1"/>
  <c r="F283" i="17" s="1"/>
  <c r="F284" i="17" s="1"/>
  <c r="F285" i="17" s="1"/>
  <c r="F286" i="17" s="1"/>
  <c r="F287" i="17" s="1"/>
  <c r="F288" i="17" s="1"/>
  <c r="F289" i="17" s="1"/>
  <c r="F290" i="17" s="1"/>
  <c r="F291" i="17" s="1"/>
  <c r="F292" i="17" s="1"/>
  <c r="F293" i="17" s="1"/>
  <c r="F294" i="17" s="1"/>
  <c r="F295" i="17" s="1"/>
  <c r="F296" i="17" s="1"/>
  <c r="F297" i="17" s="1"/>
  <c r="F298" i="17" s="1"/>
  <c r="F299" i="17" s="1"/>
  <c r="F300" i="17" s="1"/>
  <c r="F301" i="17" s="1"/>
  <c r="F302" i="17" s="1"/>
  <c r="F303" i="17" s="1"/>
  <c r="F304" i="17" s="1"/>
  <c r="F305" i="17" s="1"/>
  <c r="F306" i="17" s="1"/>
  <c r="F307" i="17" s="1"/>
  <c r="F308" i="17" s="1"/>
  <c r="F309" i="17" s="1"/>
  <c r="F310" i="17" s="1"/>
  <c r="F311" i="17" s="1"/>
  <c r="F312" i="17" s="1"/>
  <c r="F313" i="17" s="1"/>
  <c r="F314" i="17" s="1"/>
  <c r="F315" i="17" s="1"/>
  <c r="F316" i="17" s="1"/>
  <c r="F317" i="17" s="1"/>
  <c r="F318" i="17" s="1"/>
  <c r="F319" i="17" s="1"/>
  <c r="F320" i="17" s="1"/>
  <c r="F321" i="17" s="1"/>
  <c r="F322" i="17" s="1"/>
  <c r="F323" i="17" s="1"/>
  <c r="F324" i="17" s="1"/>
  <c r="F325" i="17" s="1"/>
  <c r="F326" i="17" s="1"/>
  <c r="F327" i="17" s="1"/>
  <c r="F328" i="17" s="1"/>
  <c r="F329" i="17" s="1"/>
  <c r="F330" i="17" s="1"/>
  <c r="F331" i="17" s="1"/>
  <c r="F332" i="17" s="1"/>
  <c r="F333" i="17" s="1"/>
  <c r="F334" i="17" s="1"/>
  <c r="F335" i="17" s="1"/>
  <c r="F336" i="17" s="1"/>
  <c r="F337" i="17" s="1"/>
  <c r="F338" i="17" s="1"/>
  <c r="F339" i="17" s="1"/>
  <c r="F340" i="17" s="1"/>
  <c r="F341" i="17" s="1"/>
  <c r="F342" i="17" s="1"/>
  <c r="F343" i="17" s="1"/>
  <c r="F344" i="17" s="1"/>
  <c r="F345" i="17" s="1"/>
  <c r="F346" i="17" s="1"/>
  <c r="F347" i="17" s="1"/>
  <c r="F348" i="17" s="1"/>
  <c r="F349" i="17" s="1"/>
  <c r="F350" i="17" s="1"/>
  <c r="F351" i="17" s="1"/>
  <c r="F352" i="17" s="1"/>
  <c r="F353" i="17" s="1"/>
  <c r="F354" i="17" s="1"/>
  <c r="F355" i="17" s="1"/>
  <c r="F356" i="17" s="1"/>
  <c r="F357" i="17" s="1"/>
  <c r="F358" i="17" s="1"/>
  <c r="F359" i="17" s="1"/>
  <c r="F410" i="15" l="1"/>
  <c r="E341" i="16"/>
  <c r="D341" i="16"/>
  <c r="F21" i="16"/>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 r="F75" i="16" s="1"/>
  <c r="F76" i="16" s="1"/>
  <c r="F77" i="16" s="1"/>
  <c r="F78" i="16" s="1"/>
  <c r="F79" i="16" s="1"/>
  <c r="F80" i="16" s="1"/>
  <c r="F81" i="16" s="1"/>
  <c r="F82" i="16" s="1"/>
  <c r="F83" i="16" s="1"/>
  <c r="F84" i="16" s="1"/>
  <c r="F85" i="16" s="1"/>
  <c r="F86" i="16" s="1"/>
  <c r="F87" i="16" s="1"/>
  <c r="F88" i="16" s="1"/>
  <c r="F89" i="16" s="1"/>
  <c r="F90" i="16" s="1"/>
  <c r="F91" i="16" s="1"/>
  <c r="F92" i="16" s="1"/>
  <c r="F93" i="16" s="1"/>
  <c r="F94" i="16" s="1"/>
  <c r="F95" i="16" s="1"/>
  <c r="F96" i="16" s="1"/>
  <c r="F97" i="16" s="1"/>
  <c r="F98" i="16" s="1"/>
  <c r="F99" i="16" s="1"/>
  <c r="F100" i="16" s="1"/>
  <c r="F101" i="16" s="1"/>
  <c r="F102" i="16" s="1"/>
  <c r="F103" i="16" s="1"/>
  <c r="F104" i="16" s="1"/>
  <c r="F105" i="16" s="1"/>
  <c r="F106" i="16" s="1"/>
  <c r="F107" i="16" s="1"/>
  <c r="F108" i="16" s="1"/>
  <c r="F109" i="16" s="1"/>
  <c r="F110" i="16" s="1"/>
  <c r="F111" i="16" s="1"/>
  <c r="F112" i="16" s="1"/>
  <c r="F113" i="16" s="1"/>
  <c r="F114" i="16" s="1"/>
  <c r="F115" i="16" s="1"/>
  <c r="F116" i="16" s="1"/>
  <c r="F117" i="16" s="1"/>
  <c r="F118" i="16" s="1"/>
  <c r="F119" i="16" s="1"/>
  <c r="F120" i="16" s="1"/>
  <c r="F121" i="16" s="1"/>
  <c r="F122" i="16" s="1"/>
  <c r="F123" i="16" s="1"/>
  <c r="F124" i="16" s="1"/>
  <c r="F125" i="16" s="1"/>
  <c r="F126" i="16" s="1"/>
  <c r="F127" i="16" s="1"/>
  <c r="F128" i="16" s="1"/>
  <c r="F129" i="16" s="1"/>
  <c r="F130" i="16" s="1"/>
  <c r="F131" i="16" s="1"/>
  <c r="F132" i="16" s="1"/>
  <c r="F133" i="16" s="1"/>
  <c r="F134" i="16" s="1"/>
  <c r="F135" i="16" s="1"/>
  <c r="F136" i="16" s="1"/>
  <c r="F137" i="16" s="1"/>
  <c r="F138" i="16" s="1"/>
  <c r="F139" i="16" s="1"/>
  <c r="F140" i="16" s="1"/>
  <c r="F141" i="16" s="1"/>
  <c r="F142" i="16" s="1"/>
  <c r="F143" i="16" s="1"/>
  <c r="F144" i="16" s="1"/>
  <c r="F145" i="16" s="1"/>
  <c r="F146" i="16" s="1"/>
  <c r="F147" i="16" s="1"/>
  <c r="F148" i="16" s="1"/>
  <c r="F149" i="16" s="1"/>
  <c r="F150" i="16" s="1"/>
  <c r="F151" i="16" s="1"/>
  <c r="F152" i="16" s="1"/>
  <c r="F153" i="16" s="1"/>
  <c r="F154" i="16" s="1"/>
  <c r="F155" i="16" s="1"/>
  <c r="F156" i="16" s="1"/>
  <c r="F157" i="16" s="1"/>
  <c r="F158" i="16" s="1"/>
  <c r="F159" i="16" s="1"/>
  <c r="F160" i="16" s="1"/>
  <c r="F161" i="16" s="1"/>
  <c r="F162" i="16" s="1"/>
  <c r="F163" i="16" s="1"/>
  <c r="F164" i="16" s="1"/>
  <c r="F165" i="16" s="1"/>
  <c r="F166" i="16" s="1"/>
  <c r="F167" i="16" s="1"/>
  <c r="F168" i="16" s="1"/>
  <c r="F169" i="16" s="1"/>
  <c r="F170" i="16" s="1"/>
  <c r="F171" i="16" s="1"/>
  <c r="F172" i="16" s="1"/>
  <c r="F173" i="16" s="1"/>
  <c r="F174" i="16" s="1"/>
  <c r="F175" i="16" s="1"/>
  <c r="F176" i="16" s="1"/>
  <c r="F177" i="16" s="1"/>
  <c r="F178" i="16" s="1"/>
  <c r="F179" i="16" s="1"/>
  <c r="F180" i="16" s="1"/>
  <c r="F181" i="16" s="1"/>
  <c r="F182" i="16" s="1"/>
  <c r="F183" i="16" s="1"/>
  <c r="F184" i="16" s="1"/>
  <c r="F185" i="16" s="1"/>
  <c r="F186" i="16" s="1"/>
  <c r="F187" i="16" s="1"/>
  <c r="F188" i="16" s="1"/>
  <c r="F189" i="16" s="1"/>
  <c r="F190" i="16" s="1"/>
  <c r="F191" i="16" s="1"/>
  <c r="F192" i="16" s="1"/>
  <c r="F193" i="16" s="1"/>
  <c r="F194" i="16" s="1"/>
  <c r="F195" i="16" s="1"/>
  <c r="F196" i="16" s="1"/>
  <c r="F197" i="16" s="1"/>
  <c r="F198" i="16" s="1"/>
  <c r="F199" i="16" s="1"/>
  <c r="F200" i="16" s="1"/>
  <c r="F201" i="16" s="1"/>
  <c r="F202" i="16" s="1"/>
  <c r="F203" i="16" s="1"/>
  <c r="F204" i="16" s="1"/>
  <c r="F205" i="16" s="1"/>
  <c r="F206" i="16" s="1"/>
  <c r="F207" i="16" s="1"/>
  <c r="F208" i="16" s="1"/>
  <c r="F209" i="16" s="1"/>
  <c r="F210" i="16" s="1"/>
  <c r="F211" i="16" s="1"/>
  <c r="F212" i="16" s="1"/>
  <c r="F213" i="16" s="1"/>
  <c r="F214" i="16" s="1"/>
  <c r="F215" i="16" s="1"/>
  <c r="F216" i="16" s="1"/>
  <c r="F217" i="16" s="1"/>
  <c r="F218" i="16" s="1"/>
  <c r="F219" i="16" s="1"/>
  <c r="F220" i="16" s="1"/>
  <c r="F221" i="16" s="1"/>
  <c r="F222" i="16" s="1"/>
  <c r="F223" i="16" s="1"/>
  <c r="F224" i="16" s="1"/>
  <c r="F225" i="16" s="1"/>
  <c r="F226" i="16" s="1"/>
  <c r="F227" i="16" s="1"/>
  <c r="F228" i="16" s="1"/>
  <c r="F229" i="16" s="1"/>
  <c r="F230" i="16" s="1"/>
  <c r="F231" i="16" s="1"/>
  <c r="F232" i="16" s="1"/>
  <c r="F233" i="16" s="1"/>
  <c r="F234" i="16" s="1"/>
  <c r="F235" i="16" s="1"/>
  <c r="F236" i="16" s="1"/>
  <c r="F237" i="16" s="1"/>
  <c r="F238" i="16" s="1"/>
  <c r="F239" i="16" s="1"/>
  <c r="F240" i="16" s="1"/>
  <c r="F241" i="16" s="1"/>
  <c r="F242" i="16" s="1"/>
  <c r="F243" i="16" s="1"/>
  <c r="F244" i="16" s="1"/>
  <c r="F245" i="16" s="1"/>
  <c r="F246" i="16" s="1"/>
  <c r="F247" i="16" s="1"/>
  <c r="F248" i="16" s="1"/>
  <c r="F249" i="16" s="1"/>
  <c r="F250" i="16" s="1"/>
  <c r="F251" i="16" s="1"/>
  <c r="F252" i="16" s="1"/>
  <c r="F253" i="16" s="1"/>
  <c r="F254" i="16" s="1"/>
  <c r="F255" i="16" s="1"/>
  <c r="F256" i="16" s="1"/>
  <c r="F257" i="16" s="1"/>
  <c r="F258" i="16" s="1"/>
  <c r="F259" i="16" s="1"/>
  <c r="F260" i="16" s="1"/>
  <c r="F261" i="16" s="1"/>
  <c r="F262" i="16" s="1"/>
  <c r="F263" i="16" s="1"/>
  <c r="F264" i="16" s="1"/>
  <c r="F265" i="16" s="1"/>
  <c r="F266" i="16" s="1"/>
  <c r="F267" i="16" s="1"/>
  <c r="F268" i="16" s="1"/>
  <c r="F269" i="16" s="1"/>
  <c r="F270" i="16" s="1"/>
  <c r="F271" i="16" s="1"/>
  <c r="F272" i="16" s="1"/>
  <c r="F273" i="16" s="1"/>
  <c r="F274" i="16" s="1"/>
  <c r="F275" i="16" s="1"/>
  <c r="F276" i="16" s="1"/>
  <c r="F277" i="16" s="1"/>
  <c r="F278" i="16" s="1"/>
  <c r="F279" i="16" s="1"/>
  <c r="F280" i="16" s="1"/>
  <c r="F281" i="16" s="1"/>
  <c r="F282" i="16" s="1"/>
  <c r="F283" i="16" s="1"/>
  <c r="F284" i="16" s="1"/>
  <c r="F285" i="16" s="1"/>
  <c r="F286" i="16" s="1"/>
  <c r="F287" i="16" s="1"/>
  <c r="F288" i="16" s="1"/>
  <c r="F289" i="16" s="1"/>
  <c r="F290" i="16" s="1"/>
  <c r="F291" i="16" s="1"/>
  <c r="F292" i="16" s="1"/>
  <c r="F293" i="16" s="1"/>
  <c r="F294" i="16" s="1"/>
  <c r="F295" i="16" s="1"/>
  <c r="F296" i="16" s="1"/>
  <c r="F297" i="16" s="1"/>
  <c r="F298" i="16" s="1"/>
  <c r="F299" i="16" s="1"/>
  <c r="F300" i="16" s="1"/>
  <c r="F301" i="16" s="1"/>
  <c r="F302" i="16" s="1"/>
  <c r="F303" i="16" s="1"/>
  <c r="F304" i="16" s="1"/>
  <c r="F305" i="16" s="1"/>
  <c r="F306" i="16" s="1"/>
  <c r="F307" i="16" s="1"/>
  <c r="F308" i="16" s="1"/>
  <c r="F309" i="16" s="1"/>
  <c r="F310" i="16" s="1"/>
  <c r="F311" i="16" s="1"/>
  <c r="F312" i="16" s="1"/>
  <c r="F313" i="16" s="1"/>
  <c r="F314" i="16" s="1"/>
  <c r="F315" i="16" s="1"/>
  <c r="F316" i="16" s="1"/>
  <c r="F317" i="16" s="1"/>
  <c r="F318" i="16" s="1"/>
  <c r="F319" i="16" s="1"/>
  <c r="F320" i="16" s="1"/>
  <c r="F321" i="16" s="1"/>
  <c r="F322" i="16" s="1"/>
  <c r="F323" i="16" s="1"/>
  <c r="F324" i="16" s="1"/>
  <c r="F325" i="16" s="1"/>
  <c r="F326" i="16" s="1"/>
  <c r="F327" i="16" s="1"/>
  <c r="F328" i="16" s="1"/>
  <c r="F329" i="16" s="1"/>
  <c r="F330" i="16" s="1"/>
  <c r="F331" i="16" s="1"/>
  <c r="F332" i="16" s="1"/>
  <c r="F333" i="16" s="1"/>
  <c r="F334" i="16" s="1"/>
  <c r="F335" i="16" s="1"/>
  <c r="F336" i="16" s="1"/>
  <c r="F337" i="16" s="1"/>
  <c r="F338" i="16" s="1"/>
  <c r="F339" i="16" s="1"/>
  <c r="F341" i="16" l="1"/>
  <c r="G306" i="13"/>
  <c r="D410" i="15"/>
  <c r="E410" i="15"/>
  <c r="G26" i="13" l="1"/>
  <c r="G25" i="13"/>
  <c r="G24" i="13"/>
  <c r="G23" i="13"/>
  <c r="F21" i="15"/>
  <c r="F22" i="15" l="1"/>
  <c r="F23" i="15" s="1"/>
  <c r="F24" i="15" s="1"/>
  <c r="F25" i="15" s="1"/>
  <c r="F26" i="15" s="1"/>
  <c r="F27" i="15" s="1"/>
  <c r="F28" i="15" s="1"/>
  <c r="F29" i="15" s="1"/>
  <c r="F30" i="15" s="1"/>
  <c r="F31" i="15" s="1"/>
  <c r="F32" i="15" s="1"/>
  <c r="F33" i="15" s="1"/>
  <c r="F34" i="15" s="1"/>
  <c r="F35" i="15" s="1"/>
  <c r="F36" i="15" s="1"/>
  <c r="F37" i="15" s="1"/>
  <c r="F38" i="15" s="1"/>
  <c r="F39" i="15" s="1"/>
  <c r="F40" i="15" s="1"/>
  <c r="F41" i="15" s="1"/>
  <c r="F42" i="15" s="1"/>
  <c r="F43" i="15" s="1"/>
  <c r="F44" i="15" s="1"/>
  <c r="F45" i="15" s="1"/>
  <c r="F46" i="15" s="1"/>
  <c r="F47" i="15" s="1"/>
  <c r="F48" i="15" s="1"/>
  <c r="F49" i="15" s="1"/>
  <c r="F50" i="15" s="1"/>
  <c r="F51" i="15" s="1"/>
  <c r="F52" i="15" s="1"/>
  <c r="F53" i="15" s="1"/>
  <c r="F54" i="15" s="1"/>
  <c r="F55" i="15" s="1"/>
  <c r="F56" i="15" s="1"/>
  <c r="F57" i="15" s="1"/>
  <c r="F58" i="15" s="1"/>
  <c r="F59" i="15" s="1"/>
  <c r="F60" i="15" s="1"/>
  <c r="F61" i="15" s="1"/>
  <c r="F62" i="15" s="1"/>
  <c r="F63" i="15" s="1"/>
  <c r="F64" i="15" s="1"/>
  <c r="F65" i="15" s="1"/>
  <c r="F66" i="15" s="1"/>
  <c r="F67" i="15" s="1"/>
  <c r="F68" i="15" s="1"/>
  <c r="F69" i="15" s="1"/>
  <c r="F70" i="15" s="1"/>
  <c r="F71" i="15" s="1"/>
  <c r="F72" i="15" s="1"/>
  <c r="F73" i="15" s="1"/>
  <c r="F74" i="15" s="1"/>
  <c r="F75" i="15" s="1"/>
  <c r="F76" i="15" s="1"/>
  <c r="F77" i="15" s="1"/>
  <c r="F78" i="15" s="1"/>
  <c r="F79" i="15" s="1"/>
  <c r="F80" i="15" s="1"/>
  <c r="F81" i="15" s="1"/>
  <c r="F82" i="15" s="1"/>
  <c r="F83" i="15" s="1"/>
  <c r="F84" i="15" s="1"/>
  <c r="F85" i="15" s="1"/>
  <c r="F86" i="15" s="1"/>
  <c r="F87" i="15" s="1"/>
  <c r="F88" i="15" s="1"/>
  <c r="F89" i="15" s="1"/>
  <c r="F90" i="15" s="1"/>
  <c r="F91" i="15" s="1"/>
  <c r="F92" i="15" s="1"/>
  <c r="F93" i="15" s="1"/>
  <c r="F94" i="15" s="1"/>
  <c r="F95" i="15" s="1"/>
  <c r="F96" i="15" s="1"/>
  <c r="F97" i="15" s="1"/>
  <c r="F98" i="15" s="1"/>
  <c r="F99" i="15" s="1"/>
  <c r="F100" i="15" s="1"/>
  <c r="F101" i="15" s="1"/>
  <c r="F102" i="15" s="1"/>
  <c r="F103" i="15" s="1"/>
  <c r="F104" i="15" s="1"/>
  <c r="F105" i="15" s="1"/>
  <c r="F106" i="15" s="1"/>
  <c r="F107" i="15" s="1"/>
  <c r="F108" i="15" s="1"/>
  <c r="F109" i="15" s="1"/>
  <c r="F110" i="15" s="1"/>
  <c r="F111" i="15" s="1"/>
  <c r="F112" i="15" s="1"/>
  <c r="F113" i="15" s="1"/>
  <c r="F114" i="15" s="1"/>
  <c r="F115" i="15" s="1"/>
  <c r="F116" i="15" s="1"/>
  <c r="F117" i="15" s="1"/>
  <c r="F118" i="15" s="1"/>
  <c r="F119" i="15" s="1"/>
  <c r="F120" i="15" s="1"/>
  <c r="F121" i="15" s="1"/>
  <c r="F122" i="15" s="1"/>
  <c r="F123" i="15" s="1"/>
  <c r="F124" i="15" s="1"/>
  <c r="F125" i="15" s="1"/>
  <c r="F126" i="15" s="1"/>
  <c r="F127" i="15" s="1"/>
  <c r="F128" i="15" s="1"/>
  <c r="F129" i="15" s="1"/>
  <c r="F130" i="15" s="1"/>
  <c r="F131" i="15" s="1"/>
  <c r="F132" i="15" s="1"/>
  <c r="F133" i="15" s="1"/>
  <c r="F134" i="15" s="1"/>
  <c r="F135" i="15" s="1"/>
  <c r="F136" i="15" s="1"/>
  <c r="F137" i="15" s="1"/>
  <c r="F138" i="15" s="1"/>
  <c r="F139" i="15" s="1"/>
  <c r="F140" i="15" s="1"/>
  <c r="F141" i="15" s="1"/>
  <c r="F142" i="15" s="1"/>
  <c r="F143" i="15" s="1"/>
  <c r="F144" i="15" s="1"/>
  <c r="F145" i="15" s="1"/>
  <c r="F146" i="15" s="1"/>
  <c r="F147" i="15" s="1"/>
  <c r="F148" i="15" s="1"/>
  <c r="F149" i="15" s="1"/>
  <c r="F150" i="15" s="1"/>
  <c r="F151" i="15" s="1"/>
  <c r="F152" i="15" s="1"/>
  <c r="F153" i="15" s="1"/>
  <c r="F154" i="15" s="1"/>
  <c r="F155" i="15" s="1"/>
  <c r="F156" i="15" s="1"/>
  <c r="F157" i="15" s="1"/>
  <c r="F158" i="15" s="1"/>
  <c r="F159" i="15" s="1"/>
  <c r="F160" i="15" s="1"/>
  <c r="F161" i="15" s="1"/>
  <c r="F162" i="15" s="1"/>
  <c r="F163" i="15" s="1"/>
  <c r="F164" i="15" s="1"/>
  <c r="F165" i="15" s="1"/>
  <c r="F166" i="15" s="1"/>
  <c r="F167" i="15" s="1"/>
  <c r="F168" i="15" s="1"/>
  <c r="F169" i="15" s="1"/>
  <c r="F170" i="15" s="1"/>
  <c r="F171" i="15" s="1"/>
  <c r="F172" i="15" s="1"/>
  <c r="F173" i="15" s="1"/>
  <c r="F174" i="15" s="1"/>
  <c r="F175" i="15" s="1"/>
  <c r="F176" i="15" s="1"/>
  <c r="F177" i="15" s="1"/>
  <c r="F178" i="15" s="1"/>
  <c r="F179" i="15" s="1"/>
  <c r="F180" i="15" s="1"/>
  <c r="F181" i="15" s="1"/>
  <c r="F182" i="15" s="1"/>
  <c r="F183" i="15" s="1"/>
  <c r="F184" i="15" s="1"/>
  <c r="F185" i="15" s="1"/>
  <c r="F186" i="15" s="1"/>
  <c r="F187" i="15" s="1"/>
  <c r="F188" i="15" s="1"/>
  <c r="F189" i="15" s="1"/>
  <c r="F190" i="15" s="1"/>
  <c r="F191" i="15" s="1"/>
  <c r="F192" i="15" s="1"/>
  <c r="F193" i="15" s="1"/>
  <c r="F194" i="15" s="1"/>
  <c r="F195" i="15" s="1"/>
  <c r="F196" i="15" s="1"/>
  <c r="F197" i="15" s="1"/>
  <c r="F198" i="15" s="1"/>
  <c r="F199" i="15" s="1"/>
  <c r="F200" i="15" s="1"/>
  <c r="F201" i="15" s="1"/>
  <c r="F202" i="15" s="1"/>
  <c r="F203" i="15" s="1"/>
  <c r="F204" i="15" s="1"/>
  <c r="F205" i="15" s="1"/>
  <c r="F206" i="15" s="1"/>
  <c r="F207" i="15" s="1"/>
  <c r="F208" i="15" s="1"/>
  <c r="F209" i="15" s="1"/>
  <c r="F210" i="15" s="1"/>
  <c r="F211" i="15" s="1"/>
  <c r="F212" i="15" s="1"/>
  <c r="F213" i="15" s="1"/>
  <c r="F214" i="15" s="1"/>
  <c r="F215" i="15" s="1"/>
  <c r="F216" i="15" s="1"/>
  <c r="F217" i="15" s="1"/>
  <c r="F218" i="15" s="1"/>
  <c r="F219" i="15" s="1"/>
  <c r="F220" i="15" s="1"/>
  <c r="F221" i="15" s="1"/>
  <c r="F222" i="15" s="1"/>
  <c r="F223" i="15" s="1"/>
  <c r="F224" i="15" s="1"/>
  <c r="F225" i="15" s="1"/>
  <c r="F226" i="15" s="1"/>
  <c r="F227" i="15" s="1"/>
  <c r="F228" i="15" s="1"/>
  <c r="F229" i="15" s="1"/>
  <c r="F230" i="15" s="1"/>
  <c r="F231" i="15" s="1"/>
  <c r="F232" i="15" s="1"/>
  <c r="F233" i="15" s="1"/>
  <c r="F234" i="15" s="1"/>
  <c r="F235" i="15" s="1"/>
  <c r="F236" i="15" s="1"/>
  <c r="F237" i="15" s="1"/>
  <c r="F238" i="15" s="1"/>
  <c r="F239" i="15" s="1"/>
  <c r="F240" i="15" s="1"/>
  <c r="F241" i="15" s="1"/>
  <c r="F242" i="15" s="1"/>
  <c r="F243" i="15" s="1"/>
  <c r="F244" i="15" s="1"/>
  <c r="F245" i="15" s="1"/>
  <c r="F246" i="15" s="1"/>
  <c r="F247" i="15" s="1"/>
  <c r="F248" i="15" s="1"/>
  <c r="F249" i="15" s="1"/>
  <c r="F250" i="15" s="1"/>
  <c r="F251" i="15" s="1"/>
  <c r="F252" i="15" s="1"/>
  <c r="F253" i="15" s="1"/>
  <c r="F254" i="15" s="1"/>
  <c r="F255" i="15" s="1"/>
  <c r="F256" i="15" s="1"/>
  <c r="F257" i="15" s="1"/>
  <c r="F258" i="15" s="1"/>
  <c r="F259" i="15" s="1"/>
  <c r="F260" i="15" s="1"/>
  <c r="F261" i="15" s="1"/>
  <c r="F262" i="15" s="1"/>
  <c r="F263" i="15" s="1"/>
  <c r="F264" i="15" s="1"/>
  <c r="F265" i="15" s="1"/>
  <c r="F266" i="15" s="1"/>
  <c r="F267" i="15" s="1"/>
  <c r="F268" i="15" s="1"/>
  <c r="F269" i="15" s="1"/>
  <c r="F270" i="15" s="1"/>
  <c r="F271" i="15" s="1"/>
  <c r="F272" i="15" s="1"/>
  <c r="F273" i="15" s="1"/>
  <c r="F274" i="15" s="1"/>
  <c r="F275" i="15" s="1"/>
  <c r="F276" i="15" s="1"/>
  <c r="F277" i="15" s="1"/>
  <c r="F278" i="15" s="1"/>
  <c r="F279" i="15" s="1"/>
  <c r="F280" i="15" s="1"/>
  <c r="F281" i="15" s="1"/>
  <c r="F282" i="15" s="1"/>
  <c r="F283" i="15" s="1"/>
  <c r="F284" i="15" s="1"/>
  <c r="F285" i="15" s="1"/>
  <c r="F286" i="15" s="1"/>
  <c r="F287" i="15" s="1"/>
  <c r="F288" i="15" s="1"/>
  <c r="F289" i="15" s="1"/>
  <c r="F290" i="15" s="1"/>
  <c r="F291" i="15" s="1"/>
  <c r="F292" i="15" s="1"/>
  <c r="F293" i="15" s="1"/>
  <c r="F294" i="15" s="1"/>
  <c r="F295" i="15" s="1"/>
  <c r="F296" i="15" s="1"/>
  <c r="F297" i="15" s="1"/>
  <c r="F298" i="15" s="1"/>
  <c r="F299" i="15" s="1"/>
  <c r="F300" i="15" s="1"/>
  <c r="F301" i="15" s="1"/>
  <c r="F302" i="15" s="1"/>
  <c r="F303" i="15" s="1"/>
  <c r="F304" i="15" s="1"/>
  <c r="F305" i="15" s="1"/>
  <c r="F306" i="15" s="1"/>
  <c r="F307" i="15" s="1"/>
  <c r="F308" i="15" s="1"/>
  <c r="F309" i="15" s="1"/>
  <c r="F310" i="15" s="1"/>
  <c r="F311" i="15" s="1"/>
  <c r="F312" i="15" s="1"/>
  <c r="F313" i="15" s="1"/>
  <c r="F314" i="15" s="1"/>
  <c r="F315" i="15" s="1"/>
  <c r="F316" i="15" s="1"/>
  <c r="F317" i="15" s="1"/>
  <c r="F318" i="15" s="1"/>
  <c r="F319" i="15" s="1"/>
  <c r="F320" i="15" s="1"/>
  <c r="F321" i="15" s="1"/>
  <c r="F322" i="15" s="1"/>
  <c r="F323" i="15" s="1"/>
  <c r="F324" i="15" s="1"/>
  <c r="F325" i="15" s="1"/>
  <c r="F326" i="15" s="1"/>
  <c r="F327" i="15" s="1"/>
  <c r="F328" i="15" s="1"/>
  <c r="F329" i="15" s="1"/>
  <c r="F330" i="15" s="1"/>
  <c r="F331" i="15" s="1"/>
  <c r="F332" i="15" s="1"/>
  <c r="F333" i="15" s="1"/>
  <c r="F334" i="15" s="1"/>
  <c r="F335" i="15" s="1"/>
  <c r="F336" i="15" s="1"/>
  <c r="F337" i="15" s="1"/>
  <c r="F338" i="15" s="1"/>
  <c r="F339" i="15" s="1"/>
  <c r="F340" i="15" s="1"/>
  <c r="F341" i="15" s="1"/>
  <c r="F342" i="15" s="1"/>
  <c r="F343" i="15" s="1"/>
  <c r="F344" i="15" s="1"/>
  <c r="F345" i="15" s="1"/>
  <c r="F346" i="15" s="1"/>
  <c r="F347" i="15" s="1"/>
  <c r="F348" i="15" s="1"/>
  <c r="F349" i="15" s="1"/>
  <c r="F350" i="15" s="1"/>
  <c r="F351" i="15" s="1"/>
  <c r="F352" i="15" s="1"/>
  <c r="F353" i="15" s="1"/>
  <c r="F354" i="15" s="1"/>
  <c r="F355" i="15" s="1"/>
  <c r="F356" i="15" s="1"/>
  <c r="F357" i="15" s="1"/>
  <c r="F358" i="15" s="1"/>
  <c r="F359" i="15" s="1"/>
  <c r="F360" i="15" s="1"/>
  <c r="F361" i="15" s="1"/>
  <c r="F362" i="15" s="1"/>
  <c r="F363" i="15" s="1"/>
  <c r="F364" i="15" s="1"/>
  <c r="F365" i="15" s="1"/>
  <c r="F366" i="15" s="1"/>
  <c r="F367" i="15" s="1"/>
  <c r="F368" i="15" s="1"/>
  <c r="F369" i="15" s="1"/>
  <c r="F370" i="15" s="1"/>
  <c r="F371" i="15" s="1"/>
  <c r="F372" i="15" s="1"/>
  <c r="F373" i="15" s="1"/>
  <c r="F374" i="15" s="1"/>
  <c r="F375" i="15" s="1"/>
  <c r="F376" i="15" s="1"/>
  <c r="F377" i="15" s="1"/>
  <c r="F378" i="15" s="1"/>
  <c r="F379" i="15" s="1"/>
  <c r="F380" i="15" s="1"/>
  <c r="F381" i="15" s="1"/>
  <c r="F382" i="15" s="1"/>
  <c r="F383" i="15" s="1"/>
  <c r="F384" i="15" s="1"/>
  <c r="F385" i="15" s="1"/>
  <c r="F386" i="15" s="1"/>
  <c r="F387" i="15" s="1"/>
  <c r="F388" i="15" s="1"/>
  <c r="F389" i="15" s="1"/>
  <c r="F390" i="15" s="1"/>
  <c r="F391" i="15" s="1"/>
  <c r="F392" i="15" s="1"/>
  <c r="F393" i="15" s="1"/>
  <c r="F394" i="15" s="1"/>
  <c r="F395" i="15" s="1"/>
  <c r="F396" i="15" s="1"/>
  <c r="F397" i="15" s="1"/>
  <c r="F398" i="15" s="1"/>
  <c r="F399" i="15" s="1"/>
  <c r="F400" i="15" s="1"/>
  <c r="F401" i="15" s="1"/>
  <c r="F402" i="15" s="1"/>
  <c r="F403" i="15" s="1"/>
  <c r="F404" i="15" s="1"/>
  <c r="F405" i="15" s="1"/>
  <c r="F406" i="15" s="1"/>
  <c r="F407" i="15" s="1"/>
  <c r="F408" i="15" s="1"/>
  <c r="G27" i="13"/>
  <c r="G28" i="13" s="1"/>
  <c r="G29" i="13" s="1"/>
  <c r="G30" i="13" s="1"/>
  <c r="G31" i="13" s="1"/>
  <c r="G32" i="13" s="1"/>
  <c r="G33" i="13" s="1"/>
  <c r="G34" i="13" s="1"/>
  <c r="G35" i="13" s="1"/>
  <c r="G36" i="13" s="1"/>
  <c r="G37" i="13" s="1"/>
  <c r="G38" i="13" s="1"/>
  <c r="G39" i="13" s="1"/>
  <c r="G40" i="13" s="1"/>
  <c r="G41" i="13" s="1"/>
  <c r="G42" i="13" s="1"/>
  <c r="G43" i="13" s="1"/>
  <c r="G44" i="13" s="1"/>
  <c r="G45" i="13" s="1"/>
  <c r="G46" i="13" s="1"/>
  <c r="G47" i="13" s="1"/>
  <c r="G48" i="13" s="1"/>
  <c r="G49" i="13" s="1"/>
  <c r="G50" i="13" s="1"/>
  <c r="G51" i="13" s="1"/>
  <c r="G52" i="13" s="1"/>
  <c r="G53" i="13" s="1"/>
  <c r="G54" i="13" s="1"/>
  <c r="G55" i="13" s="1"/>
  <c r="G56" i="13" s="1"/>
  <c r="G57" i="13" s="1"/>
  <c r="G58" i="13" s="1"/>
  <c r="G59" i="13" s="1"/>
  <c r="G60" i="13" s="1"/>
  <c r="G61" i="13" s="1"/>
  <c r="G62" i="13" s="1"/>
  <c r="G63" i="13" s="1"/>
  <c r="G64" i="13" s="1"/>
  <c r="G65" i="13" s="1"/>
  <c r="G66" i="13" s="1"/>
  <c r="G67" i="13" s="1"/>
  <c r="G68" i="13" s="1"/>
  <c r="G69" i="13" s="1"/>
  <c r="G70" i="13" s="1"/>
  <c r="G71" i="13" s="1"/>
  <c r="G72" i="13" s="1"/>
  <c r="G73" i="13" s="1"/>
  <c r="G74" i="13" s="1"/>
  <c r="G75" i="13" s="1"/>
  <c r="G76" i="13" s="1"/>
  <c r="G77" i="13" s="1"/>
  <c r="G78" i="13" s="1"/>
  <c r="G79" i="13" s="1"/>
  <c r="G80" i="13" s="1"/>
  <c r="G81" i="13" s="1"/>
  <c r="G82" i="13" s="1"/>
  <c r="G83" i="13" s="1"/>
  <c r="G84" i="13" s="1"/>
  <c r="G85" i="13" s="1"/>
  <c r="G86" i="13" s="1"/>
  <c r="G87" i="13" s="1"/>
  <c r="G88" i="13" s="1"/>
  <c r="G89" i="13" s="1"/>
  <c r="G90" i="13" s="1"/>
  <c r="G91" i="13" s="1"/>
  <c r="G92" i="13" s="1"/>
  <c r="G93" i="13" s="1"/>
  <c r="G94" i="13" s="1"/>
  <c r="G95" i="13" s="1"/>
  <c r="G96" i="13" s="1"/>
  <c r="G97" i="13" s="1"/>
  <c r="G98" i="13" s="1"/>
  <c r="G99" i="13" s="1"/>
  <c r="G100" i="13" s="1"/>
  <c r="G101" i="13" s="1"/>
  <c r="G102" i="13" s="1"/>
  <c r="G103" i="13" s="1"/>
  <c r="G104" i="13" s="1"/>
  <c r="G105" i="13" s="1"/>
  <c r="G106" i="13" s="1"/>
  <c r="G107" i="13" s="1"/>
  <c r="G108" i="13" s="1"/>
  <c r="G109" i="13" s="1"/>
  <c r="G110" i="13" s="1"/>
  <c r="G111" i="13" s="1"/>
  <c r="G112" i="13" s="1"/>
  <c r="G113" i="13" s="1"/>
  <c r="G114" i="13" s="1"/>
  <c r="G115" i="13" s="1"/>
  <c r="G116" i="13" s="1"/>
  <c r="G117" i="13" s="1"/>
  <c r="G118" i="13" s="1"/>
  <c r="G119" i="13" s="1"/>
  <c r="G120" i="13" s="1"/>
  <c r="G121" i="13" s="1"/>
  <c r="G122" i="13" s="1"/>
  <c r="G123" i="13" s="1"/>
  <c r="G124" i="13" s="1"/>
  <c r="G125" i="13" s="1"/>
  <c r="G126" i="13" s="1"/>
  <c r="G127" i="13" s="1"/>
  <c r="G128" i="13" s="1"/>
  <c r="G129" i="13" s="1"/>
  <c r="G130" i="13" s="1"/>
  <c r="G131" i="13" s="1"/>
  <c r="G132" i="13" s="1"/>
  <c r="G133" i="13" s="1"/>
  <c r="G134" i="13" s="1"/>
  <c r="G135" i="13" s="1"/>
  <c r="G136" i="13" s="1"/>
  <c r="G137" i="13" s="1"/>
  <c r="G138" i="13" s="1"/>
  <c r="G139" i="13" s="1"/>
  <c r="G140" i="13" s="1"/>
  <c r="G141" i="13" s="1"/>
  <c r="G142" i="13" s="1"/>
  <c r="G143" i="13" s="1"/>
  <c r="G144" i="13" s="1"/>
  <c r="G145" i="13" s="1"/>
  <c r="G146" i="13" s="1"/>
  <c r="G147" i="13" s="1"/>
  <c r="G148" i="13" s="1"/>
  <c r="G149" i="13" s="1"/>
  <c r="G150" i="13" s="1"/>
  <c r="G151" i="13" s="1"/>
  <c r="G152" i="13" s="1"/>
  <c r="G153" i="13" s="1"/>
  <c r="G154" i="13" s="1"/>
  <c r="G155" i="13" s="1"/>
  <c r="G156" i="13" s="1"/>
  <c r="G157" i="13" s="1"/>
  <c r="G158" i="13" s="1"/>
  <c r="G159" i="13" s="1"/>
  <c r="G160" i="13" s="1"/>
  <c r="G161" i="13" s="1"/>
  <c r="G162" i="13" s="1"/>
  <c r="G163" i="13" s="1"/>
  <c r="G164" i="13" s="1"/>
  <c r="G165" i="13" s="1"/>
  <c r="G166" i="13" s="1"/>
  <c r="G167" i="13" s="1"/>
  <c r="G168" i="13" s="1"/>
  <c r="G169" i="13" s="1"/>
  <c r="G170" i="13" s="1"/>
  <c r="G171" i="13" s="1"/>
  <c r="G172" i="13" s="1"/>
  <c r="G173" i="13" s="1"/>
  <c r="G174" i="13" s="1"/>
  <c r="G175" i="13" s="1"/>
  <c r="G176" i="13" s="1"/>
  <c r="G177" i="13" s="1"/>
  <c r="G178" i="13" s="1"/>
  <c r="G179" i="13" s="1"/>
  <c r="G180" i="13" s="1"/>
  <c r="G181" i="13" s="1"/>
  <c r="G182" i="13" s="1"/>
  <c r="G183" i="13" s="1"/>
  <c r="G184" i="13" s="1"/>
  <c r="G185" i="13" s="1"/>
  <c r="G186" i="13" s="1"/>
  <c r="G187" i="13" s="1"/>
  <c r="G188" i="13" s="1"/>
  <c r="G189" i="13" s="1"/>
  <c r="G190" i="13" s="1"/>
  <c r="G191" i="13" s="1"/>
  <c r="G192" i="13" s="1"/>
  <c r="G193" i="13" s="1"/>
  <c r="G194" i="13" s="1"/>
  <c r="G195" i="13" s="1"/>
  <c r="G196" i="13" s="1"/>
  <c r="G197" i="13" s="1"/>
  <c r="G198" i="13" s="1"/>
  <c r="G199" i="13" s="1"/>
  <c r="G200" i="13" s="1"/>
  <c r="G201" i="13" s="1"/>
  <c r="G202" i="13" s="1"/>
  <c r="G203" i="13" s="1"/>
  <c r="G204" i="13" s="1"/>
  <c r="G205" i="13" s="1"/>
  <c r="G206" i="13" s="1"/>
  <c r="G207" i="13" s="1"/>
  <c r="G208" i="13" s="1"/>
  <c r="G209" i="13" s="1"/>
  <c r="G210" i="13" s="1"/>
  <c r="G211" i="13" s="1"/>
  <c r="G212" i="13" s="1"/>
  <c r="G213" i="13" s="1"/>
  <c r="G214" i="13" s="1"/>
  <c r="G215" i="13" s="1"/>
  <c r="G216" i="13" s="1"/>
  <c r="G217" i="13" s="1"/>
  <c r="G218" i="13" s="1"/>
  <c r="G219" i="13" s="1"/>
  <c r="G220" i="13" s="1"/>
  <c r="G221" i="13" s="1"/>
  <c r="G222" i="13" s="1"/>
  <c r="G223" i="13" s="1"/>
  <c r="G224" i="13" s="1"/>
  <c r="G225" i="13" s="1"/>
  <c r="G226" i="13" s="1"/>
  <c r="G227" i="13" s="1"/>
  <c r="G228" i="13" s="1"/>
  <c r="G229" i="13" s="1"/>
  <c r="G230" i="13" s="1"/>
  <c r="G231" i="13" s="1"/>
  <c r="G232" i="13" s="1"/>
  <c r="G233" i="13" s="1"/>
  <c r="G234" i="13" s="1"/>
  <c r="G235" i="13" s="1"/>
  <c r="G236" i="13" s="1"/>
  <c r="G237" i="13" s="1"/>
  <c r="G238" i="13" s="1"/>
  <c r="G239" i="13" s="1"/>
  <c r="G240" i="13" s="1"/>
  <c r="G241" i="13" s="1"/>
  <c r="G242" i="13" s="1"/>
  <c r="G243" i="13" s="1"/>
  <c r="G244" i="13" s="1"/>
  <c r="G245" i="13" s="1"/>
  <c r="G246" i="13" s="1"/>
  <c r="G247" i="13" s="1"/>
  <c r="G248" i="13" s="1"/>
  <c r="G249" i="13" s="1"/>
  <c r="G250" i="13" s="1"/>
  <c r="G251" i="13" s="1"/>
  <c r="G252" i="13" s="1"/>
  <c r="G253" i="13" s="1"/>
  <c r="G254" i="13" s="1"/>
  <c r="G255" i="13" s="1"/>
  <c r="G256" i="13" s="1"/>
  <c r="G257" i="13" s="1"/>
  <c r="G258" i="13" s="1"/>
  <c r="G259" i="13" s="1"/>
  <c r="G260" i="13" s="1"/>
  <c r="G261" i="13" s="1"/>
  <c r="G262" i="13" s="1"/>
  <c r="G263" i="13" s="1"/>
  <c r="G264" i="13" s="1"/>
  <c r="G265" i="13" s="1"/>
  <c r="G266" i="13" s="1"/>
  <c r="G267" i="13" s="1"/>
  <c r="G268" i="13" s="1"/>
  <c r="G269" i="13" s="1"/>
  <c r="G270" i="13" s="1"/>
  <c r="G271" i="13" s="1"/>
  <c r="G272" i="13" s="1"/>
  <c r="G273" i="13" s="1"/>
  <c r="G274" i="13" s="1"/>
  <c r="G275" i="13" s="1"/>
  <c r="G276" i="13" s="1"/>
  <c r="G277" i="13" s="1"/>
  <c r="G278" i="13" s="1"/>
  <c r="G279" i="13" s="1"/>
  <c r="G280" i="13" s="1"/>
  <c r="G281" i="13" s="1"/>
  <c r="G282" i="13" s="1"/>
  <c r="G283" i="13" s="1"/>
  <c r="G284" i="13" s="1"/>
  <c r="G285" i="13" s="1"/>
  <c r="G286" i="13" s="1"/>
  <c r="G287" i="13" s="1"/>
  <c r="G288" i="13" s="1"/>
  <c r="G289" i="13" s="1"/>
  <c r="G290" i="13" s="1"/>
  <c r="G291" i="13" s="1"/>
  <c r="G292" i="13" s="1"/>
  <c r="G293" i="13" s="1"/>
  <c r="G294" i="13" s="1"/>
  <c r="G295" i="13" s="1"/>
  <c r="G296" i="13" s="1"/>
  <c r="G297" i="13" s="1"/>
  <c r="G298" i="13" s="1"/>
  <c r="G299" i="13" s="1"/>
  <c r="G300" i="13" s="1"/>
  <c r="G301" i="13" s="1"/>
  <c r="G302" i="13" s="1"/>
  <c r="G303" i="13" s="1"/>
  <c r="G304" i="13" s="1"/>
  <c r="G305" i="13" s="1"/>
  <c r="F306" i="13"/>
  <c r="E306" i="13"/>
  <c r="G22" i="13"/>
  <c r="F95" i="12" l="1"/>
  <c r="E95" i="12"/>
  <c r="G95" i="12" l="1"/>
  <c r="G22" i="12"/>
  <c r="G23" i="12" s="1"/>
  <c r="G24" i="12" s="1"/>
  <c r="G25" i="12" s="1"/>
  <c r="G26" i="12" s="1"/>
  <c r="G27" i="12" s="1"/>
  <c r="G28" i="12" s="1"/>
  <c r="G29" i="12" s="1"/>
  <c r="G30" i="12" s="1"/>
  <c r="G31" i="12" s="1"/>
  <c r="G32" i="12" s="1"/>
  <c r="G33" i="12" s="1"/>
  <c r="G34" i="12" s="1"/>
  <c r="G35" i="12" s="1"/>
  <c r="G36" i="12" s="1"/>
  <c r="G37" i="12" s="1"/>
  <c r="G38" i="12" s="1"/>
  <c r="G39" i="12" s="1"/>
  <c r="G40" i="12" s="1"/>
  <c r="G41" i="12" s="1"/>
  <c r="G42" i="12" s="1"/>
  <c r="G43" i="12" s="1"/>
  <c r="G44" i="12" s="1"/>
  <c r="G45" i="12" s="1"/>
  <c r="G46" i="12" s="1"/>
  <c r="G47" i="12" s="1"/>
  <c r="G48" i="12" s="1"/>
  <c r="G49" i="12" s="1"/>
  <c r="G50" i="12" s="1"/>
  <c r="G51" i="12" s="1"/>
  <c r="G52" i="12" s="1"/>
  <c r="G53" i="12" s="1"/>
  <c r="G54" i="12" s="1"/>
  <c r="G55" i="12" s="1"/>
  <c r="G56" i="12" s="1"/>
  <c r="G57" i="12" s="1"/>
  <c r="G58" i="12" s="1"/>
  <c r="G59" i="12" s="1"/>
  <c r="G60" i="12" s="1"/>
  <c r="G61" i="12" s="1"/>
  <c r="G62" i="12" s="1"/>
  <c r="G63" i="12" s="1"/>
  <c r="G64" i="12" s="1"/>
  <c r="G65" i="12" s="1"/>
  <c r="G66" i="12" s="1"/>
  <c r="G67" i="12" s="1"/>
  <c r="G68" i="12" s="1"/>
  <c r="G69" i="12" s="1"/>
  <c r="G70" i="12" s="1"/>
  <c r="G71" i="12" s="1"/>
  <c r="G72" i="12" s="1"/>
  <c r="G73" i="12" s="1"/>
  <c r="G74" i="12" s="1"/>
  <c r="G75" i="12" s="1"/>
  <c r="G76" i="12" s="1"/>
  <c r="G77" i="12" s="1"/>
  <c r="G78" i="12" s="1"/>
  <c r="G79" i="12" s="1"/>
  <c r="G80" i="12" s="1"/>
  <c r="G81" i="12" s="1"/>
  <c r="G82" i="12" s="1"/>
  <c r="G83" i="12" s="1"/>
  <c r="G84" i="12" s="1"/>
  <c r="G85" i="12" s="1"/>
  <c r="G86" i="12" s="1"/>
  <c r="G87" i="12" s="1"/>
  <c r="G88" i="12" s="1"/>
  <c r="G89" i="12" s="1"/>
  <c r="G90" i="12" s="1"/>
</calcChain>
</file>

<file path=xl/sharedStrings.xml><?xml version="1.0" encoding="utf-8"?>
<sst xmlns="http://schemas.openxmlformats.org/spreadsheetml/2006/main" count="8584" uniqueCount="4563">
  <si>
    <t>MINISTERIO DE OBRAS PUBLICAS Y COMUNICACIONES</t>
  </si>
  <si>
    <t>Libro de Banco</t>
  </si>
  <si>
    <t>Nombre del Banco</t>
  </si>
  <si>
    <t>Fecha</t>
  </si>
  <si>
    <t>Descripcion</t>
  </si>
  <si>
    <t>Debito</t>
  </si>
  <si>
    <t xml:space="preserve">Credito </t>
  </si>
  <si>
    <t>Balance</t>
  </si>
  <si>
    <t>Balance Inicial</t>
  </si>
  <si>
    <t>Cuenta Bancaria No:</t>
  </si>
  <si>
    <t>Totales</t>
  </si>
  <si>
    <t>152</t>
  </si>
  <si>
    <t>154</t>
  </si>
  <si>
    <t>No. Ck/Transf./Lib.</t>
  </si>
  <si>
    <t>INGRESOS CUOTA PRESUPUESTO</t>
  </si>
  <si>
    <t>205</t>
  </si>
  <si>
    <t>221</t>
  </si>
  <si>
    <t>223</t>
  </si>
  <si>
    <t>227</t>
  </si>
  <si>
    <t>237</t>
  </si>
  <si>
    <t>238</t>
  </si>
  <si>
    <t>15</t>
  </si>
  <si>
    <t>79</t>
  </si>
  <si>
    <t>21</t>
  </si>
  <si>
    <t xml:space="preserve">INGRESOS POR CAPTACION </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</si>
  <si>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t>
    </r>
    <r>
      <rPr>
        <b/>
        <u/>
        <sz val="12"/>
        <rFont val="Arial"/>
        <family val="2"/>
      </rPr>
      <t xml:space="preserve"> enero</t>
    </r>
    <r>
      <rPr>
        <b/>
        <sz val="12"/>
        <rFont val="Arial"/>
        <family val="2"/>
      </rPr>
      <t xml:space="preserve">   del  </t>
    </r>
    <r>
      <rPr>
        <b/>
        <u/>
        <sz val="12"/>
        <rFont val="Arial"/>
        <family val="2"/>
      </rPr>
      <t>2019</t>
    </r>
  </si>
  <si>
    <t>BALANCE DICIEMBRE</t>
  </si>
  <si>
    <t>16/01/2019</t>
  </si>
  <si>
    <t>9</t>
  </si>
  <si>
    <t>TRANSFERENCIA CORRIENTE A CII-VIVIENDAS PARA CUBRIR PAGO DE NOMINA DICHA INSTITUCIÓN, CORRESPONDIENTE AL MES DE ENERO 2019.</t>
  </si>
  <si>
    <t>TRANSFERENCIA CORRIENTE A INPOSDOM  PARA CUBRIR PAGO DE NOMINA DICHA INSTITUCIÓN, CORRESPONDIENTE AL MES DE ENERO  2019.</t>
  </si>
  <si>
    <t>18</t>
  </si>
  <si>
    <t>TRANSFERENCIA CORRIENTE A INPOSDOM  PARA CUBRIR PAGO DE GASTOS OPERACIONALES DICHA INSTITUCIÓN, CORRESPONDIENTE AL MES DE ENERO  2019.</t>
  </si>
  <si>
    <t>TRANSFERENCIA CORRIENTE A INAVI  PARA CUBRIR PAGO DE NOMINA DICHA INSTITUCIÓN, CORRESPONDIENTE AL MES DE ENERO  2019.</t>
  </si>
  <si>
    <t>24</t>
  </si>
  <si>
    <t>TRANSFERENCIA CORRIENTE A INAVI PARA GASTOS OPERACIONALES DE DICHA INSTITUCIÓN CORRESPONDIENTE AL MES DE ENERO 2019.</t>
  </si>
  <si>
    <t>25</t>
  </si>
  <si>
    <t>TRANSFERENCIA CORRIENTE A CII-VIVIENDAS PARA CUBRIR PAGO DE GASTOS OPERACIONALES DICHA INSTITUCIÓN, CORRESPONDIENTE AL MES DE ENERO  2019.</t>
  </si>
  <si>
    <t>22/01/2019</t>
  </si>
  <si>
    <t>TRANSFERENCIA CORRIENTE A INTRANT PARA CUBRIR  PAGO NOMINA DE DICHA INSTITUCIÓN, CORRESPONDIENTE AL MES DE ENERO 2019</t>
  </si>
  <si>
    <t>82</t>
  </si>
  <si>
    <t>TRANSFERENCIA CORRIENTE A INTRANT PARA CUBRIR  GASTOS OPERACIONALES DE DICHA INSTITUCIÓN, CORRESPONDIENTE AL MES DE ENERO 2019</t>
  </si>
  <si>
    <t>28/01/2019</t>
  </si>
  <si>
    <t>128</t>
  </si>
  <si>
    <t>PAGO SUELDO (ENERO 2019) A EMPLEADOS FIJO PROG.01 DE ESTE MINISTERIO</t>
  </si>
  <si>
    <t>130</t>
  </si>
  <si>
    <t>PAGO SUELDO (ENERO 2019) A EMPLEADOS FIJO PROG.11</t>
  </si>
  <si>
    <t>132</t>
  </si>
  <si>
    <t>PAGO SUELDO (ENERO 2019) AL PERSONAL EN TRAMITE PARA PENSION DE ESTE MINISTERIO</t>
  </si>
  <si>
    <t>134</t>
  </si>
  <si>
    <t>PAGO SUELDO (ENERO 2019) AL PERSONAL CONTRATADO EN RELACION DE DEPENDENTICIA DE ESTE MINISTERIO</t>
  </si>
  <si>
    <t>136</t>
  </si>
  <si>
    <t>PAGO COMPENSACION SEG. (ENERO 2019) AL PERSONAL MILITAR (TECNICO) DE ESTE MINISTERIO</t>
  </si>
  <si>
    <t>138</t>
  </si>
  <si>
    <t>PAGO SUELDO (ENERO 2019) AL PERS. CONTRATADO (NUEVO) DE ESTE MINISTERIO</t>
  </si>
  <si>
    <t>142</t>
  </si>
  <si>
    <t>PAGO SUELDO (ENERO 2019) A EMPLEADO FIJO PROG.17 DE ESTE MINISTERIO</t>
  </si>
  <si>
    <t>144</t>
  </si>
  <si>
    <t>PAGO COMPENSACION SEG. (ENERO 2019) AL PERSONAL SEG. MILITAR DE ESTE MINISTERIO</t>
  </si>
  <si>
    <t>146</t>
  </si>
  <si>
    <t>PAGO COMPENSACION SEGURIDAD (ENERO 2019) AL PERSONAL SEG. MILITAR DE LOS PEAJES DE ESTE MINISTERIO</t>
  </si>
  <si>
    <t>148</t>
  </si>
  <si>
    <t>PAGO COMPENSACION SEGURIDAD (ENERO 2019) AL PERSONAL DE LA COMISION MILITAR Y POLICIAL (ENTRENAMIENTO MILITAR), DE ESTE MINISTERIO</t>
  </si>
  <si>
    <t>150</t>
  </si>
  <si>
    <t>PAGO COMPENSACION SEGURIDAD (ENERO 2019) AL PERSONAL DE SEGURIDAD DE ESTE MINISTERIO</t>
  </si>
  <si>
    <t>PAGO SUELDO (ENERO 2019) AL PERSONAL FIJO PROG.19 DE ESTE MINISTERIO</t>
  </si>
  <si>
    <t>PAGO SUELDO (ENERO 2019) AL PERSONAL CONTRATADO PROYECTO DE LAS ESCUELAS DE ESTE MINISTERIO</t>
  </si>
  <si>
    <t>156</t>
  </si>
  <si>
    <t>PARA CUBRIR PAGO POR SERVICIOS ESPECIALES (ENERO 2019), AL PERS. DE MANTENIMIENTO DE CARRET. Y CAMINOS VECINALES DE ESTE MINISTERIO</t>
  </si>
  <si>
    <t>158</t>
  </si>
  <si>
    <t>PARA CUBRIR PAGO POR SERVICIOS ESPECIALES (ENERO 2019) AL PERS. DE MANTENIMIENTO DE CARRET. Y CAM. VEC. DE ESTE MINISTERIO</t>
  </si>
  <si>
    <t>30/01/2019</t>
  </si>
  <si>
    <t>165</t>
  </si>
  <si>
    <t>PAGO SERVICIOS ESPECIALES (DICIEMBRE 2018) AL PERSONAL DE MANTENIMIENTO DE TUNELES Y PASO A DESNIVEL DE ESTE MINISTERIO</t>
  </si>
  <si>
    <t>167</t>
  </si>
  <si>
    <t>PAGO SERVICIOS ESPECIALES (DICEMBRE 2018) AL PERSONAL DE PAVIMENTACION VIAL DE ESTE MINISTERIO</t>
  </si>
  <si>
    <t>169</t>
  </si>
  <si>
    <t>PAGO HORAS EXTRAS (DICIEMBRE 2018) AL PERSONAL DE DIFERENTES DEPARTAMENTOS DE ESTE MINISTERIO</t>
  </si>
  <si>
    <t>200</t>
  </si>
  <si>
    <t>PAGO HORAS EXTRAS (SEPTIEMBRE / NOVIEMBRE 2018) AL PERSONAL DE DIFERENTES DEPARTAMENTOS DE ESTE MINISTERIO</t>
  </si>
  <si>
    <t>31/01/2019</t>
  </si>
  <si>
    <t>203</t>
  </si>
  <si>
    <t>PAGO SERVICIOS DE ENERGÍA ELÉCTRICA A ESTE MOPC, CORRESPONDIENTE A PERIODOS (SEGUN FACTURAS ANEXAS B1500042789,42742,44844,42790,42788,45278,42743,46082,44766,42703,42424,42802,43659,45453,45971,45970,46185,42928,42793)</t>
  </si>
  <si>
    <t>204</t>
  </si>
  <si>
    <t>PAGO SERVICIOS DE ENERGÍA ELÉCTRICA A ESTE MOPC, CORRESPONDIENTES PERIODOS DESCRITOS (SEGUN_x000D_
 FACTURAS ANEXA NCF:B1500042842,2707,2906,2785,3296,3675,2191,3264,2455,1222,4071,3382,3989,3096,0881)</t>
  </si>
  <si>
    <t>PAGO SERVICIOS DE ENERGÍA ELÉCTRICA A ESTE MOPC, CORRESPONDIENTES PERIODOS DESCRITOS (SEGUN_x000D_
 FACTURAS ANEXA NCF:B1500031202,2199,1811,0331,0870,1514,)</t>
  </si>
  <si>
    <t>206</t>
  </si>
  <si>
    <t>PAGO SERVICIOS DE ENERGÍA ELÉCTRICA A ESTE MOPC, CORRESPONDIENTES AL MES ENERO 2019 , FACT. #90693667 , NCF: B1500000162</t>
  </si>
  <si>
    <t>209</t>
  </si>
  <si>
    <t>PAGO SERVICIO TELÉFONOS DE LAS ESTACIONES DE PEAJES CIRCUNVALACIÓN LA ROMANA, SANTIAGO, LAS AMÉRICAS,DUARTE,SANCHEZ Y 6 DE NOVIEMBRE, CORRESPONDIENTE A DICIEMBRE 2018, ENERO 2019,(APLICADO A LA CTA. #718340477, FACT NCF:B1500019249, 21836).</t>
  </si>
  <si>
    <t>210</t>
  </si>
  <si>
    <t>PAGO SERVICIO MODEM INTERNET USADO EN ESTE MOPC, CORRESPONDIENTE AL MES DE DICIEMBRE 2018, PARA SE APLICADO A LA CUENTA #735902097, (SEGUN FACTURA NCF B1500021323.)</t>
  </si>
  <si>
    <t>PAGO COMPENSACION ESPECIAL (NOVIEMBRE 2018) AL PERSONAL QUE LABORA EN LOS PROYECTOS DE LAS ESCUELAS DE ESTE MINISTERIO</t>
  </si>
  <si>
    <t>PAGO SERVICIOS ESPECIALES (NOVIEMBRE 2018) AL PERS. DE BRIGADA DE LA DIRECCION GENERAL DE MANTENIMIENTO VIAL DE ESTE MINISTERIO</t>
  </si>
  <si>
    <t>225</t>
  </si>
  <si>
    <t>PAGO SERVICIOS ESPECIAL (NOVIEMBRE 2018) AL PERS. DE BRIGADAS DE MANTENIMIENTO DE CARRETERA Y CAM. (PLAGAS TROPICALES) DE ESTE MINISTERIO</t>
  </si>
  <si>
    <t>PAGO COMPENSACION SEGURIDAD (ENERO 2019) AL PERSONAL DEL PROGRAMA PROTEXION Y ASISTENCIA VIAL, DISTRIBUIDOS A NIVEL NACIONAL DE ESTE MINISTERIO</t>
  </si>
  <si>
    <t>231</t>
  </si>
  <si>
    <t>PAGO COMBUSTIBLE (GASOLINA Y GASOIL), PARA EL USO DE ESTE MOPC. (SALDO FACTURA NCF: B1500000095,$42,800.56,ABONO ,EN LIB.11619 ; PAGO FACTS. B1500000096,0097,0166,0167,0168,0121,0122,0125)</t>
  </si>
  <si>
    <t>TRABAJOS DE CONST. AUTOPISTA CIRCUNVALACIÓN DE STO. DGO.,TRAMO II, (CIBAO-VILLA MELLA) VALOR CUB. #20 USD 6,116,827.52 (-) 1ER. AB. USD 467,012.32 S/LIB.11160/18 (-) ESTE PAGO USD 2,643,869.44 PXP USD3,005,945.76 ( USD2,643,869.44 A LA TASA $50.4218)</t>
  </si>
  <si>
    <t>PAGO COMPRA DE (GASOIL, GASOLINA ) PARA ESTE MOPC.(SALDO FACT. B1500002426, $497,753.28, 1er. ABONO EN LIB.11622; PAGO FACTS. NCF: B1500002435,2571,2572,2573,2678,2679,2683,2702,2703,2709,2778,2779,2780)</t>
  </si>
  <si>
    <t>245</t>
  </si>
  <si>
    <t>SUMINISTRO Y TRANSPORTE DE H.A.C. PARA BACHEO, (FACTURA OP-05, NCF.B1500000003, VALOR $18,079,067.02 (-)1ER. ABONO $202,067.06, LIB.10979, (-) ESTE PAGO  $17,876,999.96 (SALDA).</t>
  </si>
  <si>
    <t>246</t>
  </si>
  <si>
    <t>TRABAJOS DE CONSTRUCCIÓN DEL CENTRO INTEGRAL PARA LA DISCAPACIDAD (CAID), SANTO DOMINGO ESTE  (PAGO CUBICACION  #07)</t>
  </si>
  <si>
    <r>
      <t xml:space="preserve">Del  </t>
    </r>
    <r>
      <rPr>
        <b/>
        <u/>
        <sz val="12"/>
        <rFont val="Arial"/>
        <family val="2"/>
      </rPr>
      <t>01</t>
    </r>
    <r>
      <rPr>
        <b/>
        <sz val="12"/>
        <rFont val="Arial"/>
        <family val="2"/>
      </rPr>
      <t xml:space="preserve">    al  28   de</t>
    </r>
    <r>
      <rPr>
        <b/>
        <u/>
        <sz val="12"/>
        <rFont val="Arial"/>
        <family val="2"/>
      </rPr>
      <t xml:space="preserve"> febrero</t>
    </r>
    <r>
      <rPr>
        <b/>
        <sz val="12"/>
        <rFont val="Arial"/>
        <family val="2"/>
      </rPr>
      <t xml:space="preserve">   del  </t>
    </r>
    <r>
      <rPr>
        <b/>
        <u/>
        <sz val="12"/>
        <rFont val="Arial"/>
        <family val="2"/>
      </rPr>
      <t>2019</t>
    </r>
  </si>
  <si>
    <t>BALANCE ENERO</t>
  </si>
  <si>
    <t>01/02/2019</t>
  </si>
  <si>
    <t>247</t>
  </si>
  <si>
    <t>PAGO SERVICIO DE TELECABLE PARA APLICAR A LA CTA. #1471210 USADO EN ESTE MOPC, CORRESPONDIENTE A LOS MESES DICIEMBRE 2018 Y ENERO 2019. (SEGÚN FACTS. NCF: B1500005461, 7806).</t>
  </si>
  <si>
    <t>248</t>
  </si>
  <si>
    <t>PAGO SERVICIO DE TELECABLE PARA APLICAR A LA CTA. #9993551 USADO EN LA COMISIÓN MILITAR  ESTE MOPC, CORRESPONDIENTE A LOS MESES DICIEMBRE 2018, ENERO 2019.(SEGÚN FACTS. NCF: B1500005466, 1382).</t>
  </si>
  <si>
    <t>249</t>
  </si>
  <si>
    <t>PAGO  (GASOIL, GASOLINA), PARA MOPC.(SALDO FACT. B1500031213 $40,359.15.ABONO LIB.11932, PAGO 1214 AL 1223,1228,1230, 1277 AL 1284, 1299, 1300,1310 ,1311,1312, DE 1314 1319,1322,1355,1356, DE 1372 AL 1382,1399,1400,1412,1413,1426,1429  DEL 1431 AL 1436,1440)</t>
  </si>
  <si>
    <t>251</t>
  </si>
  <si>
    <t>PAGO SERVICIOS DE PUBLICIDAD A ESTE MOPC, EN EL PROGRAMA "EL PUEBLO CUESTIONA"  EN LOS CANALES  24 Y 69 LOS DOMINGOS DE 8:00pm A 9:00pm, CORRESP. A LOS MESES FEBRERO HASTA DICIEMBRE-2018, S/FACTS. NCF:B1500000026, 27, 28,29, 30,31,32,33, 34,35,36</t>
  </si>
  <si>
    <t>254</t>
  </si>
  <si>
    <t>PAGO INGRESO MÍNIMO GARANTIZADO(PEAJE SOMBRA), PROY. CONCESION VIAL CARRETERA STO.DGO.-C/RINCON DE MOLINILLO,SAMANA, CORRESP. AL TRIMESTRE MARZO-MAYO,2018(FACT.1652, NCF. B1500000001 USD 8,421,232.41(-)1ER. AB. USD4,584,539.14; ESTE PAGO USD3,836,693.27 SALDA.</t>
  </si>
  <si>
    <t>283</t>
  </si>
  <si>
    <t>TRABAJOS DE DISEÑOS Y CONST. DEL TRAMO CARRETERA BELLA VISTA (ZONA FRANCA DE GUERRA) CRUCE CARRET. STO. DGO-SAMANA, LONG. APROX. DE 6.5KMS, MUNIC. SAN ANT. DE GUERRA, PROV. SANTO DOMINGO. (PAGO CUB. #15 $4,488,030.58)</t>
  </si>
  <si>
    <t>284</t>
  </si>
  <si>
    <t>TRABAJOS DEL EDIFICIO DE TAMIZ NEONATAL, PARA OPERAR EN LAS INSTALACIONES DEL HOSPITAL ROBERT REID CABRAL. ( PAGO  CUB. 01 $4,824,426.59)</t>
  </si>
  <si>
    <t>285</t>
  </si>
  <si>
    <t>SUMINISTRO Y TRANSPORTE DE H.A.C. PARA BACHEO (PAGO FACT. OP-08, NCF: B1500000001 $15,914,268.90) FACT.OP-09,  NCF:B1500000002 $13,447,945.62 (-) ESTE ABONO $9,085,731.10 PEND. X PAGAR $4,362,214,.52</t>
  </si>
  <si>
    <t>293</t>
  </si>
  <si>
    <t>TRABAJOS DE CONST. AUTOPISTA CIRCUNVALACIÓN DE STO. DGO.,TRAMO II, (CIBAO-VILLA MELLA) VALOR CUB. # 20 USD 6,116,827.52 (-) 1ER. ABONO USD 467,012.32 S/LIB.11160/18; 2DO. ABONO USD 2,643,869.44 LIB.237; ESTE 3ER. ABONO USD 3,001,376.56; PXP USD 4,569.20).</t>
  </si>
  <si>
    <t>300</t>
  </si>
  <si>
    <t>TRABAJOS DE CONSTRUCCION Y RECONSTRUCCION DE LAS INSTALACIONES QUE ALOJAN LA CABALLERIA AEREA DEL EJERCITO NACIONAL, UBICADO EN EL AEROPUERTO DEL HIGUERO, STO. DGO. NORTE, LOTE 3, ZONA 4;  PAGO CUBICACION 01.</t>
  </si>
  <si>
    <t>302</t>
  </si>
  <si>
    <t>TRABAJOS DE CONSTRUCCION DE LA AVENIDA ECOLOGICA Y PLAN MEJORAMIENTO VIAL, (AVANCE INICIAL $556,402,848.95(-)1ER. ABONO $380,000,000.00, LIB.5145-2018, (-)ESTE 2DO.$70,000,000.00, PXP $106,402,848.95.</t>
  </si>
  <si>
    <t>307</t>
  </si>
  <si>
    <t>TRABS. DE CONST. Y RECONST. CAMINOS VECINALES, PUENTE, BADEN, MUROS DE GAVIONES, CUNETAS, ENCACHES  ENTRE OTROS, EN LOS MUNIC. EL SEIBO Y PEDRO SANCHEZ,  PROV. EL SEIBO, S/DECRETOS .Nos.340,341,342,344,346 DEL  2016 (PAGO CUBICACION 02</t>
  </si>
  <si>
    <t>309</t>
  </si>
  <si>
    <t>TRABAJOS DE REMODELACION DEL ESTADIO QUISQUEYA, SANTO DOMINGO, D.N. (PAGO CUB. #04 $3,927,041.37)</t>
  </si>
  <si>
    <t>310</t>
  </si>
  <si>
    <t>SUMINISTRO Y TRANSPORTE DE H.A.C. PARA BACHEO.(SALDO FACTURA OP-49, B1500000038 $74,470.28; 1ER. AB. LIB.11931-2018, PAGO FACTURAS Nos.OP-40, OP-47, OP-50, OP-51, OP-52, OP-53, Y OP-54; B1500000039-40-41-42-43-44, Y B1500000045).</t>
  </si>
  <si>
    <t>311</t>
  </si>
  <si>
    <t>SUMINISTRO Y TRANSPORTE DE H.A.C. PARA BACHEO.(PAGO FACTURAS Nos.OP-05, OP-08, Y OP-09; B1500000041, B1500000042, B1500000043; FACTURA # OP-10,B1500000044 $34,438,968.09 (-) ESTE ABONO $15,516,914.90; PXP RD$18,922,053.19).</t>
  </si>
  <si>
    <t>312</t>
  </si>
  <si>
    <t>SUMINISTRO Y TRANSPORTE DE H.A.C. PARA BACHEO. (PAGO FACTURAS Nos. OP-17 Y OP-18,  B1500000012, B1500000014; FACT. OP-19, B1500000013, $42,778,778.61(-) ESTE AB.18,226,657.80, PXP $24,552,120.81)</t>
  </si>
  <si>
    <t>313</t>
  </si>
  <si>
    <t>TRABAJOS DE EMERGENCIA POR DAÑOS PROVOCADOS POR LAS LLUVIAS DE MAYO Y JUNIO 2009, P/CONST. MUROS DE GAVS. EN LOS PUENTES S/RIOS NIGUA Y YUBAZO, PROV. SAN CRISTOBAL.(CUB.08, $9,778,458.93 (-) 1ER.ABONO $8,000,000.00 LIB.5207-2016; ESTE PAGO $1,778,458.93 SALDA)</t>
  </si>
  <si>
    <t>314</t>
  </si>
  <si>
    <t>TRABAJOS DE CONSTRUCCION DE LOS DESTACAMENTOS : LA ROMANA, LOS COMANDOS Y EL DUEY LOTE-12, PROV. BARAHONA ZONA I. (PAGO CUB. 01 $3,169,566.00)</t>
  </si>
  <si>
    <t>315</t>
  </si>
  <si>
    <t>CONT. D/CESIÓN DE EJECUCIÓN DE OBRA SUSCRITA ENTRE PROYECTOS INDUSTRIALES, SRL (PINSA) Y CORPORACIÓN DE ASFALTOS, SRL.(COA) P/LOS TRABS. DEL PLAN NAC. DE ASFALTADO EN LA PROV. LA ALTAGRACIA (PROG. EMERG.T. OLGA) (PAGO CUB. 24 )Y (8VO. AB.CONT. C/EJEC.)</t>
  </si>
  <si>
    <t>04/02/2019</t>
  </si>
  <si>
    <t>317</t>
  </si>
  <si>
    <t>PAGO SERVICIOS ESPECIALES (NOVIEMBRE 2018) AL PERSONAL DE LA BRIGADA DE LA DIR. GENERAL DE MANTENIMIENTO VIAL (VIAS TRONCALES) DE ESTE MINISTERIO</t>
  </si>
  <si>
    <t>319</t>
  </si>
  <si>
    <t>PAGO SERVICIOS ESPECIALES (AGOSTO 2018) AL PERS. DEL PROGRAMA DE MANTENIMIENTO DE CARRETERAS DE ESTE MINISTERIO</t>
  </si>
  <si>
    <t>332</t>
  </si>
  <si>
    <t>SUMINISTRO Y TRANSPORTE DE H.A.C.PARA BACHEO (PAGO FACTS. OP-09,10,11,12,13,14,15, NCF: B1500000015,16,17,18,19,20,21) FACT. OP-16 NCF: B1500000022 $19,987,277.41 (-) ESTE AB.$19,897,277.41 PXP $90,000.00</t>
  </si>
  <si>
    <t>334</t>
  </si>
  <si>
    <t>SUMINISTRO Y TRANSPORTE DE H.A.C.PARA BACHEO (PAGO DE FACTS. OP-20,21,22,23,24,25,26, NCF:B1500000080, 85,86,87,88,89,90)</t>
  </si>
  <si>
    <t>340</t>
  </si>
  <si>
    <t>SUMINISTRO Y TRANSPORTE DE H.A.C. PARA BACHEO; PAGO FACTURA OP-10, NCF:B1500000010.</t>
  </si>
  <si>
    <t>341</t>
  </si>
  <si>
    <t>TRABAJOS DE REPARACIÓN DE VIVIENDAS VULNERABLES, LOTE-01, UBICADOS EN LOS BARRIOS: EL CALICHE, EL PRADO, LA BOMBITA, PUEBLO VIEJO, QUISQUEYA Y LA COLONIA, EN LA PROVINCIA DE AZUA, MOPC-CCC-SO-002-2015.S/ CONT. 603/15 D/F 18/6/15 (PAGO CUBICACION 01).</t>
  </si>
  <si>
    <t>05/02/2019</t>
  </si>
  <si>
    <t>346</t>
  </si>
  <si>
    <t>PAGO SERVICIOS DE PRODUCCION DEL PROGRAMA DE RENDICION DE CUENTAS DE ESTE MOPC, CORRESPONDIENTE A AGOSTO-2018, SEGUN FACTURA NCF:B1500000004.</t>
  </si>
  <si>
    <t>350</t>
  </si>
  <si>
    <t>PAGO COMPENSACION SEGURIDAD (DICIEMBRE 2018) AL PERS. DEL PROG. DE PROTEXION Y ASISTENCIA VIAL DE ESTE MINISTERIO</t>
  </si>
  <si>
    <t>353</t>
  </si>
  <si>
    <t>PAGO SEGURIDAD SOCIAL AL PERSONAL MILITAR DEL EJERCITO,  ARMADA Y  FUERZA AÉREA DE LA R.D.,QUE FUERON INGRESADOS A ESAS INSTITUCIONES P/PRESTAR SERVICIOS EN LAS PATRULLAS DE CARRETERAS, DEL PROGRAMA DE PROTECCION Y ASISTENCIA VIAL DEL MOPC, ENERO/2019</t>
  </si>
  <si>
    <t>359</t>
  </si>
  <si>
    <t>PAGO FACTURA NCF:B1500000029  POR COLOCACIÓN CAMPAÑA PUBLICITARIA DE ESTE MINISTERIO EN EL PROGRAMA "VERSIÓN TRANSPARENTE", CORRESPONDIENTE AL MES ENERO-2019.</t>
  </si>
  <si>
    <t>362</t>
  </si>
  <si>
    <t>PAGO POR SERVICIOS FACTURA NCF:B1500000005, POR CONSULTORIA RELATIVA A LA INVESTIGACION, ASESORIA DE LA INSTRUMENTACION DE ESTRATEGIAS TACTICAS COMUNICACIONALES DE ESTE MINISTERIO.</t>
  </si>
  <si>
    <t>363</t>
  </si>
  <si>
    <t>PAGO FACTURA NCF:B1500000069,  COLOCACIÓN DE CAMPAÑA PUBLICITARIA DEL MINISTERIO EN EL PROGRAMA "CON ASELA", CORRESPONDIENTE  AL MES DE ENERO-2019.</t>
  </si>
  <si>
    <t>364</t>
  </si>
  <si>
    <t>PAGO POR COLOCACION DE ESPACIOS PUBLICITARIOS (MEDIO EXTERIOR) PARA PROMOCIONAR ESTE MINISTERIO (SALDO FACT. NCF:B1500000006, $205,000.00, 1ER. AB.LIB.9441-2018 Y PAGOS FACTS. NCF:B1500000007, 08 Y 11.</t>
  </si>
  <si>
    <t>367</t>
  </si>
  <si>
    <t>369</t>
  </si>
  <si>
    <t>PAGO POR SERVICIO DE TELÉFONO PROGRAMA DE ASISTENCIA VIAL (CTA. #9232363) CORRESPONDIENTES  MESES DICIEMBRE 2018, ENERO 2019. (SEGÚN FACTS. ANEXAS  NCF: B1500005470, 1385)</t>
  </si>
  <si>
    <t>370</t>
  </si>
  <si>
    <t>PAGO SERVICIOS AGUA POTABLE A MOPC,   _x000D_
 SEGUN PERIODOS DESCRITOS FACTS. NCF B1500039563,9625,9696,9645,9567,9723,9684,9751,9935,9693,9768,9655,9676,9873,40189,40433)</t>
  </si>
  <si>
    <t>371</t>
  </si>
  <si>
    <t>PAGO SERVICIOS AGUA POTABLE A MOPC,   _x000D_
 SEGUN PERIODOS DESCRITOS FACTS. NCF B1500015355,5352,5362,5360,5350,5359,5358,5363,5361,14796,4797,5497,)</t>
  </si>
  <si>
    <t>376</t>
  </si>
  <si>
    <t>PARA CUBRIR PAGO  DEL INGRESO MÍNIMO GARANTIZADO (PEAJE SOMBRA) DEL BOULEVARD TURÍSTICO DEL ATLÁNTICO (BTA), CORRESPONDIENTE AL TRIMESTRE MAYO - JULIO, 2018 (PAGO FACTURA No.18-0040, NCF. B1500000002 USD 10,180,891.15).</t>
  </si>
  <si>
    <t>378</t>
  </si>
  <si>
    <t>PAGO  DEL INGRESO MÍNIMO GARANTIZADO (PEAJE SOMBRA) DEL PROYECTO CONCESION VIAL CARRETERA SANTO DOMINGO-C/RINCON DE MOLINILLO,SAMANA, CORRESP. AL TRIMESTRE JUNIO-AGOSTO,  AÑO 2018(PAGO FACTURA # 1737, NCF. B1500000002, USD 11,921,734.09).</t>
  </si>
  <si>
    <t>383</t>
  </si>
  <si>
    <t>PAGO SERVICIOS AGUA POTABLE A OFICINA MOPC EN PUERTO PLATA, LOS MESES DICIEMBRE 2018, ENERO 2019 _x000D_
 SEGUN PERIODOS DESCRITOS FACTS. NCF B1500001870, 2191)</t>
  </si>
  <si>
    <t>384</t>
  </si>
  <si>
    <t>PAGO SERVICIOS AGUA POTABLE A MOPC, SEGUN PERIODO DESCRITO FACT. NCF B1500013756)</t>
  </si>
  <si>
    <t>385</t>
  </si>
  <si>
    <t>PAGO SERVICIOS DE RECOGIDA BASURA  A ESTE MOPC, SEGUN PERIODOS DESCRITOS FACTS. NCF B1500005989,6086,6087,6088,6090,6091,6089,6082,6139,6083)</t>
  </si>
  <si>
    <t>386</t>
  </si>
  <si>
    <t>SUMINISTRO Y TRANSPORTE DE H.A.C. PARA BACHEO; PAGO FACTURAS OP-02 Y 03, NCF:B1500000088 Y 87.</t>
  </si>
  <si>
    <t>387</t>
  </si>
  <si>
    <t>CESION DE CONT. OTORGADA POR "SERVICIOS DE INGENIERÍA, S.A SEDEINSA" POR LOS TRABS. DE ASFALTADO Y ACOND. DE LA CARRETERA  NAGUA- CARRETERA  RIO SAN JUAN-GASPAR HERNANDEZ-PUERTO PLATA, DAÑOS OCAS. P/DIVERSAS VAGUADAS ABRIL-2012 (PAGO CUB.#03 $4,22,879.69)</t>
  </si>
  <si>
    <t>388</t>
  </si>
  <si>
    <t>ABONO CESION DE CREDITO OTORG. POR ASIMRA, POR SUMINISTRO DE CEMENTO ASFALTICO TIPO AC-30 Y PG-76 (CONTRATO 522-2017);SALDO FACT. NCF:A010010011500000113; PAGO FACTS. 114, 115, B1500000001 Y AB. F-02, PXP USD405,830.13; TOTAL US$1,982,046.62, A LA TASA 50.4529</t>
  </si>
  <si>
    <t>392</t>
  </si>
  <si>
    <t>SUMINISTRO Y TRANSPORTE DE H.A.C. PARA BACHEO; SALDO FACT.OP.-05, NCF:B1500000050, $6,665,828.42, 1ER. AB. LIB.11452 Y PAGO FACTS. OP-03 Y 04, NCF:B1500000088 Y 89.</t>
  </si>
  <si>
    <t>06/02/2019</t>
  </si>
  <si>
    <t>403</t>
  </si>
  <si>
    <t>TRANSFERENCIA CORRIENTE A CII-VIVIENDAS PARA CUBRIR PAGO DE NOMINA DICHA INSTITUCIÓN, CORRESPONDIENTE AL MES DE FEBRERO 2019.</t>
  </si>
  <si>
    <t>408</t>
  </si>
  <si>
    <t>TRANSFERENCIA CORRIENTE A CII-VIVIENDAS PARA CUBRIR PAGO DE GASTOS OPERACIONALES DICHA INSTITUCIÓN, CORRESPONDIENTE AL MES DE FEBRERO 2019.</t>
  </si>
  <si>
    <t>414</t>
  </si>
  <si>
    <t>SUMINISTRO Y TRANSPORTE DE H.A.C. PARA BACHEO (PAGO FACTS. OP-01, 02,03,04, NCF:B1500000002,$5,754,615.89,  B1500000003 $7,179,519.65,  B1500000004 $7.758,172.38, B1500000005 $3,328,424.00)</t>
  </si>
  <si>
    <t>415</t>
  </si>
  <si>
    <t>SUMINISTRO Y TRANSPORTE DE H.A.C. PARA BACHEO ( PAGO FACTS. OP-06, 07, NCF:B1500000023 $3,804,695.93, B1500000026 $6,544,562.47, FACT. OP-09, NCF:B1500000027 $21,370,828.05 (-) ESTE AB. $19,650,741.60  PXP $1,720,086.45</t>
  </si>
  <si>
    <t>420</t>
  </si>
  <si>
    <t>PAGO SERVICIOS ESPECIALES (NOVIEMBRE 2018) AL PERSONAL DE BRIGADA DA LA DIR. GENERAL DE MANTENIENTO VIAL (VIAS TRONCALES) DE ESTE MINISTERIO</t>
  </si>
  <si>
    <t>422</t>
  </si>
  <si>
    <t>PAGO SERVICIO AGUA POTABLE EN LA DIRECCIÓN PROVINCIAL MOPC. (SANTIAGO) CORRESPONDIENTE A LOS MESES DE  NOVIEMBRE Y DICIEMBRE 2018. (S/FACTS. 02953580,02953588,02969780,02969788 NCF: B1500002776, B1500002767, B1500003156, B1500003147)</t>
  </si>
  <si>
    <t>424</t>
  </si>
  <si>
    <t>PAGO SERVICIOS ESPECIALES (NOVIEMBRE 2018) AL PERS. DE LA BRIGADAS DE MANTENIMIENTO DE CARRETERA Y CAM. (GRAN SANTO DOMINGO) DE ESTE MINISTERIO</t>
  </si>
  <si>
    <t>425</t>
  </si>
  <si>
    <t>PAGO SERVICIO DE TELÉFONO (ALAMBRICA) USADO EN ESTE MOPC, CORRESPONDIENTE AL MES DE DICIEMBRE 2018 (PARA SER APLICADO A LA CUENTA # 713644407. S/FACT. NCF:B1500020823).</t>
  </si>
  <si>
    <t>426</t>
  </si>
  <si>
    <t>PAGO SERVICIO DE TELÉFONO (INALAMBRICA) USADO EN ESTE MOPC, CORRESPONDIENTE AL MES DE DICIEMBRE   2018 (PARA SER APLICADO A LA CUENTA # 702156743 S/FACT. NCF:B1500020819).</t>
  </si>
  <si>
    <t>07/02/2019</t>
  </si>
  <si>
    <t>431</t>
  </si>
  <si>
    <t>PAGO VIATICOS (OCTUBRE / DICIEMBRE 2018) AL PERS. DE DIFERENTES DEPARTAMENTOS DE ESTE MINISTERIO</t>
  </si>
  <si>
    <t>433</t>
  </si>
  <si>
    <t>PAGO VIATICOS (AGOSTO 2018) AL PERS. DE LA DIRECCION GENERAL EQUIPOS Y TRANSPORTE DE ESTE MINISTERIO</t>
  </si>
  <si>
    <t>435</t>
  </si>
  <si>
    <t>PAGO VIATICOS (JULIO / SEPTIEMBRE 2018) AL PERS. DE DIFERENTES DEPARTAMENTOS DE ESTE MINISTERIO</t>
  </si>
  <si>
    <t>437</t>
  </si>
  <si>
    <t>PAGO VIATICOS (MAYO - SEPTIEMBRE 2018) AL PERS. DE DIFERENTES DEPARTAMENTOS DE ESTE MINISTERIO</t>
  </si>
  <si>
    <t>439</t>
  </si>
  <si>
    <t>PARA CUBRIR PAGO DE VIATICOS MES DE OCTUBRE 2018, AL PERS. DE LA DIRECCION GENERAL DE EQUIPO Y TRANSMPORTE DE ESTE MINISTERIO</t>
  </si>
  <si>
    <t>441</t>
  </si>
  <si>
    <t>PAGO VIATICOS (NOVIEMBRE 2018) AL PERSONAL DE LA DIRECCION GENERAL DE MANTENIMIENTOS DE CARRETERA DE ESTE MINISTERIO</t>
  </si>
  <si>
    <t>443</t>
  </si>
  <si>
    <t>PAGO VIATICOS, AL PERSONAL DE LA DIRECCION GENERAL DE EQUIPO Y TRANSPORTE CORRESPONDIENTE A JULIO 2018 DE ESTE MINISTERIO</t>
  </si>
  <si>
    <t>445</t>
  </si>
  <si>
    <t>PAGO VIATICOS (NOVIEMBRE 2018) AL PERS. DE DIFERENTES DEPARTAMENTOS DE ESTE MINISTERIO</t>
  </si>
  <si>
    <t>447</t>
  </si>
  <si>
    <t>PAGO VIATICOS (OCTUBRE 2018), AL PERS. DE LA DIRECCION GENERAL DE MANTENIMIENTO DE CARRET. Y CAMINOS VECINALES DE ESTE MINISTERIO</t>
  </si>
  <si>
    <t>449</t>
  </si>
  <si>
    <t>PAGO VIATICOS (JUNIO 2018), AL PERSONAL DIRECCION GENERAL DE EQUIPO Y TRANSPORTE (PROYECTO CONSTRUYENDO CAMINOS HACIA EL DESARROLLO), DE ESTE MINISTERIO</t>
  </si>
  <si>
    <t>451</t>
  </si>
  <si>
    <t>PAGO VIATICOS (OCTUBRE 2018) AL PERSONAL DE LA DIRECCION GENERAL DE SUPERVISION Y FISCALIZACION DE OBRAS DE ESTE MINISTERIO</t>
  </si>
  <si>
    <t>453</t>
  </si>
  <si>
    <t>PAGO VIATICOS (JULIO 2018), AL PERSONAL DE PAVIMENTACION ASFALTICA Y AGREGADO DE ESTE MINISTERIO</t>
  </si>
  <si>
    <t>461</t>
  </si>
  <si>
    <t>DEVOLUCION RETENCION CONTRACTUAL POR LA EJECUCION DE LOS TRABS. DE REHABILITACION DE LAS CARRETERAS DEL LOTE -01 (GRUPO 2) SALIDA LA VEGA (PALMARITO)-PUENTE JAMO, C/C 213, BARRANCA, ENTRADA VILLA TAPIA; S/CONT.#16-2013 D/F 27/03/2013 Y ANEXOS.</t>
  </si>
  <si>
    <t>464</t>
  </si>
  <si>
    <t>PAGO SERVICIOS ESPECIALES (OCTUBRE 2018) AL PERSONAL DE ASISTENCIA VIAL DE ESTE MINISTERIO</t>
  </si>
  <si>
    <t>466</t>
  </si>
  <si>
    <t>PAGO SERVICIOS ESPECIALES (DICIEMBRE 2018), AL PERSONAL DEL DEPARTAMENTO DE PAVIMENTACION VIAL DE ESTE MINISTERIO</t>
  </si>
  <si>
    <t>468</t>
  </si>
  <si>
    <t>PAGO SERVICIOS ESPECIALES (DICIEMBRE 2018) AL PERS. DEL DEPARTAMENTO DE PAVIMENTACION VIAL DE ESTE MINISTERIO</t>
  </si>
  <si>
    <t>470</t>
  </si>
  <si>
    <t>PAGO SERVICIOS ESPECIALES (DICIEMBRE 2018) AL PERS. DE DRENAJE PLUVIAL DE ESTE MOPC</t>
  </si>
  <si>
    <t>472</t>
  </si>
  <si>
    <t>PAGO COMPENSACION SEGURIDAD (AGOSTO 2018) AL PERSONAL POR OPERATIVO DE FUMIGACION, DISTRIBUCION AGUA, OPERATIVO ODONTOLOGICO, DE MINISTERIO</t>
  </si>
  <si>
    <t>474</t>
  </si>
  <si>
    <t>PAGO COMPENSACION SEGURIDAD (OCTUBRE 2018), AL PERSONAL CONSTRUYENDO CAMINOS HACIA EL DESARROLLO DE ESTE MINISTERIO</t>
  </si>
  <si>
    <t>476</t>
  </si>
  <si>
    <t>PAGO COMPENSACION SEGURIDAD (SEPTIEMBRE 2018), POR OPERATIVO DE FUMIGACION, DIST.AGUA, OPERATIVO ODONTOLOGICO DE ESTE MINISTERIO</t>
  </si>
  <si>
    <t>478</t>
  </si>
  <si>
    <t>PAGO COMPENSACION SEG. (SEPTIEMBRE 2018) AL PERSONAL CONSTRUYENDO CAMINO HACIA EL DESARROLLO DE ESTE MINISTERIO</t>
  </si>
  <si>
    <t>479</t>
  </si>
  <si>
    <t>TRABAJOS PLAN NACIONAL DE ASFALTADO EN LA PROV. LA ALTAGRACIA (PROG. EMERGENCIA TORMENTA OLGA); VALOR CUB.21, $15,384,757.88(-)1ER. AB. $12,692,684.49, LIB-9912-18, ESTE PAGO SALDA.</t>
  </si>
  <si>
    <t>481</t>
  </si>
  <si>
    <t>PAGO INDEMNIZACION A EMPLEADOS CANCELADOS DE ESTE MINISTERIO, EN CUMPLIMIENTO DE LA LEY 41-08 DE FUNCION PUBLICA</t>
  </si>
  <si>
    <t>483</t>
  </si>
  <si>
    <t>PAGO COMPENSACION SEGURIDAD (ENERO 2019) AL PERSONAL DEL PROGRAMA DE PROTECCION Y ASISTENCIA VIAL POR MOTIVO DE LAS FIESTAS VAVIDEÑA DE ESTE MINISTERIO</t>
  </si>
  <si>
    <t>485</t>
  </si>
  <si>
    <t>PAGO HORAS EXTRAS (MAYO / AGOSTO 2018), AL PERSONAL DE VARIOS DEPARTAMENTOS DE ESTE MOPC</t>
  </si>
  <si>
    <t>487</t>
  </si>
  <si>
    <t>PAGO HORAS EXTRAS (ABRIL / JULIO 2018) AL PERS. DE DIFERENTE DEPARTAMENTOS DE ESTE MINISTERIO</t>
  </si>
  <si>
    <t>491</t>
  </si>
  <si>
    <t>SUMINISTRO Y TRANSPORTE DE H.A.C, PARA BACHEO (SALDO FACT. OP-35, NCF: B1500000042 $9,652.32) PAGO FACTS, OP-33,36,37, 38,39, NCF: B1500000043, 0045, 0044,0046,0047)</t>
  </si>
  <si>
    <t>498</t>
  </si>
  <si>
    <t>TRABAJOS VARIOS EN LAS PROVS,ESPAILLAT,LA VEGA Y STGO.,DECRETOS Nos.,340,341,342,344,346 Y 370 D/F. 11,14,18 Y 24 DE NOV. Y 15 DIC.2016 (DEUDA HASTA CUB.4, $118,087,668.32(-)1ER. AB. $10,187,631.00, L-11296-18, 2DO. $31,000,000.00, L-11347-18, ESTE PAGO SALDA)</t>
  </si>
  <si>
    <t>08/02/2019</t>
  </si>
  <si>
    <t>500</t>
  </si>
  <si>
    <t>PAGO SERVICIOS ESPECIALES (NOVIEMBRE 2018) AL PERSONAL DE ASISTENCIA VIAL DE ESTE MINISTERIO</t>
  </si>
  <si>
    <t>502</t>
  </si>
  <si>
    <t>PAGO SERVICIOS ESPECIALES (DICIEMBRE 2018), AL PERSONAL DE ASISTENCIA VIAL DE ESTE MINISTERIO</t>
  </si>
  <si>
    <t>513</t>
  </si>
  <si>
    <t>PAGO VIATICOS (SEPTIEMBRE 2018), A PERSONAL DE DIFERENTES DEPARTAMENTOS DE ESTE MOPC</t>
  </si>
  <si>
    <t>516</t>
  </si>
  <si>
    <t>PAGO VIATICOS (OCTUBRE 2018) AL PERSONAL DE DIFERENTES DEPARTAMENTOS DE ESTE MINISTERIO</t>
  </si>
  <si>
    <t>521</t>
  </si>
  <si>
    <t>PAGO SERVICIOS ESPECIALES (NOVIEMBRE 2018) AL PERS. DE MANTENIMIENTO VIAL DE ESTE MINISTERIO</t>
  </si>
  <si>
    <t>525</t>
  </si>
  <si>
    <t>SUMINISTRO Y ALMACENAJE DE CEMENTO ASFALTICO TIPO -AC-30,  A  SARGEANT PETROLEUM, LTD, (PAGO FACTS. 2019-0495, USD821,888.82, 2019-0496 USD1,951,854.18, 2019-0497 USD1,908,553.78) TOTAL USD4,682,296.78 A (LA TASA D/DIA $50.4373) = RD$236,302,876.29</t>
  </si>
  <si>
    <t>11/02/2019</t>
  </si>
  <si>
    <t>528</t>
  </si>
  <si>
    <t>PAGO POR SERVICIO DE PUBLICIDAD EN EL PROGRAMA ESPECIAL DE RENDICION DE CUENTAS AGOSTO 2018 DEL MOPC, SEGUN FACTURA NCF:B1500000080.</t>
  </si>
  <si>
    <t>529</t>
  </si>
  <si>
    <t>PAGO COLOCACIÓN DE PUBLICIDAD DE ESTE MINISTERIO. EN LA OCTAVA VERSIÓN  DEL TORNEO DE BALONCESTO SUPERIOR DE LA PROV. BAHORUCO. S/FACT. NCF:B1500000005</t>
  </si>
  <si>
    <t>530</t>
  </si>
  <si>
    <t>PAGO FACTURA NCF:B1500000010, POR ADQUISICION DE GORRAS CON LOGO DEL MOPC,  PARA USO DE ESTE MINISTERIO.</t>
  </si>
  <si>
    <t>531</t>
  </si>
  <si>
    <t>PATROCINIO  A LA PRIMERA VENTANA FIBA CLASIFICATORIA  AL MUNDIAL DE CHINA DEL 2019, BALONCESTO, CELEBRADO EN LA CIUDAD DE STGO. LOS DIAS 24 Y 27 NOV.2017, SEGUN FACTURA NCF:B1500000001.</t>
  </si>
  <si>
    <t>532</t>
  </si>
  <si>
    <t>PAGO TRANSMISIÓN DEL PROGRAMA ESPECIAL RENDICIÓN DE CUENTA DEL MOPC., POR  ASTER (CANAL 39) TRICOM (CANAL 46) STAR CABLE (CANAL 20) Y WIND TELECOM 24, S/FACT. NCF:B1500000018</t>
  </si>
  <si>
    <t>12/02/2019</t>
  </si>
  <si>
    <t>538</t>
  </si>
  <si>
    <t>PAGO SERVICIOS ESPECIALES (DICIEMBRE 2018), AL PERS. DE PAVIMENTACION VIAL DE ESTE MINISTERIO</t>
  </si>
  <si>
    <t>539</t>
  </si>
  <si>
    <t>TRANSFERENCIA CORRIENTE A INTRANT PARA CUBRIR  PAGO NOMINA DE DICHA INSTITUCIÓN, CORRESPONDIENTE AL MES DE FEBRERO 2019</t>
  </si>
  <si>
    <t>542</t>
  </si>
  <si>
    <t>TRANSFERENCIA CORRIENTE A INTRANT PARA CUBRIR  GASTOS OPERACIONALES DE DICHA INSTITUCIÓN CORRESPONDIENTE AL MES DE FEBRERO 2019</t>
  </si>
  <si>
    <t>545</t>
  </si>
  <si>
    <t>TRANSFERENCIA CAPITAL A INTRANT PARA COMPRA DE MOBILIARIO, EQUIPO DE DEFENSA Y SEGURIDAD CORRESPONDIENTE AL MES DE FEBRERO 2019.</t>
  </si>
  <si>
    <t>13/02/2019</t>
  </si>
  <si>
    <t>553</t>
  </si>
  <si>
    <t>PAGO SERVICIOS ESPECIALES (DICIEMBRE 2018) AL PERSONAL DE BRIGADAS DE LA DIR. GRAL. MANTENIMIENTO VIAL (VIAS TRONCALES)</t>
  </si>
  <si>
    <t>555</t>
  </si>
  <si>
    <t>PAGO SERVICIOS ESPECIALES (DICIEMBRE 2018) AL PERSONAL DE PAVIMENTACION VIAL Y DRENAJE PLUVIAL DE ESTE MINISTERIO</t>
  </si>
  <si>
    <t>556</t>
  </si>
  <si>
    <t>PAGO SERVICIOS DE ENERGÍA ELÉCTRICA A ESTE MOPC, CORRESPONDIENTE A PERIODOS DESCRITOS (SEGUN FACTURAS ANEXAS NCF: B1500048620,48585,50674,48623,48618,51093,48626,51938,50516,48586,48261,48587,49265,51284,51812,51813,52032,48743,48515,51212,47804)</t>
  </si>
  <si>
    <t>557</t>
  </si>
  <si>
    <t>PAGO SERVICIOS DE ENERGÍA ELÉCTRICA A ESTE MOPC, CORRESPONDIENTE A PERIODOS DESCRITOS (SEGUN FACTURAS ANEXAS NCF: B1500035393, 6380, 6048, 7715, 5070, 7379,)</t>
  </si>
  <si>
    <t>559</t>
  </si>
  <si>
    <t>PAGO VIATICOS (NOVIEMBER / DICIEMBRE 2018) AL PERSONAL DE LA DIRECCION DE OPERACIONES, DE ESTE MINISTERIO</t>
  </si>
  <si>
    <t>567</t>
  </si>
  <si>
    <t>TRANSFERENCIA DE CAPITAL AL INVI, PARA INVERSIÓN EN LA REPARACIÓN Y CONSTRUCCIÓN DE VIVIENDAS NUEVAS A NIVEL NACIONAL, CORRESPONDIENTE A  LOS MESES DE ENERO Y FEBRERO 2019.</t>
  </si>
  <si>
    <t>572</t>
  </si>
  <si>
    <t>TRANSFERENCIA CORRIENTE AL INVI, PARA EL PAGO DE SUELDOS POR SERVICIOS ESPECIALES CORRESPONDIENTE A LOS MESES ENERO Y FEBRERO 2019.</t>
  </si>
  <si>
    <t>576</t>
  </si>
  <si>
    <t>TRANSFERENCIA CORRIENTE A INPOSDOM  PARA CUBRIR PAGO DE NOMINA DICHA INSTITUCIÓN, CORRESPONDIENTE AL MES DE FEBRERO  2019.</t>
  </si>
  <si>
    <t>580</t>
  </si>
  <si>
    <t>TRANSFERENCIA CORRIENTE A INPOSDOM  PARA CUBRIR PAGO DE GASTOS OPERACIONALES DE DICHA INSTITUCIÓN, CORRESPONDIENTE, AL MES DE FEBRERO 2019.</t>
  </si>
  <si>
    <t>14/02/2019</t>
  </si>
  <si>
    <t>598</t>
  </si>
  <si>
    <t>PAGO VIATICOS (NOVIEMBRE / DICIEMBRE 2018), AL PERSONAL DE DIFERENTES DEPARTAMENTOS DE ESTE MINISTERIO</t>
  </si>
  <si>
    <t>599</t>
  </si>
  <si>
    <t>TRABAJOS DE REPARACIÓN Y REMODELACION DEL DESPACHO DEL MINISTRO Y LOBBY DEL EDIFICIO CENTRAL DEL MINISTERIO DE OBRAS PUBLICAS Y COMUNICACIONES (MOPC) (PAGO CUB.05 .$889,616.55)</t>
  </si>
  <si>
    <t>600</t>
  </si>
  <si>
    <t>PAGO SERVICIOS AGUA POTABLE A MOPC, SEGUN PERIODO ENERO 2019, DESCRITO FACT. NCF B1500014299)</t>
  </si>
  <si>
    <t>601</t>
  </si>
  <si>
    <t>PAGO SERVICIO DE AGUA POTABLE A ESTE MOPC, SEGUN PERIODOS DESCRITOS EN FACTURAS ANEXAS NCF: B1500044477,44931,44519,44955,44483,44530,44680,45471,45012,44694,44932,44877,44997,45629,44620,45772.</t>
  </si>
  <si>
    <t>602</t>
  </si>
  <si>
    <t>PAGO SERVICIOS DE RECOGIDA BASURA  A ESTE MOPC, SEGUN PERIODOS DESCRITOS EN  FACTURAS ANEXAS NCF B1500006651,6798,6799,6800,6802,6803,6801,6793,6872,6794)</t>
  </si>
  <si>
    <t>607</t>
  </si>
  <si>
    <t>SUMINISTRO Y TRANSPORTE DE H.A.C. PARA BACHEO (PAGO DE FACTS. OP-27, 28, 29,30, NCF:B1500000092,93, 94,95)</t>
  </si>
  <si>
    <t>609</t>
  </si>
  <si>
    <t>TRABAJOS DE RECONST. CARRETERA GUAYUBIN-LAS MATAS DE SANTA CRUZ-COPEY-PEPILLO-SALCEDO, PROV. MONTECRISTI, S/CONT. #520-2018 D/F10/09/18 (VALOR AVANCE INIC. $243,482,858.66 (-) ESTE ABONO $100,000,000.00 PEND. X PAGAR $$143,842,858.66)</t>
  </si>
  <si>
    <t>614</t>
  </si>
  <si>
    <t>TRANSFERENCIA CORRIENTE A INAVI  PARA CUBRIR PAGO DE NOMINA DICHA INSTITUCIÓN, CORRESPONDIENTE AL MES DE FEBRERO 2019.</t>
  </si>
  <si>
    <t>617</t>
  </si>
  <si>
    <t>PAGO SERVICIOS ESPECIALES (FEBRERO 2018) AL PERSONAL DE MANTENIMIENTO VIAL DE ESTE MINISTERIO</t>
  </si>
  <si>
    <t>619</t>
  </si>
  <si>
    <t>TRANSFERENCIA CORRIENTE A INAVI  PARA GASTOS OPERACIONALES DICHA INSTITUCIÓN, CORRESPONDIENTE AL MES DE FEBRERO  2019.</t>
  </si>
  <si>
    <t>626</t>
  </si>
  <si>
    <t>TRABAJOS DE CONSTRUCCIÓN DEL MERCADO DE LA VEGA, PROVINCIA LA VEGA, S/CONTRATO 32-2017, (DECRETOS #340,341,342,344, 346 Y 370 D/F 11,14,18 Y 24 DE NOV. Y 15 DE DIC.-2016) (PAGO CUB.03 $12,626,511.80)</t>
  </si>
  <si>
    <t>634</t>
  </si>
  <si>
    <t>SUMINISTRO Y TRANSPORTE DE DE H.A.C, PARA BACHEO (PAGO FACT.OP-04, NCF:B1500000092 $22,025,144.86)</t>
  </si>
  <si>
    <t>635</t>
  </si>
  <si>
    <t>SUMINISTRO Y TRANSPORTE DE H.A.C., PARA BACHEO; PAGO FACTURA OP-17, NCF:B1500000017.</t>
  </si>
  <si>
    <t>636</t>
  </si>
  <si>
    <t>TRABAJOS VARIOS EN LAS PROVS. MARIA T. SANCHEZ  Y SAMANA,S/CONTRATO # 47-2017; DECRETOS Nos.340,341,342,344,346 Y 370; D/F.11,14,18,24 DE NOV.  Y 15 DIC. 2016.(VALOR CUB.02 $96,790,858.18,1er. ABONO EN LIB.11802,(-)  ABONO $54,873,488.19, PXP $2,754,514.91)</t>
  </si>
  <si>
    <t>640</t>
  </si>
  <si>
    <t>SUMINISTRO Y TRANSPORTE DE H.A.C. PARA BACHEO; PAGO FACTURAS OP-31 Y 32, NCF:B1500000096 Y B1500000097.</t>
  </si>
  <si>
    <t>15/02/2019</t>
  </si>
  <si>
    <t>652</t>
  </si>
  <si>
    <t>PAGO HORAS EXTRAS (AGOSTO - SEPTIEMBRE 2018) AL PERS. DE DIFERENTES DEPARTAMENTOS DE ESTE MINISTERIO</t>
  </si>
  <si>
    <t>654</t>
  </si>
  <si>
    <t>PAGO COMPENSACION ESPECIAL (OCTUBRE 2018) AL PERSONAL DEL DEPARTAMENTO INSPECCION DE EDIFICACIONES PRIVADA DE LA DIRECCION GENERAL DE EDIFICACIONES</t>
  </si>
  <si>
    <t>657</t>
  </si>
  <si>
    <t>PAGO VACACIONES NO DISFRUTADA, A EMPLEADOS CANCELADOS DE ESTE MINISTERIO DE OBRAS PUBLICAS</t>
  </si>
  <si>
    <t>674</t>
  </si>
  <si>
    <t>PAGO COLOCACIÓN DE PUBLICIDAD DE ESTE MOPC, EN EL PROGRAMA "EL PUEBLO CUESTIONA" TRANSMITIDO LOS DOMINGO EN HORARIO DE 8:00 A 9:00 PM, DURANTE EL MES DE ENERO -2019, S/FACT. NCF:B1500000041</t>
  </si>
  <si>
    <t>677</t>
  </si>
  <si>
    <t>PAGO COLOCACIÓN DE CAMPAÑA PUBLICITARIA DE ESTE MOPC, "NOS GUSTA CONSTRUIR" Y  "RD VIAL" EN DIFERENTES MEDIOS NACIONALES E INTERNACIONALES, CORRESP. AL MES DE NOVIEMBRE-2018,  S/FACT.NCF:B1500000002</t>
  </si>
  <si>
    <t>679</t>
  </si>
  <si>
    <t>PAGO SERVICIO DE RENTA DE RADIO, CIRCUNVALACIÓN SANTO DOMINGO TRAMO I CORRESPONDIENTE A LA DIRECCIÓN  GRAL. DE PEAJES,  APLICAR CTA.#701059, A LOS MESES DICIEMBRE 2018, ENERO 2019.(FACT. # NCF:B1500000098, B1500000110)(TASA DEL DIA USD$1,617.08 X50.3821)</t>
  </si>
  <si>
    <t>682</t>
  </si>
  <si>
    <t>PAGO ARRENDAMIENTO DE EQUIPOS, ENLACE DE RADIO, DE LOS PEAJES CORAL I Y II, CIRCUNVALACIÓN DE LA ROMANA DIRECC. GRAL. DE PEAJES LOS CIRCUITOS 809-121-9533,809-121-9535 Y 809-122-2203, LOS MESES DICIEMBRE 2018, ENERO 2019 SEGÚN FACTS. NCF:B1500000100,0114)</t>
  </si>
  <si>
    <t>685</t>
  </si>
  <si>
    <t>PAGO POR SERVICIO DE RENTA DE RADIO CIRCUNVALACIÓN SANTIAGO  DE LA DIRECCIÓN GRAL. DE PEAJES, CORRESP. A LOS MESES  DICIEMBRE 2018, ENERO 2019.(SEGÚN FACT. NCF: B1500000097,0109 (TASA USD$1,085.20 X 50.3821)</t>
  </si>
  <si>
    <t>716</t>
  </si>
  <si>
    <t>PAGO COLOCACIÓN DE ESPACIOS  PUBLICITARIOS PARA PROMOCIONAR ESTE  MOPC, CORRESPONDIENTE AL MES DE ENERO-2019, S/FACT. NCF:B1500000012</t>
  </si>
  <si>
    <t>717</t>
  </si>
  <si>
    <t>PAGO SERVICIO DE RENTA DE RADIO, CIRCUNVALACIÓN SANTO DOMINGO TRAMO II, CORRESPONDIENTE, A LA DIRECCIÓN GRAL. DE PEAJES, APLICAR CTA. #701059, LOS MESES DE DICIEMBRE 2018, ENERO 2019.(FACTS. NCF:B1500000099,0111) (USD$1,192.88X 50.3821 TASA DEL DIA)</t>
  </si>
  <si>
    <t>718</t>
  </si>
  <si>
    <t>PAGO POR SERVICIOS DE PUBLICIDAD INSTITUCIONAL EN DIFERENTES PROGRAMAS DE CDN, CANAL 37, DEL 5 DE DICIEMBRE DEL 2018 AL 5 DE ENERO 2019, SEGUN FACTURA NCF:B1500000317.</t>
  </si>
  <si>
    <t>719</t>
  </si>
  <si>
    <t>PAGO FACTURA NCF: B1500000090, POR COLOCACION DE CUÑAS PUBLICITARIAS DE ESTE MINISTERIO EN LOS PROGRAMAS "LA BOLA DE KUTUKA, CON DELIS HERASME" Y "AMANECIENDO CON DELIS HERASME", CORRESP. AL MES DE DICIEMBRE 2018.</t>
  </si>
  <si>
    <t>722</t>
  </si>
  <si>
    <t>PAGO POR PUBLICACIÓN ACTO DE INAUGURACIÓN DE ESCUELAS EN LAS PROVINCIAS LA ROMANA Y SANTO DOMINGO.S/FACTS. NCF: B1500000426 Y B1500000429</t>
  </si>
  <si>
    <t>18/02/2019</t>
  </si>
  <si>
    <t>732</t>
  </si>
  <si>
    <t>PAGO TRANSMISIÓN  PROGRAMA ESPECIAL " RENDICIÓN DE CUENTAS MOPC. ", 27 DE FEBRERO-2018, TRANSMITIDO EN HORARIO DE 3:00 A 4:00 PM. S/FACT.NCF: B1500000079</t>
  </si>
  <si>
    <t>733</t>
  </si>
  <si>
    <t>PAGO COLOCACIÓN DE CUÑAS PUBLICITARIA DE ESTE MOPC. EN EL PROGRAMA" CON JATNNA" QUE SE TRANSMITE LOS DOMINGO POR COLOR VISION (CANAL 9) CORRESP. AL MES DE DICIEMBRE-2018, S/FACT. NCF:B1500000319</t>
  </si>
  <si>
    <t>742</t>
  </si>
  <si>
    <t>PAGO PUBLIC. INSTITUC, DEL MOPC, EN EL PROG. " EN MERIDIANO", EN LA 1era. Y 2da. EMISIÓN DE NOTICIAS, TRANSM. DE LUNES A VIERNES EN TELEV. EN L/CANALES 31/1031 DE CLARO Y 33/438 DE ALTICE, DESDE 10 DE AGOSTO HASTA EL 10 DE OCT-2018, S/FACTS. NCF:B150000037,38</t>
  </si>
  <si>
    <t>756</t>
  </si>
  <si>
    <t>PAGO SERVICIOS DE ENERGÍA ELÉCTRICA A ESTE MOPC, CORRESPONDIENTES PERIODOS DESCRITOS (SEGUN_x000D_
 FACTURAS ANEXA NCF:B1500047460,7415,7481,7444,7543,9246,7222,7536,7313,6594,7822,7583,7788,7522,6210,7736)</t>
  </si>
  <si>
    <t>757</t>
  </si>
  <si>
    <t>PAGO COLOCACIÓN  DE PUBLICIDAD TELEVISIVA  DEL  MOPC. EN EL PROGRAMA "HORA DE OPINIÓN"  TRANSMITIDO LOS LUNES A LAS 7:00 PM POR CINEVISION CANAL 19, CORRESP. AL MES DE ENERO-2019, S/FACT. NCF:B1500000018</t>
  </si>
  <si>
    <t>758</t>
  </si>
  <si>
    <t>PAGO SERVICIOS AGUA POTABLE A MOPC,   _x000D_
 SEGUN PERIODOS DESCRITOS FACTS. NCF B1500016872,6869,6879,6877,6867,6876,6875.6880,6878,6075,6076,6687)</t>
  </si>
  <si>
    <t>760</t>
  </si>
  <si>
    <t>P/SERVICIOS DE PUBLICAD D/MOPC. EN EL PROG. "LA PARADITA DE LAS 12" TRANSM. DE LUNES/VIERNES DE 12:00 A 2:00 PM, EN L/CANALES 26 TELECABLE NAC.,CANAL 67 DE ASTER Y CANAL 20 DE NEXXO TV, CORESP. AL MES DE  DICIEMBRE-2018, S/FACT.NCF:B1500000026</t>
  </si>
  <si>
    <t>761</t>
  </si>
  <si>
    <t>PAGO PUBLICIDAD A ESTE MOPC. EN  EL PROGRAMA "INFÓRMATE CON ANA JIMENEZ Y DANYLSA VARGAS" TRANSMITIDO LOS DOMINGO DE 8:00 A 9:00 PM,   POR RNN CANAL 27, DURANTE EL MES DICIEMBRE-2018, S/FACT. NCF: B1500000022,</t>
  </si>
  <si>
    <t>773</t>
  </si>
  <si>
    <t>PAGO SERVICIOS ESPECIALES (DICIEMBRE 2018) AL PERS. DE LA BRIGADA DE MANTENIMIENTO DE CARRETERA Y CAM. (GRAN SANTO DOMINGO) DE ESTE MINISTERIO</t>
  </si>
  <si>
    <t>775</t>
  </si>
  <si>
    <t>PAGO HORAS EXTRAS (SEPTIEMBRE / DICIEMBRE 2018) AL PERSONAL DEL DEPARTAMENTOS DE PRESUPUESTO FINANCIERO DE ESTE MINISTERIO</t>
  </si>
  <si>
    <t>777</t>
  </si>
  <si>
    <t>PAGO HORAS EXTRAS (SEPTIEMBRE / OCTUBRE 2018) AL PERS. DE LA DIRECCION FINANCIERA Y PRESUPUESTO DE ESTE MINISTERIO</t>
  </si>
  <si>
    <t>780</t>
  </si>
  <si>
    <t>SUMINISTRO DE CEMENTO ASFALTICO TIPO AC-30 (CONTRATO 381-2016); PAGO FACTURA 00021, NCF:B1500000006, USD1,176,097.84, A LA TASA 50.4947.</t>
  </si>
  <si>
    <t>19/02/2019</t>
  </si>
  <si>
    <t>782</t>
  </si>
  <si>
    <t>PAGO POR IMPUESTOS (CESACION ADMINISTRATIVA MAS CESACION INSTRANSF. VENTA CONDICIONAL) DE 136 VEHICULOS DE MOTOR  PROPIEDAD DE ESTE MINISTERIO, CUYAS MATRICULAS Y CHAPAS SERAN CAMBIADAS DE PRIVADAS A ESTATAL.</t>
  </si>
  <si>
    <t>783</t>
  </si>
  <si>
    <t>PAGO POR IMPUESTOS (SANCION POR NO RENOVACION DE MARBETES DE AÑO ANTERIORES) DE 136 VEHICULOS DE MOTOR  PROPIEDAD DE ESTE MINISTERIO, CUYAS MATRICULAS Y CHAPAS SERAN CAMBIADAS DE PRIVADAS A ESTATAL.</t>
  </si>
  <si>
    <t>796</t>
  </si>
  <si>
    <t>801</t>
  </si>
  <si>
    <t>PAGO FACTURAS NCF:B1500000066 Y B1500000070, POR ADQUISICION DE ROLLO DE HILO PARA DESBROZADORA Y SUMINISTRO E INSTALACION DE DIVISION EN VIDRIO Y PUERTAS FLOTANTE.</t>
  </si>
  <si>
    <t>803</t>
  </si>
  <si>
    <t>PAGO POR SERVICIOS DE PUBLICIDAD A ESTE MINISTERIO EN DIFERENTES ACTOS DE INAUGURACION, SEGUN FACTURAS NFC:B1500000497, 499, 502, 510.</t>
  </si>
  <si>
    <t>812</t>
  </si>
  <si>
    <t>PAGO PUBLIC. INSTITUC, DEL MOPC, EN EL PROG. " EN MERIDIANO", EN LA 1era. Y 2da. EMISIÓN DE NOTICIAS, TRANSM. DE LUNES A VIERNES EN TELEV. EN L/CANALES 31/1031 DE CLARO Y 33/438 DE ALTICE,DESDE EL 10 DE OCT. HASTA EL 10 DE DIC.-2018, S/FACTS. NCF:B150000039,40</t>
  </si>
  <si>
    <t>813</t>
  </si>
  <si>
    <t>PAGO PATROCINIO ACTIVIDAD JOHNNY VENTURA 2018-2019, S/FACT, NCF:B15000000002</t>
  </si>
  <si>
    <t>814</t>
  </si>
  <si>
    <t>SUMINISTRO DE CEMENTO ASFALTICO TIPO AC-30 (CONTRATO 381-2016); VALOR FACTURA 00020, NCF:B1500000005, USD$3,015,376.12 (-) ESTE ABONO USD$408,215.53 , PXP USD$2,607,160.59, (RD$20,613,292.40/ A LA TASA DEL DIA, RD$ 50.4961.=USD$408,215.53)</t>
  </si>
  <si>
    <t>815</t>
  </si>
  <si>
    <t>PAGO COLOCACIÓN DE PUBLICIDAD INSTITUCIONAL EN LOS DIFERENTES PROGRAMAS DE CDN, DEL 5 DE JUNIO AL 5 DE SEPTIEMBRE DEL 2018. S/FACTURAS NCF: B1500000228,0229, 0230.</t>
  </si>
  <si>
    <t>20/02/2019</t>
  </si>
  <si>
    <t>830</t>
  </si>
  <si>
    <t>832</t>
  </si>
  <si>
    <t>PAGO SERVICIOS ESPECIALES (DICIEMBRE 2018) AL PERSONAL DE ASISTENCIA VIAL DE ESTE MINISTERIO</t>
  </si>
  <si>
    <t>834</t>
  </si>
  <si>
    <t>PAGO HORAS EXTRAS (JUNIO - SEPTIEMBRE 2018) AL PERSONAL DE DIFERENTES DEPARTAMENTOS DE ESTE MINISTERIO</t>
  </si>
  <si>
    <t>836</t>
  </si>
  <si>
    <t>PAGO HORAS EXTRAS (JULIO - SEPTIEMBRE 2018) AL PERSONAL DE DIFERENTES DEPARTAMENTOS DE ESTE MINISTERIO</t>
  </si>
  <si>
    <t>848</t>
  </si>
  <si>
    <t>PAGO HORAS EXTRAS (NOVIEMBRE / DICIEMBRE 2018) AL PERS. DE DIFERENTES DEPARTAMENTOS DE ESTE MINISTERIO</t>
  </si>
  <si>
    <t>850</t>
  </si>
  <si>
    <t>SUMINISTRO Y TRANSPORTE DE H.A.C. PARA BACHEO. (PAGO FACTURAS #OP-55,B1500000046 $7,604,763.68 OP-56- B1500000047 $9,734,123.21, VALOR OP-57 B1500000048 $3,184,998.89, (-) ESTE ABONO $2,661,113.11, PXP $523,885.78)</t>
  </si>
  <si>
    <t>855</t>
  </si>
  <si>
    <t>SUMINISTRO DE CEMENTO ASFÁLTICO TIPO AC-30 O PG-76 (PAGO FACTS. NCF:B1500000016 USD700,223.91 Y B1500000017 USD941,336.75, TOTAL USD1,641,560.66 A LA TASA DEL DÍA $50.4859 =RD$82,875.667.32)</t>
  </si>
  <si>
    <t>856</t>
  </si>
  <si>
    <t>SUMINISTRO Y TRANSPORTE DE H.A.C. PARA BACHEO. (VALOR FACTURA No. OP-19, B1500000013, $42,778,778.61, 1er ABONO LIB.312, 18,226,657.80,(-) ESTE 2do. ABONO $24,000,000.00 , PXP $552,120.81)</t>
  </si>
  <si>
    <t>857</t>
  </si>
  <si>
    <t>PAGO COLOCACIÓN DE PUBLICIDAD INSTITUCIONAL EN LOS DIFERENTES PROGRAMAS DE CDN, DEL 5 DE SEPTIEMBRE AL 5 DE NOVIEMBRE DEL 2018. S/FACTURAS NCF: B1500000231,0232.</t>
  </si>
  <si>
    <t>858</t>
  </si>
  <si>
    <t>CES. DE CRED. OTORG. POR EL GRUPO ASIMRA, SRL C/CARGO AL SUMINISTRO DE CEMENTO ASFÁLTICO TIPO AC-30 O PG-76, CONT-#522-2017 (VALOR FACT. NCF:B1500000002 USD1,727,886.74 (-) 1ER. AB. USD1,322,056.61 S/LIB.388, (-) ESTE PAGO USD405,830.13 (SALDA)</t>
  </si>
  <si>
    <t>879</t>
  </si>
  <si>
    <t>SUMINISTRO Y TRANSPORTE DE H.A.C. PARA BACHEO. (VALOR FACTURA No. OP-10,  B1500000044 $34,438,968.09, 1er. ABONO EN LIB.311 $15,516,914.90, (-) ESTE 2do: ABONO $9,405,314.72, PXP $9,516,738.47)</t>
  </si>
  <si>
    <t>881</t>
  </si>
  <si>
    <t>SUMINISTRO Y TRANSPORTE DE H.A.C. PARA BACHEO. (SALDO FACT.OP-09, B1500000027,$1,720,086.45, 1er. ABONO EN LIB.415;  VALOR FACT.OP-08 B1500000028 $11,390,813.48, (-) ESTE ABONO $11,279,913.55, PXP $110,899.93)</t>
  </si>
  <si>
    <t>888</t>
  </si>
  <si>
    <t>SUMINISTRO Y TRANSPORTE DE H.A.C., PARA BACHEO. (SALDO FACTURA OP-09, CNF:B1500000002, $4,362,214.52, 1ER. AB. LIB.285 Y PAGO FACTURA OP-06 Y 07, NCF:B1500000003 Y B1500000004.</t>
  </si>
  <si>
    <t>889</t>
  </si>
  <si>
    <t>CONST. UN (1) EDIFICIO DE APTOS. ECONS. TIPO (A) DE CUATRO (4) NIVELES. Y CUATRO (4)  APTOS. POR PISO DE TRES (3) HABTS. C/U, TOTAL 16 APTOS. DE 78 M² C/U. (LOTE-35) PROY: REVIT. URB. SAN JUAN DE LA MAGUANA, RES. VISTA DEL RIO . (PAGO CUB. No. 02).</t>
  </si>
  <si>
    <t>896</t>
  </si>
  <si>
    <t>TRABAJOS DE CONST. AUTOPISTA CIRCUNVALACIÓN DE STO. DGO.,TRAMO II, (CIBAO-VILLA MELLA) SALDO CUB. # 20 USD 4,569.20; VALOR CUB. 21 USD$9,039,060.03, (-) ESTE ABONO USD$9,024,436.48, PXP USD$14,623.55).(TASA DEL DIA RD$50.5039)</t>
  </si>
  <si>
    <t>915</t>
  </si>
  <si>
    <t>SUMINISTRO Y TRANSPORTE DE H.A.C., PARA BACHEO; PAGO FACTURA OP-61, NCF:B1500000046, $2,931,276.15.</t>
  </si>
  <si>
    <t>916</t>
  </si>
  <si>
    <t>SUMINISTRO Y TRANSPORTE DE H.A.C. PARA BACHEO.(FACTURA # OP-33, B1500000098, $1,840,316.32 (-) ESTE ABONO $371,450.79; PXP RD$1,468,865.53).</t>
  </si>
  <si>
    <t>917</t>
  </si>
  <si>
    <t>TRABAJOS DE LA CARRET. TURÍSTICA LA CUMBRE, SANTIAGO-PUERTO PLATA, DAÑOS OCAS. DIVERSAS VAGUADAS  ABRIL-2012, (DECRETO #230-2012 D/F 12/05/2012) VALOR CUB. 24 $147,074,561.69 (-) 1ER. AB.$143,689,647.07, S/LIB.10996 (-) ESTE PAGO $3,384,914.62  (SALDA)</t>
  </si>
  <si>
    <t>918</t>
  </si>
  <si>
    <t>CESION CRED. OTORG.X  EL GRUPO ASIMRA, SRL C/CARGO AL SUM. DE CEMENTO ASFÁLTICO TIPO AC-30 Y PG-76,CONT-#577-2017(SALDO FACT. 00107,NCF:A010010011500000067 USD$240,351.01,PAGO   FACT.00108,NCF :0068. USD$413,643.75) (SALDO C/CRD. USD$653,994.76 ACTO10131/18)</t>
  </si>
  <si>
    <t>919</t>
  </si>
  <si>
    <t>SUMINISTRO Y TRANSPORTE DE H.A.C. PARA BACHEO; PAGO FACTURAS OP-01 Y 02, NCF: B1500000047 Y B1500000045.</t>
  </si>
  <si>
    <t>21/02/2019</t>
  </si>
  <si>
    <t>937</t>
  </si>
  <si>
    <t>RECONSTRUCCION DE LA CARRETERA GUAYUBIN - LAS MATAS DE SANTA CRUZ - COPEY - PEPILLO SALCEDO, PROV. MONTECRISTI.(AVANCE INICIAL RD$243,482,858.66 (-) 1ER.ABONO $100,000,000.00 LIB.609; ESTE 2DO. ABONO DE $76,434,227.93; PXP $67,048,630.73).</t>
  </si>
  <si>
    <t>951</t>
  </si>
  <si>
    <t>SUMINISTRO Y TRANSPORTE DE H.A.C. PARA BACHEO. (VALOR FACTURA No. OP-10, NCF:B1500000044 $34,438,968.09, (-) 1ER. ABONO $15,516,914.90,S/LIB.311 (-)  2DO. ABONO $9,405,314.72,S/LIB. 879 (-) ESTE PAGO $8,594,685.28 PXP $922,053.19)</t>
  </si>
  <si>
    <t>952</t>
  </si>
  <si>
    <t>PAGO SERVICIO MODEM INTERNET USADO EN ESTE MOPC, CORRESPONDIENTE AL MES DE ENERO 2019, PARA SE APLICADO A LA CUENTA #735902097, (SEGUN FACTURA NCF B1500023829.)</t>
  </si>
  <si>
    <t>956</t>
  </si>
  <si>
    <t>TRABAJOS DE RECONSTRUCCION Y AMPLIACION CARRETERA ENRIQUILLO - PEDERNALES; (VALOR AVANCE INICIAL $373,251,876.18(-)1ER. ABONO $200,000,000.00, LIB.9102-2018, (-) ESTE 2DO. ABO. $100,000,000.00, PXP $73,251,876.18).</t>
  </si>
  <si>
    <t>972</t>
  </si>
  <si>
    <t>SUMINISTRO Y TRANSPORTE DE H.A.C PARA BACHEO (PAGO FACT. OP-03, NCF: B1500000048 $5,654,223.23)</t>
  </si>
  <si>
    <t>974</t>
  </si>
  <si>
    <t>P/SERVS. PUBLICIDAD A ESTE MINISTERIO EN LA PRODUCCION ESPECIAL "FIN DE SEMANA EN PUERTO RICO, DEL 29 DE JUNIO AL 03 DE JULIO 2017 Y PROGRAMACION ESTELAR "Z" SEMANA SANTA DOMINICANA 2018, LANZAMIENTO OPERATIVO DE MOPC, S/FACTURA NCF:B1500000176 Y B1500000177.</t>
  </si>
  <si>
    <t>976</t>
  </si>
  <si>
    <t>PAGO POR SERVICIOS DE PUBLICIDAD A ESTE MINISTERIO TRANSMISION PROGRAMA DE RENDICION DE CUENTAS MOPC 2018-2, LOS DIAS 16 Y 17 DE AGOSTO 2018, SEGUN FACTURA NCF: B1500000365.</t>
  </si>
  <si>
    <t>982</t>
  </si>
  <si>
    <t>SUMINISTRO Y TRANSPORTE DE H.A.C., PARA BACHEO; VALOR FACTURA OP-05, NCF:B1500000093; $13,459,167.65(-) ESTE ABONO $11,403,408.51, PXP $2,055,759.14.</t>
  </si>
  <si>
    <t>983</t>
  </si>
  <si>
    <t>PAGO COLOCAC. DE PRESENTACION, DESPEDIDA Y 8 CUÑAS MENSUALES DE PUBLICIDAD DE ESTE MOPC. EN EL PROG. "TELE DEMOCRACIA" QUE SE TRANSMITE LOS DOMINGO A LAS 1:00 PM POR TELERADIOAMERICA (CANALES 12 Y45) CORRESP. AL MES DE ENERO-2019, S/FACT. NCF:B1500000079</t>
  </si>
  <si>
    <t>22/02/2019</t>
  </si>
  <si>
    <t>1008</t>
  </si>
  <si>
    <t>APORTE PARA LA TERMINACION DEL SEGUNDO NIVEL DEL HOGAR DE ANCIANOS MARIA TRINIDAD SANCHEZ, LOS DISCIPULOS MISIONEROS DEL AMOR Y LA PAZ, SEGUN CONVENIO DE COLABORACION No.489-2018 Y ANEXOS.</t>
  </si>
  <si>
    <t>1009</t>
  </si>
  <si>
    <t>APORTE PARA LA CELEBRACION DE LOS 525 AÑOS DE LA PRIMERA EUCARISTIA EN AMERICA, SEGUN OFICIO DF/0073-2019 Y ANEXOS.</t>
  </si>
  <si>
    <t>1013</t>
  </si>
  <si>
    <t>PAGO SUMINISTRO DE LIMPIEZA PARA SER UTILIZADOS EN DIFERENTE ÁREAS DEL MOPC. S/FACTURA NCF:B1500000013</t>
  </si>
  <si>
    <t>1014</t>
  </si>
  <si>
    <t>PAGO ADQUISICION DE AZÚCAR Y CAFÉ PARA EL SUMINISTRO DE ESTE MOPC. S/FACTURA NCF:B1500000135</t>
  </si>
  <si>
    <t>1015</t>
  </si>
  <si>
    <t>PAGO COLOCACIÓN DE DOS (2) PAGINAS CENTRALES EN EL PERIÓDICO PARA LA MEMORIA DEL MOPC. S/FACT. NCF:B1500000826</t>
  </si>
  <si>
    <t>1016</t>
  </si>
  <si>
    <t>PAGO COLOCACIÓN DE PUBLICIDAD INSTITUCIONAL EN LOS DIFERENTES PROGRAMAS DE CDN, DEL 5 DE NOVIEMBRE AL 5 DE DICIEMBRE DEL 2018. S/FACTURA NCF: B1500000293.</t>
  </si>
  <si>
    <t>1024</t>
  </si>
  <si>
    <t>PAGO COLOCACIÓN DE DOS (2) PAGINAS CENTRALES EN EL PERIÓDICO PARA LA MEMORIA DEL MOPC- S/FACT. NCF:B1500000102</t>
  </si>
  <si>
    <t>1025</t>
  </si>
  <si>
    <t>PAGO COLOCACIÓN DE PUBLICIDAD POR PATROCINIO OTORGADO POR ESTE MOPC, PARA LA PRESENTACIÓN DEL CONCIERTO "INTIMO TOUR TECHY FATULE" S/FACT. NCF:B1500000012</t>
  </si>
  <si>
    <t>1035</t>
  </si>
  <si>
    <t>PAGO POR LA PARTICIPACIÓN DE DIRECTORES Y REPRESENTANTES DEL MOPC, EN EL TALLER DE PLANEACION OPERATIVA  PARA LA ELABORACIÓN DEL (POAS)" S/FACT. B1500000005</t>
  </si>
  <si>
    <t>1037</t>
  </si>
  <si>
    <t>PAGO FACTURA NCF:B1500000030  POR COLOCACIÓN CAMPAÑA PUBLICITARIA DE ESTE MINISTERIO EN EL PROGRAMA "VERSIÓN TRANSPARENTE", CORRESPONDIENTE AL MES FEBRERO-2019.</t>
  </si>
  <si>
    <t>1038</t>
  </si>
  <si>
    <t>PAGO FACTURA NCF:B1500000070,  COLOCACIÓN DE CAMPAÑA PUBLICITARIA DEL MINISTERIO EN EL PROGRAMA "CON ASELA", CORRESPONDIENTE  AL MES DE FEBRERO-2019.</t>
  </si>
  <si>
    <t>1049</t>
  </si>
  <si>
    <t>REPARACION DE VIVIENDAS VULNERABLES LOTE 20, UBICADOS EN LOS BARRIOS: LA CIUDAD DE DIOS, EL MANDO, EL SEMILLERO ll Y LA PIÑA, SANTIAGO; PAGO AVANCE INICIAL $2,016,000.00.</t>
  </si>
  <si>
    <t>25/02/2019</t>
  </si>
  <si>
    <t>1058</t>
  </si>
  <si>
    <t>CONST. 2 EDIFS. DE APTOS.  ECONS.TIPO B DE 4 NIVS. Y 2 APTOS  P/PISO DE 2 HABITS. C/U,CON SUS RESPECT. ANEXS. PARA UN TOTAL 8 APTOS. DE 58 MTS². C/U., LOTE-40, REVIT. URB. DE SAN JUAN DE LA MAGUANA, RES. VISTA DEL RIO, (PAGO CUB.# 04)</t>
  </si>
  <si>
    <t>1061</t>
  </si>
  <si>
    <t>PAGO COLOCACIÓN DE CUÑAS DE PUBLICIDAD DEL MOPC, EN EL PROGRAMA " CON JATNNA" TRANSMITIDO LOS DOMINGOS POR COLOR VISION (CANAL 9) CORRESP. A LOS MESES NOVIEMBRE-2018, ENERO Y FEBRERO-2019. S/FACTS. NCF:B1500000363,0354,0379</t>
  </si>
  <si>
    <t>1063</t>
  </si>
  <si>
    <t>P/SERVICIOS DE PUBLICAD D/MOPC. EN EL PROG. "LA PARADITA DE LAS 12" TRANSMITIDO DE LUNES/VIERNES DE 12:00 A 2:00 PM, EN L/CANALES 26 TELECABLE NAC.,CANAL 67 DE ASTER Y CANAL 20 DE NEXXO TV, CORESP. AL MES DE ENERO-2019, S/FACT.NCF:B1500000027</t>
  </si>
  <si>
    <t>1079</t>
  </si>
  <si>
    <t>CONST. DOS (2) EDIFICIOS DE APTOS .ECONS. TIPO (B) DE CUATRO (4) NIVELES, DOS (2)  APTOS. P/PISO DE DOS (2) HABITS. C/U, TOTAL 8 APTOS. DE 58 M², LOTE 39, PROY. REVIT. URB. DE SAN JUAN DE LA MAGUANA, RES. VISTA DEL RIO. (PAGO CUB. # 04).</t>
  </si>
  <si>
    <t>1088</t>
  </si>
  <si>
    <t>SUMINISTRO Y TRANSPORTE DE H.A.C. PARA BACHEO.(SALDO FACT. # OP-33, B1500000098 $1,468,865.53; FACT. # OP-35, B1500000099 $6,550,587.40 (-) ESTE ABONO DE $5,350,817.17; PXP RD$1,199,770.23).</t>
  </si>
  <si>
    <t>1091</t>
  </si>
  <si>
    <t>CONST. UN (1) EDIFICIO DE APTOS. ECONS. TIPO (A) DE CUATRO (4) NIVELES. Y CUATRO (4)  APTOS. POR PISO DE TRES (3) HABTS. C/U, TOTAL 16 APTOS. DE 78 M² C/U. (LOTE-38) PROY: REVIT. URB. SAN JUAN DE LA MAGUANA, RES. VISTA DEL RIO . (PAGO CUB. No. 02).</t>
  </si>
  <si>
    <t>1093</t>
  </si>
  <si>
    <t>PAGO SUELDO (FEBRERO 2019) A EMPLEADOS FIJO PROG.1 DE ESTE MINISTERIO</t>
  </si>
  <si>
    <t>1095</t>
  </si>
  <si>
    <t>PAGO SUELDO (FEBRERO 2019) A EMPLEADOS FIJO PROG.11 DE ESTE MINISTERIO</t>
  </si>
  <si>
    <t>1097</t>
  </si>
  <si>
    <t>PAGO SUELDO (FEBRERO 2019) A EMPLEADOS FIJO PROG.17 DE ESTE MINISTERIO</t>
  </si>
  <si>
    <t>1099</t>
  </si>
  <si>
    <t>PAGO SUELDO (FEBRERO 2019) A EMPLEADOS FIJO PROG.19 DE ESTE MINISTERIO</t>
  </si>
  <si>
    <t>1101</t>
  </si>
  <si>
    <t>PAGO SUELDO (FEBRERO 2019) A EN TRAMITE PARA PENSION DE ESTE MINISTERIO</t>
  </si>
  <si>
    <t>1103</t>
  </si>
  <si>
    <t>PAGO COMPENSACION (FEBRERO 2019), AL PERSONAL SEG. MILITAR DE ESTE MINISTERIO</t>
  </si>
  <si>
    <t>1105</t>
  </si>
  <si>
    <t>PAGO COMPENSACION SEGURIDAD (FEBRERO 2019), AL PERSONAL DE SEGURIDAD MILITAR DE ESTE MINISTERIO</t>
  </si>
  <si>
    <t>1107</t>
  </si>
  <si>
    <t>PAGO COMPENSACION (FEBRERO 2019), AL PERSONAL MILITAR (TECNICO) DE ETE MINISTERIO</t>
  </si>
  <si>
    <t>1109</t>
  </si>
  <si>
    <t>PAGO SUELDO (FEBRERO 2019), AL PERSONAL CONTRATADO EN RELACCION DE DEPENDENCIA DE ESTE MINISTERIO</t>
  </si>
  <si>
    <t>26/02/2019</t>
  </si>
  <si>
    <t>1113</t>
  </si>
  <si>
    <t>PAGO SUELDO (FEBRERO 2019) AL PERSONAL CONTRATADO DE LOS PROYECTOS DE LAS ESCUELAS DE ESTE MINISTERIO</t>
  </si>
  <si>
    <t>1115</t>
  </si>
  <si>
    <t>PAGO SUELDO (FEBRERO 2019), AL PERSONAL CONTRATADO (NUEVO) DE ESTE MINISTERIO</t>
  </si>
  <si>
    <t>1126</t>
  </si>
  <si>
    <t>TRANSFERENCIA CORRIENTE A INPOSDOM  PARA CUBRIR PAGO DE COMPROMISOS CON PROVEEDORES DE DICHA INSTITUCIÓN,</t>
  </si>
  <si>
    <t>1136</t>
  </si>
  <si>
    <t>PAGO COLOCACIÓN DE PAGINAS CENTRALES FULL COLOR CON EL FIN DE PUBLICITAR "MEMORIAS DEL MOPC" EN LAS EDICIÓNES DEL 28/02/2018 Y 01/03/2018, S/FACTS. NCF:B1500001707, B1500001708</t>
  </si>
  <si>
    <t>1137</t>
  </si>
  <si>
    <t>PAGO FACTURA NCF:B1500000102, POR COLOCACIÓN DE CUÑAS PUBLICITARIAS DE ESTE MINISTERIO EN LOS PROGRAMAS "LA BOLA DE KUTUKA, CON DELIS HERASME" Y "AMANECIENDO CON DELIS HERASME", CORRESP. AL MES DE ENERO-2019.,S/FACT. NCF:B1500000102</t>
  </si>
  <si>
    <t>1138</t>
  </si>
  <si>
    <t>PAGO COLOCACIÓN DE PUBLICIDAD A ESTE MOPC, EN EL PROGRAMA "HORA DE OPINIÓN " TRANSMITIDO DE LUNES A VIERNES A LAS 7:00 PM.DURANTE EL MES DE FEBRERO, S/FACT. NCF:B1500000020</t>
  </si>
  <si>
    <t>1139</t>
  </si>
  <si>
    <t>PAGO COLOCACIÓN DE PUBLICIDAD INSTITUCIONAL, EN EL PROGRAMA  TELEVISIVO " EDICIÓN NOCTURNA CON MIGUEL GUERRERO" TRANSMITIDO DE LUNES A VIERNES, POR CDN (CANAL 37) DEL 20 DE ABRIL HASTA EL 20 DE SEPTIEMBRE-2018, S/FACTS. NCF:B1500000344, 0345, 0346, 0347, 0348</t>
  </si>
  <si>
    <t>1140</t>
  </si>
  <si>
    <t>PAGO COLOCACIÓN DE PUBLICIDAD INSTITUCIONAL EN LOS DIFERENTES PROGRAMAS DE CDN, DEL 20 DE SEPTIEMBRE- 2018 HASTA EL 25 DE ENERO-2019, S/FACTS. NCF:B1500000349, 0350, 0351, 0354, 0355, 0356, 0357</t>
  </si>
  <si>
    <t>1147</t>
  </si>
  <si>
    <t>PAGO SERVICIO TELÉFONOS DE LAS ESTACIONES DE PEAJES CIRCUNVALACIÓN LA ROMANA, SANTIAGO, LAS AMÉRICAS,DUARTE,SANCHEZ Y 6 DE NOVIEMBRE, CORRESPONDIENTE A FEBRERO 2019,(APLICADO A LA CTA. #718340477, FACT NCF:B1500024403).</t>
  </si>
  <si>
    <t>1149</t>
  </si>
  <si>
    <t>PAGO SERVICIOS AGUA POTABLE A OFICINA MOPC EN PUERTO PLATA, MES DE FEBRERO 2019 _x000D_
 SEGUN PERIODOS DESCRITOS FACTS. NCF B1500002537)</t>
  </si>
  <si>
    <t>1156</t>
  </si>
  <si>
    <t>PAGO COLOCACIÓN DE CUÑAS PUBLICITARIAS DE ESTE MOPC, EN LA PROGRAMACIÓN REGULAR DEL CANAL 74 DE CLARO TV Y TELECABLE DOM. (01) CUÑAS DURACIÓN 45 SEG. C/HORA, DESDE EL 10 DE NOVIEMBRE-2018 HASTA EL 10 DE ENERO-2019, S/FACTS. NCF:B1500000011, B1500000012</t>
  </si>
  <si>
    <t>1157</t>
  </si>
  <si>
    <t>COLOCACION DE CUÑAS DE PUBLICIDAD DEL MINISTERIO EN EL PROGRAMA "EL CONTROL DE LA NOCHE", CORRESPONDIENTE A LOS MESES DE OCTUBRE, NOVIEMBRE Y DICIEMBRE 2018; SEGUN FACTURAS NCF:B1500000024, B1500000018 Y B1500000019.</t>
  </si>
  <si>
    <t>1158</t>
  </si>
  <si>
    <t>COLOCACION DE CUÑAS PUBLICITARIAS DEL MINISTERIO EN EL PROGRAMA "TRIBUNA NACIONAL", TRANSMITIDO POR SPORT VISION (CANAL 35), DEL 7 DE MAYO AL 7 DE NOVIEMBRE 2018, SEGUN FACTURA NCF:B1500000016.</t>
  </si>
  <si>
    <t>28/02/2019</t>
  </si>
  <si>
    <t>1184</t>
  </si>
  <si>
    <t>TRABAJOS VARIOS EN LA PROV. DE  PUERTO PLATA ,S/CONT.#.46-2017 D/F 06/02/2017 (S/DECS. #s.340,341,342,344,346 Y 370 D/F11,14,18,24 DE NOV. Y 15 D/DIC./2016 (PAGO CUB. 04, 05, 06,) CUB. 07 $8,872,295.67 (-) ESTE AB. $6,710,901.27 PXP $2,161,394.40</t>
  </si>
  <si>
    <t>1196</t>
  </si>
  <si>
    <t>PAGO SERVICIO DE RENTA DE RADIO, CIRCUNVALACIÓN SANTO DOMINGO TRAMO I CORRESPONDIENTE A LA DIRECCIÓN  GRAL. DE PEAJES,  APLICAR CTA.#701059, MES DE FEBRERO 2019.(FACT. # NCF:B1500000124)(TASA DEL DIA USD$596.44 X50.4466)</t>
  </si>
  <si>
    <t>1197</t>
  </si>
  <si>
    <t>PAGO SERVICIO DE RENTA DE RADIO, CIRCUNVALACIÓN SANTO DOMINGO TRAMO II, CORRESPONDIENTE, A LA DIRECCIÓN GRAL. DE PEAJES, APLICAR CTA. #701059, MES FEBREO 2019.(FACTS. NCF:B15000000123) (USD$808.54X 50.4466 TASA DEL DIA)</t>
  </si>
  <si>
    <t>1199</t>
  </si>
  <si>
    <t>TRABAJOS VARIOS EN LAS PROVINCIAS DUARTE, SANCHEZ RAMIREZ, HERMANAS MIRABAL, ESPAILLAT, (S/CONT.# 26-2017; DECRETOS 340, 341, 342, 344, 346 Y 370 D/F 11, 14, 18 Y 24 NOV. Y 15 DIC. 2016) (PAGO CUBICACION 07, $85,083,690.43)</t>
  </si>
  <si>
    <t>1202</t>
  </si>
  <si>
    <t>TRABAJOS DE CONST. DE LA AV. ECOLOGICA Y PLAN MEJORAMIENTO VIAL (AV. INIC.(FASE A) $556,402,848.95 (-) MTO.CONT. S/CONT.#185-18 (P/CTO #3, ART.5) $82,297,856.04 (-)1ER. AB. $380,000,000.00, LIB.5145-18, (-) ESTE 2DO. AB. $70,000,000.00, PXP $24,104,992.91</t>
  </si>
  <si>
    <t>1203</t>
  </si>
  <si>
    <t>TRABS. VARIOS EN LAS PROVS. PTO.PTA.,STGO,VALVERDE Y MONTECRISTI; S/CONT 52-2017 (DECTS. 340,341,342, 344,346 Y 370 11, 14, 18 Y 24/11/2016 ,15/12/16) (SALDO CUB 10 $19,827,253.62) PAGO CUB.11 $13,988,527.80</t>
  </si>
  <si>
    <t>1205</t>
  </si>
  <si>
    <t>TRABS. RECONST. CAMINO VECINAL  EL PEÑÓN DE L/REYES; REC. PROL.S.CLARA-LA TRANQUERA, REC.TRAMO CARR.LA ZANJA-NISIBON Y REC.C.V.BEJUCAL-GUINEO-GARCIA,LA ALTAGRACIA, LEY 692 DECL.DE EMERG. NACIONAL PROMULG. EN FECHA 09/12 /2016, (PAGO CUB.#6 $15,539,395.23).</t>
  </si>
  <si>
    <t>1206</t>
  </si>
  <si>
    <t>TRAB. VARIOS EN LAS PROVS. DUARTE, SAMANA, SANCHEZ RAMIREZ Y HERMANAS MIRABAL, SEGUN CONSTRATO 8-2017, DECRETOS Nos. 340, 341, 342, 344, 346 Y 370 D/F 11, 14, 18, 24, NOV. Y 15 DIC. 2016.(PAGO CUB.04)</t>
  </si>
  <si>
    <t>1207</t>
  </si>
  <si>
    <t>PAGO POR SERVICIO DE RENTA DE RADIO CIRCUNVALACIÓN SANTIAGO  DE LA DIRECCIÓN GRAL. DE PEAJES, CORRESP. A MES DE FEBRERO 2019.(SEGÚN FACT. NCF: B1500000122 (TASA USD$542.60 X 50.4466)</t>
  </si>
  <si>
    <t>1208</t>
  </si>
  <si>
    <t>PAGO ARRENDAMIENTO DE EQUIPOS, ENLACE DE RADIO, DE LOS PEAJES CORAL I Y II, CIRCUNVALACIÓN DE LA ROMANA DIRECC. GRAL. DE PEAJES LOS CIRCUITOS 809-121-9533,809-121-9535 Y 809-122-2203, MES DE FEBRERO 2019 SEGÚN FACTS. NCF:B1500000125)</t>
  </si>
  <si>
    <t>1211</t>
  </si>
  <si>
    <t>CONST.CARRET. EL JOBO DULCE-HIGUEY, RECONST.CAM.VEC. COLIÑAL-GUANIABONO-CHAVON Y EL CAM, VEC.GUARAPITO-LOS CERRITOS-N.CHINA, RECONST. BARRIO LOS SOTOS ABAJOS-VILLA PALMERA-BRISA DEL DUEY, PROV. LA ALTAGRACIA, P/DAÑOS E INUD.OCAS.P/VAG. NOV-16 (PAGO CUB.#04)</t>
  </si>
  <si>
    <t>1214</t>
  </si>
  <si>
    <t>TRABAJOS VARIOS EN LAS PROVS. PUERTO PLATA, SANTIAGO. Y VALVERDE,S/CONT.#45-2017 D/F 06/02/17, (DECRETOS Nos.340, 341, 342, 344, 346 Y 370, D/F 11, 14, 18 Y 24 NOV. Y 15 DIC. 2016)  (SALDO CUB.06 $7,261,871.95 Y PAGO CUB. #07, 08 Y 09).</t>
  </si>
  <si>
    <t>01/03/2019</t>
  </si>
  <si>
    <t>1225</t>
  </si>
  <si>
    <t>PAGO SEGURIDAD SOCIAL AL PERSONAL MILITAR DEL EJERCITO,  ARMADA Y  FUERZA AÉREA DE LA R.D.,QUE FUERON INGRESADOS A ESAS INSTITUCIONES P/PRESTAR SERVICIOS EN LAS PATRULLAS DE CARRETERAS, DEL PROGRAMA DE PROTECCION Y ASISTENCIA VIAL DEL MOPC, FEBRERO/2019</t>
  </si>
  <si>
    <t>1235</t>
  </si>
  <si>
    <t>PAGO TRANSMISIÓN PROGRAMA ESPECIAL RENDICIÓN DEL CUENTAS DEL MOPC, POR TELEUNIVERSO. O/C.000037/19, S/FACT. NCF:B1500000113</t>
  </si>
  <si>
    <t>1236</t>
  </si>
  <si>
    <t>PAGO PUBLICIDAD DEL PRIMER PICAZO, TERMINAL DE AUTOBUSES, CORRESP. A JUNIO-2018,  O/C.0641/2018, S/FACT.NCF:B1500000321</t>
  </si>
  <si>
    <t>1242</t>
  </si>
  <si>
    <t>APORTE PARA LA REMODELACION Y CONSTRUCCION DE DIFERENTES AREAS DE LA CLINICA CRUZ JIMINIAN, SEGUN CONVENIO DE COLABORACION No.565-2018 Y ANEXOS.</t>
  </si>
  <si>
    <t>1246</t>
  </si>
  <si>
    <t>PAGO BONO POR DESEMPEÑO CORRESPONDIENTE A LA EVALUACION  2017-2018 DE ESTE MINISTERIO DE OBRAS PUBLICAS</t>
  </si>
  <si>
    <t>1255</t>
  </si>
  <si>
    <t>PAGO COLOCACION DE CUÑAS PUBLICITARIAS DEL MOPC, EN EL PROGRAMA " PERSONALMENTE" TRANSMITIDO DE LUNES A VIERNES, EL HORARIO DE 9:00 A 10:00 P.M, POR TELERADIOAMERICA (CANAL 45) DESDE EL 21 DE NOVIEMBRE AL 21 DE DIC.-2018, S/FACT. NCF: B1500000116</t>
  </si>
  <si>
    <t>1256</t>
  </si>
  <si>
    <t>SUMINISTRO Y TRANSPORTE DE H.A.C. PARA BACHEO.(PAGO FACTURA # OP-18, B1500000018).</t>
  </si>
  <si>
    <t>1257</t>
  </si>
  <si>
    <t>PAGO PUBLICIDAD MODALIDAD PATROCINIO , PARA EL TEATRO MUSICAL "GOSPELL" S/FACT. NCF: B1500000002</t>
  </si>
  <si>
    <t>1262</t>
  </si>
  <si>
    <t>SUMINISTRO Y TRANSPORTE DE H.A.C., PARA BACHEO (PAGO FACTS.OP-40, 41, 42,43, NCF: B1500000053,0050,0052,0051 _x000D_
$9,200,719.71, $7,631,508.07, $3,335,207.99, $4,640,709.85)</t>
  </si>
  <si>
    <t>1267</t>
  </si>
  <si>
    <t>SUMINISTRO Y TRANSPORTE DE H.A.C. PARA BACHEO, (PAGO FACTS. OP12, 13, 14, 15, 16, NCF:B1500000054, 55, 56, 57, 58; FACT. OP17, NCF:B1500000059, VALOR $20,473,562.19(-) ESTE ABONO $19,277,530.48, PXP $1,196,031.71).</t>
  </si>
  <si>
    <t xml:space="preserve">                                                                  TOTALES</t>
  </si>
  <si>
    <r>
      <t xml:space="preserve">Del </t>
    </r>
    <r>
      <rPr>
        <b/>
        <u/>
        <sz val="12"/>
        <rFont val="Arial"/>
        <family val="2"/>
      </rPr>
      <t>01</t>
    </r>
    <r>
      <rPr>
        <b/>
        <sz val="12"/>
        <rFont val="Arial"/>
        <family val="2"/>
      </rPr>
      <t xml:space="preserve"> al 31 de</t>
    </r>
    <r>
      <rPr>
        <b/>
        <u/>
        <sz val="12"/>
        <rFont val="Arial"/>
        <family val="2"/>
      </rPr>
      <t xml:space="preserve"> marzo </t>
    </r>
    <r>
      <rPr>
        <b/>
        <sz val="12"/>
        <rFont val="Arial"/>
        <family val="2"/>
      </rPr>
      <t xml:space="preserve">de </t>
    </r>
    <r>
      <rPr>
        <b/>
        <u/>
        <sz val="12"/>
        <rFont val="Arial"/>
        <family val="2"/>
      </rPr>
      <t>2019</t>
    </r>
  </si>
  <si>
    <t>07/03/2019</t>
  </si>
  <si>
    <t>1503</t>
  </si>
  <si>
    <t>PAGO SUELDO (OCTUBRE / DICIEMBRE 2018) A PERSONAL FIJO PROG.1 DE ESTE MOPC</t>
  </si>
  <si>
    <t>08/03/2019</t>
  </si>
  <si>
    <t>1530</t>
  </si>
  <si>
    <t>PAGO SUELDO (OCTUBRE / DICIEMBRE 2018) A PERSONAL FIJO PROG.19 DE ESTE MOPC</t>
  </si>
  <si>
    <t>22/03/2019</t>
  </si>
  <si>
    <t>2128</t>
  </si>
  <si>
    <t>PAGO SUELDO (MARZO 2019) A PERSONAL FIJO PROG.11 DE ESTE MINISTERIO</t>
  </si>
  <si>
    <t>2130</t>
  </si>
  <si>
    <t>PAGO SUELDO (MARZO 2019) A PERSONAL FIJO PROG.19 DE ESTE MINISTERIO</t>
  </si>
  <si>
    <t>2154</t>
  </si>
  <si>
    <t>PAGO SUELDO (MARZO 2019) A PERSONAL FIJO PROG.17 DE ESTE MINISTERIO</t>
  </si>
  <si>
    <t>2174</t>
  </si>
  <si>
    <t>PAGO SUELDO (MARZO 2019) A PERSONAL FIJO PROG.01 DE ESTE MINISTERIO</t>
  </si>
  <si>
    <t>1486</t>
  </si>
  <si>
    <t>PAGO SUELDO (OCTUBRE / DICIEMBRE 2018) AL PERNSONAL CONTRATADO DE ESTE MINISTERIO</t>
  </si>
  <si>
    <t>1533</t>
  </si>
  <si>
    <t>PAGO SUELDO (OCTUBRE / DICIEMBRE 2018) A PERSONAL CONTRATADO DE ESTE MOPC</t>
  </si>
  <si>
    <t>2134</t>
  </si>
  <si>
    <t>PAGO SUELDO (MARZO 2019) A PERSONAL CONTRATADO EN RELACION DE DEPENDENCIA DE ESTE MINISTERIO</t>
  </si>
  <si>
    <t>2168</t>
  </si>
  <si>
    <t>PAGO SUELDO (MARZO 2019) A PERSONAL CONTRATADO DE LOS PROYECTO DE LAS ESCUELAS DE ESTE MOPC</t>
  </si>
  <si>
    <t>27/03/2019</t>
  </si>
  <si>
    <t>2305</t>
  </si>
  <si>
    <t>PAGO SUELDO (OCTUBRE - DICIEMBRE 2018) A PERSONAL CONTRATADO DE ESTE MINISTERIO</t>
  </si>
  <si>
    <t>28/03/2019</t>
  </si>
  <si>
    <t>2369</t>
  </si>
  <si>
    <t>PAGO SUELDO (MARZO 2019) A PERSONAL CONTRATADO DE ESTE MINISTERIO</t>
  </si>
  <si>
    <t>2371</t>
  </si>
  <si>
    <t>05/03/2019</t>
  </si>
  <si>
    <t>1345</t>
  </si>
  <si>
    <t>PAGO SERVICIOS ESPECIALES (FEBRERO 2019) A PERS. DE MANTENIMIENTO CARRET. Y CAM. VECINALES DE ESTE MOPC</t>
  </si>
  <si>
    <t>1349</t>
  </si>
  <si>
    <t>PAGO SERVICIOS ESPECIALES (ENERO 2019) AL PERS. DE PAVIMENTACION VIAL DE ESTE MINISTERIO</t>
  </si>
  <si>
    <t>1351</t>
  </si>
  <si>
    <t>PAGO SERVICIOS ESPECIALES (ENERO 2019) A PERSONAL DEL DEPARTAMENTO DE PAVIMENTACION VIAL DE ESTE MOPC</t>
  </si>
  <si>
    <t>1353</t>
  </si>
  <si>
    <t>PAGO SERVICIOS ESPECIALES, AL PERSONAL DE MANTENIMIENTOS DE TUNELES Y PASO A DESNIVEL CORRESPONDIENTE AL MES DE ENERO 2019 DE ESTE MINISTERIO</t>
  </si>
  <si>
    <t>1355</t>
  </si>
  <si>
    <t>PAGO SERVICIOS ESPECIALES (SEPTIEMBRE 2018) A PERS. DEL PROGRAMA DE MANTENIMIENTO DE CARRETERA DE ESTE MOPC</t>
  </si>
  <si>
    <t>1357</t>
  </si>
  <si>
    <t>PAGO SERVICIOS ESPECIALES (NOVIEMBRE 2018) A PERS. DEL PROG. DE MANTENIMIENTO DE CARRETERAS DE ESTE MOPC</t>
  </si>
  <si>
    <t>1360</t>
  </si>
  <si>
    <t>PAGO SERVICIOS ESPECIALES (OCTUBRE 2018) AL PERS. DEL PROGRAMA DE MANTENIMIENTO DE CARRETERA DE ESTE MOPC</t>
  </si>
  <si>
    <t>1372</t>
  </si>
  <si>
    <t>PAGO SERVICIOS ESPECIALES (ENERO 2019) AL PERSONAL DE MANTENIMIENTO CARRETERAS DE ESTE MOPC</t>
  </si>
  <si>
    <t>1389</t>
  </si>
  <si>
    <t>PAGO SERVICIOS ESPECIALES (ENERO 2019) A PERSONAL DE PAVIMENTACION VIAL DE ESTE MOPC</t>
  </si>
  <si>
    <t>06/03/2019</t>
  </si>
  <si>
    <t>1407</t>
  </si>
  <si>
    <t>PAGO SERVICIOS ESPECIALES (FEBRERO 2019) A PERS. DE MANTENIMIENTO CARRETERA Y CAMINOS VEC. DE ESTE MOPC</t>
  </si>
  <si>
    <t>1488</t>
  </si>
  <si>
    <t>PAGO SERVICIOS ESPECIALES (DICIEMBRE 2018) A PERS. DE LA BRIGADA DE LA DIRECCION GENERAL DE MANTENIMIENTO (VIAS TRONCALES) DE ESTE MOPC</t>
  </si>
  <si>
    <t>1497</t>
  </si>
  <si>
    <t>PAGO SERVICIOS ESP. (DICIEMBRE 2018) A PERSONAL DE LA BRIGADA DE MANTENIMIENTO DE CARRETERA Y CAM. (DIVERSAS PROVINCIAS) DE ESTE MOPC</t>
  </si>
  <si>
    <t>1501</t>
  </si>
  <si>
    <t>PAGO SERVICIOS ESPECIALES (ENERO 2019) A PERSONAL DE DRENAJE PLUVIAL DE ESTE MOPC</t>
  </si>
  <si>
    <t>1535</t>
  </si>
  <si>
    <t>PAGO SERVICIOS ESPECIALES (ENERO 2019), AL PERSONAL DE DRENAJE PLUVIAL DE ESTE MOPC</t>
  </si>
  <si>
    <t>12/03/2019</t>
  </si>
  <si>
    <t>1648</t>
  </si>
  <si>
    <t>PAGO SERVICIOS ESPECIALES AL PERSONAL DEL PROGRAMA MANTENIMIENTO DE CARRETERAS, CORRESPONDIENTE A ENERO 2019 DE ESTE MOPC</t>
  </si>
  <si>
    <t>15/03/2019</t>
  </si>
  <si>
    <t>1759</t>
  </si>
  <si>
    <t>PAGO SERVICIOS ESPECIALES POR (REINTEGRO) CORRESPONDIENTE A FEBRERO / MAYO 2018, SEGUN OFICIO NO.DF/279-19 DE ESTE MOPC</t>
  </si>
  <si>
    <t>1770</t>
  </si>
  <si>
    <t>PAGO SERVICIOS ESPECIALES AL DEPARTAMENTOS DE PAVIMENTACION VIAL, CORRESPONDIENTE AL MES DE ENERO 2019 DE ESTE MOPC</t>
  </si>
  <si>
    <t>19/03/2019</t>
  </si>
  <si>
    <t>1832</t>
  </si>
  <si>
    <t>PAGO SERVICIOS ESPECIALES (FEBRERO 2019) A PERSONAL DE MANTENIMIENTOS DE TUNELES Y PASO A DESNIVEL DE ESTE MOPC</t>
  </si>
  <si>
    <t>1834</t>
  </si>
  <si>
    <t>1875</t>
  </si>
  <si>
    <t>PAGO SERVICIOS ESPECIALES (ENERO 2019) A PERS. DE LA BRIGADAS DE MANTENIMIENTO DE CARRETERA Y CAM. DEL (GRAN SANTO DOMINGO) DE ESTE MOPC</t>
  </si>
  <si>
    <t>2114</t>
  </si>
  <si>
    <t>PAGO SERVICIOS ESPECIALES (ENERO 2019) A PERSONAL DE LA BRIGADA DE MANTENIMIENTO DE CARRETERA Y CAM. (PLAGAS TROPICALES) DE ESTE MOPC</t>
  </si>
  <si>
    <t>26/03/2019</t>
  </si>
  <si>
    <t>2255</t>
  </si>
  <si>
    <t>PAGO SERVICIOS ESPECIALES (FEBRERO 2019) A PERS. DE DRENAJE PLUVIAL DE ESTE MOPC</t>
  </si>
  <si>
    <t>2307</t>
  </si>
  <si>
    <t>PAGO SERVICIOS ESPECIALES (ENERO 2019) A PERS. DE BRIGADA DE LA DIR. GENERAL DE MANTENIMIENTOS (VIAS TRONCALES) DE ESTE MOPC</t>
  </si>
  <si>
    <t>2309</t>
  </si>
  <si>
    <t>PAGO SERVICIOS ESPECIALES (MARZO 2019) A PERS. DE MANTENIMIENTO CARRETERA Y CAMINOS VECINALES DE ESTE MOPC</t>
  </si>
  <si>
    <t>2344</t>
  </si>
  <si>
    <t>2346</t>
  </si>
  <si>
    <t>PAGO SERVICIOS ESPECIALES (FEBRERO 2019) A PERSONAL DEL DEPARTAMENTO VIAL DE ESTE MOPC</t>
  </si>
  <si>
    <t>2348</t>
  </si>
  <si>
    <t>PAGO SERVICIOS ESPECIALES (FEBRERO 2019) A PERSONAL DE PAVIMENTACION VIAL, BACHEO DISTRITO NACIONAL Y GRAN STO DGO. DE ESTE MOPC</t>
  </si>
  <si>
    <t>2132</t>
  </si>
  <si>
    <t>PAGO SUELDO (MARZO 2019) A PERSONAL EN TRAMITE PARA PENSION DE ESTE MINISTERIO</t>
  </si>
  <si>
    <t>2251</t>
  </si>
  <si>
    <t>2249</t>
  </si>
  <si>
    <t>PAGO VACACIONES NO DISFRUTADA A EX-EMPLEADOS CANCELADOS DE ESTE MOPC</t>
  </si>
  <si>
    <t>1440</t>
  </si>
  <si>
    <t>PAGO HORAS EXTRAS (FEBRERO / MARZO 2018), AL PERSONAL DIFERENTES DEPARTAMENTOS DE ESTE MINISTERIO</t>
  </si>
  <si>
    <t>1490</t>
  </si>
  <si>
    <t>PAGO HORAS EXTRAS (ENERO 2019) A PERSONAL DE DIFERENTES DEPARTAMENTOS DE ESTE MOPC</t>
  </si>
  <si>
    <t>1516</t>
  </si>
  <si>
    <t>PAGO HORAS EXTRAS (SEPTIEMBRE / DICIEMBRE 2018) A PERSONAL DE DIFERENTES DEPARTAMENTOS DE ESTE MOPC</t>
  </si>
  <si>
    <t>2245</t>
  </si>
  <si>
    <t>2247</t>
  </si>
  <si>
    <t>PAGO HORAS EXTRAS (SEPTIEMBRE / OCTUBRE 2018) A PERS. DE DIFERENTES DEPARTAMENTOS</t>
  </si>
  <si>
    <t>1347</t>
  </si>
  <si>
    <t>PAGO COMPENSACION SEGURIDAD (FEBRERO 2019) AL PERS. DEL PROG. PROTECCION  Y ASISTENCIA VIAL, DISTRIBUIDO A NIVEL NACIONAL DE ESTE MINISTERIO</t>
  </si>
  <si>
    <t>1438</t>
  </si>
  <si>
    <t>PAGO COMPENSACION SEGURIDAD (FEBRERO 2019) A PERSONAL DE LA COMISION MILITAR Y POLICIAL (ENTRENAMIENTO) DE ESTE MOPC</t>
  </si>
  <si>
    <t>2136</t>
  </si>
  <si>
    <t>PAGO COMPENSACION (MARZO 2019) A PERSONAL SEGURIDAD MILITAR DE ESTE MINISTERIO</t>
  </si>
  <si>
    <t>2138</t>
  </si>
  <si>
    <t>PAGO COMPENSACION (MARZO 2019) A PERSONAL MILITAR (TECNICO) DE ESTE MINISTERIO</t>
  </si>
  <si>
    <t>2156</t>
  </si>
  <si>
    <t>PAGO COMPENSACION SEGURIDAD (MARZO 2019) A PERS. DE SEGURIDAD MILITAR DE ESTE MINISTERIO</t>
  </si>
  <si>
    <t>25/03/2019</t>
  </si>
  <si>
    <t>2191</t>
  </si>
  <si>
    <t>PAGO COMPENSACION SEGURIDAD (MARZO 2019) A PERSONAL PROTECCION DE ASISTENCIA VIAL, DISTRIBUIDO A NIVEL NACIONAL</t>
  </si>
  <si>
    <t>2193</t>
  </si>
  <si>
    <t>PAGO COMPENSACION SEGURIDAD (MARZO 2019) A PERSONAL DE LA COMISION MILITAR Y POLICIAL (ENTRENAMIENTO) DE ESTE MOPC</t>
  </si>
  <si>
    <t>1362</t>
  </si>
  <si>
    <t>PAGO COMPENSACION ESPECIAL (DICIEMBRE 2018) AL PERSONAL DEL DEPARTAMENTO INSPECCION DE EDIFICACIONES PRIVADA DE LA DIR. GENERAL DE EDIFICACIONES DE ESTE MINISTERIO</t>
  </si>
  <si>
    <t>1493</t>
  </si>
  <si>
    <t>PAGO COMPENSACION ESPECIAL (DICIEMBRE 2018) A PERSONAL QUE LABRARA EN LOS PROYECTOS DE LAS ESCUELAS DE ESTE MOPC</t>
  </si>
  <si>
    <t>1650</t>
  </si>
  <si>
    <t>PAGO BONO POR DESEMPEÑO CORRESPONDIENTE A LA EVALUACION 2017-2018 DE ESTE MOPC</t>
  </si>
  <si>
    <t>1395</t>
  </si>
  <si>
    <t>PAGO SERVICIO DE TELÉFONO (ALAMBRICA) USADO EN ESTE MOPC, CORRESPONDIENTE AL MES DE ENERO 2019 (PARA SER APLICADO A LA CUENTA # 713644407. S/FACT. NCF:B1500023333).</t>
  </si>
  <si>
    <t>1399</t>
  </si>
  <si>
    <t>PAGO POR SERVICIO DE TELÉFONO PROGRAMA DE ASISTENCIA VIAL (CTA. #9232363) CORRESPONDIENTES  MES FEBRERO 2019. (SEGÚN FACTS. ANEXAS  NCF: B1500003737)</t>
  </si>
  <si>
    <t>1470</t>
  </si>
  <si>
    <t>PAGO SERVICIO DE TELÉFONO (ALAMBRICA) USADO EN ESTE MOPC, CORRESPONDIENTE AL MES DE FEBRERO 2019 (PARA SER APLICADO A LA CUENTA # 713644407. S/FACT. NCF:B1500025956).</t>
  </si>
  <si>
    <t>13/03/2019</t>
  </si>
  <si>
    <t>1718</t>
  </si>
  <si>
    <t>PAGO SERVICIO DE TELÉFONO (INALAMBRICA) USADO EN ESTE MOPC, CORRESPONDIENTE AL MES DE ENERO   2019 (PARA SER APLICADO A LA CUENTA # 702156743 S/FACT. NCF:B1500023329).</t>
  </si>
  <si>
    <t>1876</t>
  </si>
  <si>
    <t>PAGO POR SERVICIO DE TELÉFONO PROGRAMA DE ASISTENCIA VIAL (CTA. #9232363) CORRESPONDIENTES  MES MARZO 2019. (SEGÚN FACTS. ANEXAS  NCF: B1500008088)</t>
  </si>
  <si>
    <t>1509</t>
  </si>
  <si>
    <t>PAGO SERVICIO MODEM INTERNET USADO EN ESTE MOPC, CORRESPONDIENTE AL MES DE FEBRERO 2019, PARA SE APLICADO A LA CUENTA #735902097, (SEGUN FACTURA NCF B1500026441.)</t>
  </si>
  <si>
    <t>1510</t>
  </si>
  <si>
    <t>PAGO SERVICIO DE TELECABLE PARA APLICAR A LA CTA. #1471210 USADO EN ESTE MOPC, CORRESPONDIENTE AL MES DE FEBRERO 2019. (SEGÚN FACTS. NCF. B1500003734)</t>
  </si>
  <si>
    <t>1511</t>
  </si>
  <si>
    <t>PAGO SERVICIO DE TELECABLE PARA APLICAR A LA CTA. #9993551 USADO EN LA COMISIÓN MILITAR  ESTE MOPC, CORRESPONDIENTE AL MES DE FEBRERO 2019.(SEGÚN FACTS. NCF: B1500003740).</t>
  </si>
  <si>
    <t>1871</t>
  </si>
  <si>
    <t>PAGO SERVICIO DE TELECABLE PARA APLICAR A LA CTA. #9993551 USADO EN LA COMISIÓN MILITAR  ESTE MOPC, CORRESPONDIENTE AL MES DE MARZO 2019.(SEGÚN FACTS. NCF: B1500008085).</t>
  </si>
  <si>
    <t>1877</t>
  </si>
  <si>
    <t>PAGO SERVICIO DE TELECABLE PARA APLICAR A LA CTA. #1471210 USADO EN ESTE MOPC, CORRESPONDIENTE AL MES DE MARZO 2019. (SEGÚN FACTS. NCF. B1500008084)</t>
  </si>
  <si>
    <t>11/03/2019</t>
  </si>
  <si>
    <t>1583</t>
  </si>
  <si>
    <t>PAGO SERVICIO DE ENERGÍA ELÉCTRICA A  ESTE MOPC, CORRESPONDIENTE A PERIODOS DESCRITOS(SEGUN FACTURAS ANEXAS NCF: B1500054390,4460,6827,4391,4389,6944,4461,7775,6346,4372,4102,4399,5073,7067,7656,7657,7869,4587,4377,7456)</t>
  </si>
  <si>
    <t>1719</t>
  </si>
  <si>
    <t>PAGO SERVICIOS DE ENERGÍA ELÉCTRICA A ESTE MOPC, CORRESPONDIENTES PERIODOS DESCRITOS (SEGUN_x000D_
 FACTURAS ANEXA NCF:B1500052796,2751,2823,2779,2889,2564,2881,2649,3076,3162,2934,3128,2862,1505)</t>
  </si>
  <si>
    <t>1720</t>
  </si>
  <si>
    <t>PAGO SERVICIOS DE ENERGÍA ELÉCTRICA A ESTE MOPC, CORRESPONDIENTE A PERIODOS DESCRITOS (SEGUN FACTURAS ANEXAS NCF: B1500039624,40483,41044,39302,40965)</t>
  </si>
  <si>
    <t>1508</t>
  </si>
  <si>
    <t>PAGO SERVICIO AGUA POTABLE EN LA DIRECCIÓN PROVINCIAL MOPC. (SANTIAGO) CORRESPONDIENTE AL MES DE ENERO 2019. (S/FACTS. 02985977,02985985, NCF: B1500003537, B1500003528,)</t>
  </si>
  <si>
    <t>1721</t>
  </si>
  <si>
    <t>PAGO SERVICIO DE AGUA POTABLE A ESTE MOPC, SEGUN PERIODOS DESCRITOS EN FACTURAS ANEXAS NCF: B1500049373,9448,9412,9468,9380,9418,9507,53724,9658,9511,9490,9501,9607,53750,9691,50278)</t>
  </si>
  <si>
    <t>1722</t>
  </si>
  <si>
    <t>PAGO SERVICIOS AGUA POTABLE A MOPC, SEGUN PERIODO FEBRERO 2019, DESCRITO FACTURA . NCF B1500017278)</t>
  </si>
  <si>
    <t>2122</t>
  </si>
  <si>
    <t>PAGO SERVICIO AGUA POTABLE EN LA DIRECCIÓN PROVINCIAL MOPC. (SANTIAGO) CORRESPONDIENTE AL MES DE FEBRERO 2019. (S/FACTS. 03002178, 03002186, NCF: B1500003908, B1500003917,)</t>
  </si>
  <si>
    <t>2123</t>
  </si>
  <si>
    <t>PAGO SERVICIOS AGUA POTABLE A MOPC,   _x000D_
 SEGUN PERIODOS DESCRITOS FACTS. NCF B1500019367,9364,9372,9362,9371,9370,9375,9373,8402,8403,8686,)</t>
  </si>
  <si>
    <t>1878</t>
  </si>
  <si>
    <t>PAGO SERVICIOS DE RECOGIDA BASURA  A ESTE MOPC, SEGUN PERIODOS DESCRITOS EN  FACTURAS ANEXAS NCF B1500007219,7318,7319,7320,7322,7323,7321,7313,7373,7314</t>
  </si>
  <si>
    <t>1467</t>
  </si>
  <si>
    <t>COLOCACION DEL LOGO DEL MOPC EN LA PUBLICIDAD ESCRITA Y TELEVISIVA DEL DOCUMENTAL "GILBERT, HEROE DE DOS PUEBLOS, SEGUN FACTURA NCF:B1500000041.</t>
  </si>
  <si>
    <t>1654</t>
  </si>
  <si>
    <t>PAGO COLOCACIÓN DE DOS PAGINAS CENTRALES FULL COLOR, CON EL FIN DE PUBLICITAR" MEMORIAS DEL MOPC, S/FACTS. NCF: B1500001140, 1141, 1142. 1143</t>
  </si>
  <si>
    <t>1793</t>
  </si>
  <si>
    <t>P/PUBLICIDAD EN LAS TRANSM. DE LOS JUEGOS DE PELOTA EN L/TEMPORADA DE BÉISBOL INVERNAL 2018-2019, EN LOS EQUIPOS: TIGUERES DEL LICEY, ESTRELLA ORIENTALES, TOROS DEL ESTE, Y  LEONES D/ESCOGIDO EN DIFTES. HOARIOS,EMISORAS Y CANALES DE TV. S/FACT.NCF:B1500000002</t>
  </si>
  <si>
    <t>1797</t>
  </si>
  <si>
    <t>PAGO PARTICIPACION DEL MOPC, MEDIANTE PATROCINIO UNIFORMES EN LA SERIE DEL CARIBE-2019, CELEBRADA EN PANAMA, S/FACT. NCF:B1500000001</t>
  </si>
  <si>
    <t>1888</t>
  </si>
  <si>
    <t>PAGO PUBLICACIÓN ACTOS INAUGURACIÓN DE LA ESCUELA, EN LA PROV. ELIAS PIÑAS, EL PUENTE EN MONTELLANO, Y LA CONV. A LICITACION PUB. NAC. PARA LA CONST. DE ESTACIÓN DE PEAJE EN LA CIRCUNV. DE SANTIAGO, S/FACTS. NCF:B1500000379, 0388,0391</t>
  </si>
  <si>
    <t>1889</t>
  </si>
  <si>
    <t>SERVICIOS DE PUBLICIDAD A ESTE MINISTERIO, CAMPAÑA SEGURIDAD VIAL Y CAMPAÑA PIENSA ANTES DE TIRAR LA BASURA, SEGUN FACTURAS NCF:B1500000392 Y B1500000389.</t>
  </si>
  <si>
    <t>20/03/2019</t>
  </si>
  <si>
    <t>1923</t>
  </si>
  <si>
    <t>SERVICIOS DE PUBLICIDAD A ESTE MINISTERIO: PUBLICACION EL MILLON DE ASISTENCIAS, CAMPAÑA PIENSA ANTES DE TIRAR LA BASURA Y CAMPAÑA SEGURIDAD VIAL, SEGUN FACTURAS NCF:B1500000914, B1500000912 Y B1500000887.</t>
  </si>
  <si>
    <t>1924</t>
  </si>
  <si>
    <t>SERVICIOS DE PUBLICIDAD A ESTE MINISTERIO (PUBLICACION CONVOCATORIA A LICITACION PARA LA CONSTRUCCION ESTACION DE PEAJE EN LA CIRCUNVALACION SANTIAGO Y ACTO DE INAUGURACION DE ESCUELAS EN LA PROV. ELIAS PIÑA, SEGUN FACTURA NCF:B1500000907 Y B1500000913.</t>
  </si>
  <si>
    <t>1946</t>
  </si>
  <si>
    <t>PAGO PUBLICACIÓN ACTO INAUGURACIÓN DE PUENTE EN MONTELLANO, LA CONV. A LICITACION PUB. NAC. PARA LA CONST. DE ESTACION DE PEAJE EN LA CIRCUNV. DE SANTIAGO Y EL ARTICULO DE LA MEMORIA DEL MOPC. S/FACTS. NCF:B1500000799, 0844,0858</t>
  </si>
  <si>
    <t>21/03/2019</t>
  </si>
  <si>
    <t>1974</t>
  </si>
  <si>
    <t>SERVS. PUBLICIDAD A ESTE MOPC: PUBLICACION CONSTRUCC. ESTACION DE PEAJE EN CIRCUNVALACION AZUA., LICITACION P/CONSTRATACION  SERVS. SUMINIST. ALMACENAMIENTO, TRANSP. Y APLICACION MATS. P/SEÑALIZACION Y EL PACTO POR LA VIDA, S/FACTS. NCF:B1500000404, 406 Y 413</t>
  </si>
  <si>
    <t>1980</t>
  </si>
  <si>
    <t>PAGO PUBLICACION ACTOS DE INAUGURACION DE ESCUELAS, ESTANCIA INFANTIL Y LICEO EN LAS DIFERENTES PROVINCIAS DEL PAIS, S/FACTS. NCF:B1500000405, 0410, 0411, 0412</t>
  </si>
  <si>
    <t>1983</t>
  </si>
  <si>
    <t>PAGO FACTURA NCF:B1500000071, COLOCACIÓN DE CAMPAÑA PUBLICITARIA DEL MINISTERIO EN EL PROGRAMA "CON ASELA", CORRESPONDIENTE  AL MES DE MARZO-2019.</t>
  </si>
  <si>
    <t>1984</t>
  </si>
  <si>
    <t>PAGO FACTURA NCF:B1500000031  POR COLOCACIÓN CAMPAÑA PUBLICITARIA DE ESTE MINISTERIO EN EL PROGRAMA "VERSIÓN TRANSPARENTE", CORRESPONDIENTE AL MES MARZO-2019.</t>
  </si>
  <si>
    <t>2102</t>
  </si>
  <si>
    <t>P/CONVOCAT. A LICITACIÓN PUB. NAC. P/LA CONST. EST. DE PEAJE EN L/CIRCUNV. DE SANTIAGO, ADQUIS.DE BOTIQUINES PARA SER UTILIZADOS EN OPERATS. MEDICOS DEL MOPC Y LA CAMPAÑA PIENSA ANTES DE TIRAR L/BASURA"O/C #s.0083,0094,105/19, S/FACTS.NCF:B1500001147,1148,1150</t>
  </si>
  <si>
    <t>2117</t>
  </si>
  <si>
    <t>SERVICIOS DE PUBLICIDAD A ESTE MINISTERIO: PUBLICACION CAMPAÑA SEGURIDAD VIAL, ACTO DE INAUGURACION DE PUENTE EN MONTELLANO Y INAUGURACION DE ESCUELAS EN ELIAS PIÑA, SEGUN FACT. NCF:B1500001152, 1151, 1153.</t>
  </si>
  <si>
    <t>2121</t>
  </si>
  <si>
    <t>SERVICIOS DE PUBLICIDAD A ESTE MINISTERIO: PUBLICACION CONVOCATORIA A LPN PARA LA CONSTRUCCION DE ESTACION DE PEAJE EN LA CIRCUNVALACION DE AZUA, SEGUN FACTURA NCF:B1500000843.</t>
  </si>
  <si>
    <t>2242</t>
  </si>
  <si>
    <t>COLOCACION DE CUÑAS DE PUBLICIDAD DEL MINISTERIO EN EL PROGRAMA "BUENAS TARDES PAIS", TRANSMITIDO  DE LUNES A VIERNES POR CINEVISION CANAL 19, DEL 25 NOVIEMBRE 2018 AL 25 FEBRERO 2019, SEGUN FACTURA NCF:B1500000068.</t>
  </si>
  <si>
    <t>2282</t>
  </si>
  <si>
    <t>PAGO PUBLICACIÓN DE ACTOS DE INAUGURACIÓN DE PUENTE, ESTANCIA INFANTIL, ESCUELAS Y LICEOS EN LAS DIFERENTES PROVINCIA DEL PAÍS.O/C.0063,0087,0126,0143/2019, S/FACTS. NCF:B1500000638, 0642,0653,0654</t>
  </si>
  <si>
    <t>2303</t>
  </si>
  <si>
    <t>PAGO CONVOCATORIA A LICITACIÓN PUBLICA NACIONAL O/C. 00159, 00107,00139/2019, S/FACTS. NCF: B1500001160, 1167, 1174.</t>
  </si>
  <si>
    <t>2311</t>
  </si>
  <si>
    <t>PAGO SERVICIOS DE PUBLICIDAD A ESTE MOPC: PUBLICACION CONVOCATORIA A LICITACION PUBLICA NACIONAL CP-2019-001, REPARACION PUENTE SOBRE EL RIO HIGUAMO, PROV. SAN PEDRO DE MACORIS, SEGUN FACTURA NCF:B1500000418, O/C 2019-00162.</t>
  </si>
  <si>
    <t>2313</t>
  </si>
  <si>
    <t>PAGO SERVICIOS DE PUBLICIDAD A ESTE MINISTERIO: PUBLICACION ACTO DE INAUGURACION DE ESCUELAS EN SANTO DOMINGO, SEGUN FACTURA NCF:B1500000924, O/C 2019-00118.</t>
  </si>
  <si>
    <t>2316</t>
  </si>
  <si>
    <t>PAGO SERVICIOS DE PUBLICIDAD MODALIDAD PATROCINIO PARA LA CELEBRACION DE DOMINICANA MODA 2018. PERU-2019-0001, SEGUN FACTURA NCF:B1500000008, O/C 00038-2019.</t>
  </si>
  <si>
    <t>2317</t>
  </si>
  <si>
    <t>PAGO SERVICIOS DE PUBLICIDAD A ESTE MINISTERIO: PUBLICACION CONVOCATORIA A LA LICITACION PUBLICA NACIONAL 2018-0018 Y 2018-0019, SEGUN FACTURAS NCF:B1500000199 Y B1500000200, O/C 133-2019 Y 138-2019.</t>
  </si>
  <si>
    <t>2318</t>
  </si>
  <si>
    <t>PAGO PARTICIPACION DEL MINISTERIO EN MODALIDAD DE PATROCINIO EN EL PROGRAMA DE MANO Y PUBLICIDAD EN LA OBRA DE TEATRO "BUENAS NOCHES MAMA", SEGUN FACT. NCF:B1500000002.</t>
  </si>
  <si>
    <t>2320</t>
  </si>
  <si>
    <t>P/PUBLICIDAD A ESTE MOPC:PUBLICACION CAMPAÑA "PIENSA ANTES DE TIRAR LA BASURA Y ACTOS DE INAUGURACION DE PUENTE EN MONTELLANO, ESCUELAS EN ELIAS PIÑA, ESTANCIA INFANTIL Y LICEO EN LA ROMANA, S/FACTS. NCF:B1500000194, 190, 192 Y 201; O/C 0097, 65, 89 Y 128-2019</t>
  </si>
  <si>
    <t>2334</t>
  </si>
  <si>
    <t>PAGO PARTICIPACION DEL MINISTERIO EN MODALIDAD DE PATROCINIO  EN LA PRODUCCION ESPECIAL DE PAVEL NUÑEZ EN ORATORIA Y OTRAS HISTORIAS, SEGUN FACTURA NCF:B1500000003, O/C  2019-00057.</t>
  </si>
  <si>
    <t>2349</t>
  </si>
  <si>
    <t>PAGO PUBLICACIÓN A LA CAMPAÑA "PIENSA ANTES DE TIRAR LA BASURA",  ACTO DE INAUGURACIÓN DE ESCUELA  Y CONVOCATORIA PARA CONST. DE ESTACION DE PASAJEROS INTERURBANA, O/C. 00095, 00132, 00152-2019, S/FACTS. NCF:B1500000639, 0649,0655</t>
  </si>
  <si>
    <t>2350</t>
  </si>
  <si>
    <t>PAGO DE VARIOS SERVICIOS DE PUBLICIDAD A ESTE MINISTERIO.O/C.00098, 00106,00108,00148, 00160/2019, S/FACTS.NCF:B1500000866, 0868,0869, 0875,0891</t>
  </si>
  <si>
    <t>2359</t>
  </si>
  <si>
    <t>PAGO PUBLICACIÓN ACTOS DE INAUGURACION DE ESCUELAS EN SAN CRISTOBAL Y SANTO DOMINGO;  ESTANCIA EN LA VEGA Y ESTANCIAS Y LICEO EN LA ROMANA, S/FACT. B1500000889, 874, 890 Y 888, O/C. 00155, 00123, 00147 Y 00129 DEL 2019.</t>
  </si>
  <si>
    <t>1910</t>
  </si>
  <si>
    <t>Fondo Reponible Institucional, Ministerio de Obras Públicas y Comunicaciones.</t>
  </si>
  <si>
    <t>1610</t>
  </si>
  <si>
    <t>PAGO VIATICOS (NOVIEMBRE 2018) A PERSONAL DE LA DIRECCION DE SUPERVISION Y FISCALIZACION DE OBRAS DE ESTE MOPC</t>
  </si>
  <si>
    <t>1612</t>
  </si>
  <si>
    <t>PAGO VIATICOS (JUNIO / AGOSTO 2018) A PERSONAL DEL DEPARTAMENTO DE INSPECCION DE EDIFICACIONES PRIVADA DE ESTE MOPC</t>
  </si>
  <si>
    <t>1640</t>
  </si>
  <si>
    <t>PAGO VIATICOS (SEPTIEMBRE / DICIEMBRE 2018) A PERS. DE DIFERENTES DEPARTAMENTOS DE ESTE MOPC</t>
  </si>
  <si>
    <t>1679</t>
  </si>
  <si>
    <t>PAGO VIATICOS (ENERO - FEBRERO 2019) A PERSONAL DE LA DIRECCION DE OPERACION DE LA DIR. GRAL DE MANT. DE CARRET. Y CAM. VEC. DE ESTE MOPC</t>
  </si>
  <si>
    <t>14/03/2019</t>
  </si>
  <si>
    <t>1724</t>
  </si>
  <si>
    <t>PAGO VIATICOS (DICIEMBRE 2018) A PERS. DE LA DIRECCION GENERAL DE SUPERVISION Y FISCALIZACION DE ESTE MOPC</t>
  </si>
  <si>
    <t>1765</t>
  </si>
  <si>
    <t>PAGO VIATICOS (ENERO 2019) A PERSONAL DE DIFERENTES DEPARTAMENTOS DE ESTE MOPC</t>
  </si>
  <si>
    <t>1830</t>
  </si>
  <si>
    <t>PAGO VIATICOS (ENERO - FEBRERO 2019) A PERSONAL DE DIFERENTES DEPARTAMENTOS DE ESTE MOPC</t>
  </si>
  <si>
    <t>1369</t>
  </si>
  <si>
    <t>PAGO PÓLIZA COLECTIVA DE VIDA 2-2-102-0003141 DE LOS EMPLEADOS DE ESTE MOPC, CORRESPONDIENTE AL MES DE FEBRERO  2019, (FACT #001838185, NCF B1500004623)</t>
  </si>
  <si>
    <t>2077</t>
  </si>
  <si>
    <t>SERVICIOS DE CONSULTORIA A ESTE MINISTERIO EN EL AREA DE DERECHO PUBLICO Y DERECHO CONSTITUCIONAL, CORRESPONDIENTE A LOS MESES DE MARZO HASTA DICIEMBRE 2018 Y ENERO Y FEBRERO 2019, SEGUN FACTURA NCF:B1500000025.</t>
  </si>
  <si>
    <t>2019</t>
  </si>
  <si>
    <t>SERVICIOS DE CAPACITACION A EMPLEADOS DE ESTE MINISTERIO EN LA CHARLA "RETOS DEL HOMBRE Y LA MUJER DE HOY", SEGUN FACTURA NCF:B1500000006.</t>
  </si>
  <si>
    <t>1856</t>
  </si>
  <si>
    <t>SERVICIOS DE CONSULTORIA EN EL AREA DE DERECHO PUBLICO EN GENERAL Y DE CONTRATACIONES PUBLICAS, SEGUN FACTURAS NCF:B1100000002 YB1100000003, CORRESP. A LOS MESES DE ENERO Y FEBRERO 2019.</t>
  </si>
  <si>
    <t>1468</t>
  </si>
  <si>
    <t>ADQUISICION DE FUNDAS DE CEMENTO PARA USO DEL MOPC; PAGO 20% AVANCE INICIAL SEGUN CONTRATO 61-2019, SEGUN ESTABLECE LA LEY DE MIPYMES.</t>
  </si>
  <si>
    <t>29/03/2019</t>
  </si>
  <si>
    <t>2403</t>
  </si>
  <si>
    <t>PAGO ADQUISICION DE PUERTAS Y VENTANAS PARA SER UTILIZADAS EN LOS TRABAJOS DE LA  DIRECCIÓN DE CONTROL DE PLAGAS S/FACT. NCF:B1500000051</t>
  </si>
  <si>
    <t>1513</t>
  </si>
  <si>
    <t>PAGO COMPRA DE COMBUSTIBLES (GASOIL,GASOLINA) PARA USO DE ESTE MOPC.(FACTURAS NCF, B1500002923  AL 2927, 2953,2955,2978,2981,2982,2983,3013,3014)</t>
  </si>
  <si>
    <t>18/03/2019</t>
  </si>
  <si>
    <t>1817</t>
  </si>
  <si>
    <t>PAGO COMPRA DE COMBUSTIBLES (GASOIL,GASOLINA) PARA USO DE ESTE MOPC.(FACTURAS NCF, B1500003027,3041,3042,3043,3075,3081,3082,3183,3184,3185,3212,3224,3234)</t>
  </si>
  <si>
    <t>1883</t>
  </si>
  <si>
    <t>PAGO COMBUSTIBLE (GASOLINA Y GASOIL), PARA EL USO DE ESTE MOPC. PAGO FACTURAS NCF: B1500000231 AL 0242, 0248,0249,0251, 0252 ,0255 AL 0258, 0261 AL 0264, 0269 AL 0274, 0289,0290 Y 0295)</t>
  </si>
  <si>
    <t>1469</t>
  </si>
  <si>
    <t>PAGO COMPRA COMBUSTIBLES (GASOIL) PARA USO DE ESTE MOPC. (FACTURAS NCF B1500000210 ,0211, 0212, 0213, 0214, 0215, 0216, 0217, 0218, 0220)</t>
  </si>
  <si>
    <t>1587</t>
  </si>
  <si>
    <t>APORTE PARA LA CELEBRACION DE LA SEGUNDA VERSION DEL PASADIA FAMILIAR "UN DIA ESPECIAL", PARA NIÑOS ESPECIALES, SEGÚN OFICIO DF #0346-2019 Y ANEXOS.</t>
  </si>
  <si>
    <t>1608</t>
  </si>
  <si>
    <t>PAGO DE AYUDA ECO, A FAVOR DEL SR. MANUEL ANTONIO MORBAN LOPEZ, PARA CUBRIR COMPROMISOS QUE HAN GENERADO LA ENFERMEDAD DE ALZHEIMER QUE PADECE SU MADRE LA SRA. MERCEDES LOPEZ DE MARBAN</t>
  </si>
  <si>
    <t>1804</t>
  </si>
  <si>
    <t>PAGO AYUDA ECONOMICA A FAVOR DEL SEÑOR OSCAR ORLANDO D OLEO SEIFFE, PARA CURSAR EL (MASTER EN CONTRATACION PUBLICAS) EN LA UNIVERSIDAD CASTILLA LA MANCHA DE ESTE MOPC</t>
  </si>
  <si>
    <t>1806</t>
  </si>
  <si>
    <t>PAGO AYUDA ECONOMICA A FAVOR DE LA LIC. LEONELYS B. REINOSO H., PARA CUBRIR EL PAGO DEL 50% DEL COSTO DE LA MATRICULACION PARA CURSAR EL MASTER DE DERECHO DE ADMINISTRACION DEL ESTADO EN EL INTITUTO GLOBAL EN LA UNIV. DE SALAMANCA.</t>
  </si>
  <si>
    <t>1873</t>
  </si>
  <si>
    <t>PAGO AYUDA ECONOMICA AL SR. ROBERTO GONZALEZ, PARA SER UTILIZADA EN PAGO DE BECA OTORGADA POR LA OEA-EADIC PARA LA MAESTRIA EN DISEÑO, CONSTRUCCION Y MANTENIMIENTO DE CARRETERA, MODALIDAD ON-LINE, EMPLEADO DE ESTE MINISTERIO.</t>
  </si>
  <si>
    <t>1614</t>
  </si>
  <si>
    <t>PAGO FACTURA NCF:B1500000065, POR PARTICIPACION DEL COLABORADOR JOSE VARGAS RODRIGUEZ , EN EL MASTER EN DISEÑO, GESTION Y DIRECCION DE PROYECTOS, US$4,438.92, (A LA TASA $50.10)</t>
  </si>
  <si>
    <t>1576</t>
  </si>
  <si>
    <t>TRANSFERENCIA CORRIENTE A CII-VIVIENDAS PARA CUBRIR PAGO DE NOMINA  DICHA INSTITUCIÓN, CORRESPONDIENTE AL MES DE MARZO 2019.</t>
  </si>
  <si>
    <t>1580</t>
  </si>
  <si>
    <t>TRANSFERENCIA CORRIENTE A CII-VIVIENDAS PARA CUBRIR PAGO DE GASTOS OPERACIONALES DE DICHA INSTITUCIÓN, CORRESPONDIENTE AL MES DE MARZO 2019.</t>
  </si>
  <si>
    <t>1593</t>
  </si>
  <si>
    <t>APORTE PARA LA CELEBRACION TRADICIONAL DE LA "CENA PAN Y VINO", SEGUN OFICIO DF-246-2019.</t>
  </si>
  <si>
    <t>1619</t>
  </si>
  <si>
    <t>COLABORACION PARA LA CELEBRACION DEL "55 ANIVERSARIO SIN PARAR", SEGUN OFICIO DF/0267-2019 Y ANEXOS.</t>
  </si>
  <si>
    <t>2376</t>
  </si>
  <si>
    <t>APORTE PARA LA COMPRA DE UTILES Y CELEBRACION DE ACTIVIDADES DEPORTIVAS, SEGUN OFICIO DF/0416-2019 Y ANEXOS.</t>
  </si>
  <si>
    <t>2381</t>
  </si>
  <si>
    <t>COLABORACION PARA LA CELEBRACION DEL "FESTIVAL DEL CAFE ORGANICO FESTICAFE 2018", SEGUN OFICIO DF/0380-2019 Y ANEXOS.</t>
  </si>
  <si>
    <t>1617</t>
  </si>
  <si>
    <t>TRANSFERENCIA CORRIENTE A INTRANT PARA CUBRIR  PAGO NOMINA DE DICHA INSTITUCIÓN, CORRESPONDIENTE AL MES DE MARZO 2019</t>
  </si>
  <si>
    <t>1622</t>
  </si>
  <si>
    <t>TRANSFERENCIA CORRIENTE A INTRANT PARA CUBRIR  PAGO GASTOS OPERACIONALES DE DICHA INSTITUCIÓN, CORRESPONDIENTE AL MES DE MARZO 2019</t>
  </si>
  <si>
    <t>1597</t>
  </si>
  <si>
    <t>TRANSFERENCIA CORRIENTE A INAVI  PARA CUBRIR PAGO DE NOMINA DICHA INSTITUCIÓN, CORRESPONDIENTE AL MES DE MARZO  2019.</t>
  </si>
  <si>
    <t>1602</t>
  </si>
  <si>
    <t>TRANSFERENCIA CORRIENTE A INAVI  PARA CUBRIR PAGO GASTOS OPERACIONALES DICHA INSTITUCIÓN, CORRESPONDIENTE AL MES DE MARZO  2019.</t>
  </si>
  <si>
    <t>1778</t>
  </si>
  <si>
    <t>TRANSFERENCIA CORRIENTE A INPOSDOM PARA CUBRIR PAGO DE NOMINA DE DICHA INSTITUCIÓN CORRESPONDIENTE AL MES DE MARZO 2019</t>
  </si>
  <si>
    <t>1972</t>
  </si>
  <si>
    <t>TRANSFERENCIA CORRIENTE AL INVI, PARA EL PAGO DE SUELDOS POR SERVICIOS ESPECIALES CORRESPONDIENTE MES MARZO  2019.</t>
  </si>
  <si>
    <t>1405</t>
  </si>
  <si>
    <t>TRANSFERENCIA CORRIENTE A INPOSDOM  PAGO DE LA CUOTA CONTRIBUTIVA PARA EL GASTOS DE SOSTENIMIENTO DE LA UNIÓN POSTAL UNIVERSAL , INTEGRACIÓN DEL FONDO ALICUOTA Y DEL FONDO DE LA DISPONIBILIDAD PARA PROYECTOS Y MANTENIMIENTOS DE SERVICIOS , AÑO 2019</t>
  </si>
  <si>
    <t>1781</t>
  </si>
  <si>
    <t>TRANSFERENCIA CORRIENTE A INPOSDOM  PAGO DE GASTOS OPERACIONALES DE DICHA INSTITUCIÓN CORRESPONDIENTE AL MES DE MARZO 2019</t>
  </si>
  <si>
    <t>1596</t>
  </si>
  <si>
    <t>AB. APORTE PARA LA REPARACION Y REMOZAMIENTO AL HOSPITAL CATOLICO MATERNO INFANTIL SAGRADO CORAZON DE JESUS, LA CASA DE LA JUVENTUD Y CONSTRUCC. PARROQUIA NUESTRA SRA. DE LA ALTAGRACIA, PROV. SAN PEDRO, S/CONVENIO DE COLABORACION No.527-2018, PXP 3,836,396.16.</t>
  </si>
  <si>
    <t>2375</t>
  </si>
  <si>
    <t>CONSTRUCCION CENTRO DE CAPACITACION SUR FUTURO, PADRES LAS CASAS, PROV. AZUA, S/ACUERDO DE COLABORACION.239-18 (V.C.$58,916,116.17(-)1ER. AB $14,729,029.04, L-5577, 2DO. AB $10,000,000.00, L-9917, ESTE 3ER. ABONO $9,000,000.00, PXP $25,187,087.13).</t>
  </si>
  <si>
    <t>1629</t>
  </si>
  <si>
    <t>TRANSFERENCIA CAPITAL A INTRANT PARA  COMPRA DE MOBILIARIO Y EQUIPOS DE DICHA INSTITUCIÓN, CORRESPONDIENTE AL MES DE MARZO 2019</t>
  </si>
  <si>
    <t>1968</t>
  </si>
  <si>
    <t>TRANSFERENCIA DE CAPITAL AL INVI, PARA INVERSIÓN EN LA REPARACIÓN Y CONSTRUCCIÓN DE VIVIENDAS NUEVAS A NIVEL NACIONAL, CORRESPONDIENTE  MES DE MARZO 2019.</t>
  </si>
  <si>
    <t>2315</t>
  </si>
  <si>
    <t>TRANSFERENCIA DE CAPITAL AL INVI, CORRESPONDIENTE AL TRIMESTRE ENERO-MARZO 2019, PARA LOS PROYECTOS DE LA CORPORACIÓN  ANDINA DE FOMENTO (CAF), USADO PAGO A LAS EMPRESAS CONTRATADAS PARA CONSTRUCCIÓN DE VIVIENDA PARA FAMILIA DE ESCASOS RECURSOS.</t>
  </si>
  <si>
    <t>1449</t>
  </si>
  <si>
    <t>CONST. DE 1 EDIFICIO DE APARTAMENTOS ECONÓMICOS, TIPO A DE CUATRO 4 NIVELES Y CUATRO 4 APTOS. POR PISO DE  3 HABS. C/U, TOTAL 16 APTOS.DE 78 M² C/U; (LOTE 36); PROY. REVITALIZACION URB. SAN JUAN DE LA MAGUANA, RESID.VISTA DEL RIO.(PAGO CUB.04, $808,062.86).</t>
  </si>
  <si>
    <t>1551</t>
  </si>
  <si>
    <t>TRABAJOS DE REPARACION DE VIVIENDAS VULNERABLES, LOTE 08, ZONA ESTE, UBICADAS EN LOS BARRIOS LOS GUANDULES, CASCA JICARA-LAS FLORES-VILLA FARO, SAN PEDRO DE MAC. (PAGO AV. INIC. $1,992,000.00)</t>
  </si>
  <si>
    <t>1550</t>
  </si>
  <si>
    <t>TRABS. DE REPARACION Y CONSTRUCCION DE EDIFICACIONES TALES COMO: IGLESIAS, CENTROS DE ATENCION PRIMARIA, DESTACAMENTOS POLICIALES, INSTALACIONES DEPORTIVAS Y CENTROS COMUNALES, LOTE 1, PROV. AZUA, ZONA 3, SEGUN CONTRATO 677-2015;PAGO AVANC. INICIAL.</t>
  </si>
  <si>
    <t>2074</t>
  </si>
  <si>
    <t>TRABAJOS DE REPARACIÓN EDIFICIO TRIBUNAL CONSTITUCIONAL (PAGO CUB. #02 $ 15,611,983.68)</t>
  </si>
  <si>
    <t>2075</t>
  </si>
  <si>
    <t>TRABAJOS DE CONSTRUCCIÓN  DEL HOSPITAL DE LAS TERRENAS, PROVINCIA SAMANA  (PAGO CUB. 04 $15,613,417.68)</t>
  </si>
  <si>
    <t>2076</t>
  </si>
  <si>
    <t>TRABAJOS: CONSTRUCCIÓN DE IGLESIA (LOTE 4); CONSTRUCCION DE 12 LOCALES COMERCIALES (LOTE 5); EN VISTA DEL RIO, PROV. SAN JUAN DE LA MAGUANA. (PAGO CUBICACION No.01, $3,567,636.91).</t>
  </si>
  <si>
    <t>2100</t>
  </si>
  <si>
    <t>TRABAJOS DE CONSTRUCCIÓN DEL CENTRO COMUNAL DEL RESIDENCIAL VISTA DEL RIO SAN JUAN DE LA MAGUANA (PAGO CUB. 01 # 1,251,047.97)</t>
  </si>
  <si>
    <t>1358</t>
  </si>
  <si>
    <t>SUMINISTRO Y TRANSPORTE DE H.A.C. PARA BACHEO.(FACTURA # OP-04, B1500000049, $6,211,068.47 (-) ESTE ABONO DE $1,100,068.63; PEND. X  PAGAR RD$5,110,999.84).</t>
  </si>
  <si>
    <t>1396</t>
  </si>
  <si>
    <t>SUMINISTRO Y TRANSPORTE DE H.A.C. PARA BACHEO. (PAGO FACTURA # OP-19, B1500000019 $13,172,390.99).</t>
  </si>
  <si>
    <t>1397</t>
  </si>
  <si>
    <t>SUMINISTRO Y TRANSPORTE DE H.A.C. PARA BACHEO. (PAGO FACTURAS Nos. OP-01, OP-02, OP-06, OP-07, Y  OP-08, B1500000055, B1500000056, B1500000057, B1500000058, Y  B1500000059).</t>
  </si>
  <si>
    <t>1398</t>
  </si>
  <si>
    <t>SUMINISTRO Y TRANSPORTE DE H.A.C. PARA BACHEO.(PAGO FACTURAS Nos.OP-43, OP-44, OP-47, Y  OP-49; B1500000051, B1500000052, B1500000053, Y B1500000054).</t>
  </si>
  <si>
    <t>1433</t>
  </si>
  <si>
    <t>SUMINISTRO Y TRANSPORTE DE H.A.C. PARA BACHEO.(FACTURA # OP-46, B1500000061 $12,695,539.40 (-) ESTE ABONO $8,835,976.10; PXP RD$3,859,563.30).</t>
  </si>
  <si>
    <t>1465</t>
  </si>
  <si>
    <t>TRABAJOS DE RECONSTRUCCION CARRETERA BAYAGUANA-EL PUERTO, PROV. MONTE PLATA._x000D_
(VALOR AVANCE INICIAL $75,616,054.88 (-) ESTE ABONO $75,000,000.00, PXP $616,054.88).</t>
  </si>
  <si>
    <t>1633</t>
  </si>
  <si>
    <t>SUMINISTRO Y TRANSPORTE DE H.A.C. PARA BACHEO; (FACTURA OP-20, NCF:B1500000020, VALOR $22,758,440.45(-)ESTE ABONO $10,728,685.34, PXP $12,029,755.11.</t>
  </si>
  <si>
    <t>1659</t>
  </si>
  <si>
    <t>ABONO CESION  CRED. OTORG. X ANTILLEAN CONST, CORP. TRAB. PAV. C/, AVS, CARRET. CAM. VEC, REGS. SUR Y ESTE,LOTE-05, PROVS. INDEPENDENCIA Y PEDERNALES ( VALOR CUB.09 $42,649,626.71 (-) ESTE AB. $20,000,000.00 PX P $22,649,626.71,) (CESION CRED. ACTO 144-2019)</t>
  </si>
  <si>
    <t>1669</t>
  </si>
  <si>
    <t>TRABAJOS DE CONSTRUCCION DE LA AVENIDA ECOLOGICA Y PLAN MEJORAMIENTO VIAL (CUBICACION No.01, $209,978,020.05(-) ESTE ABONO $128,000,000.00, PXP $81,978,020.05.</t>
  </si>
  <si>
    <t>1979</t>
  </si>
  <si>
    <t>SUMINISTRO Y TRANSPORTE DE H.A.C. PARA BACHEO; VALOR FACT. OP-19, NCF:B1500000013  $42,778,778.61(-)1ER. ABONO $18,226,657.80, LIB.312, (-) N/C.B0400000001 $5,335,393.77 (-) ESTE PAGO $ 19,216,727.04 (SALDA)</t>
  </si>
  <si>
    <t>2015</t>
  </si>
  <si>
    <t>SUMINISTRO Y TRANSPORTE DE H.A.C. PARA BACHEO, (VALOR FACT. OP17, NCF:B1500000059, $20,473,562.19, 1er ABONO EN LIB.1267, $19,277,530.48, (-) ESTE PAGO SALDA $1,196,031.71)</t>
  </si>
  <si>
    <t>2017</t>
  </si>
  <si>
    <t>SUMINISTRO Y TRANSPORTE DE H.A.C. PARA BACHEO;  SALDO FACT.OP-07, NCF:B1500000004, $480,961.22, 1ER. AB. LIB.888 Y PAGO FACT. OP-10, NCF:B1500000005, $10,361,142.53.</t>
  </si>
  <si>
    <t>2022</t>
  </si>
  <si>
    <t>TRABAJOS DE EMERGENCIA, REHABILITACION POR DAÑOS PROVOCADOS POR LA TORMENTA NOEL, DESDE LA PROV. MONSEÑOR NOUEL HASTA LA PROV. SANCHEZ RAMIREZ; (PAGO CUBICACION 19).</t>
  </si>
  <si>
    <t>2023</t>
  </si>
  <si>
    <t>SUMINISTRO Y TRANSPORTE DE H.A.C. PARA BACHEO; (VALOR FACT. OP-20, $22,758,440.45(-)1ER. AB.$10,728,685.34, LIB.1633, (-) ESTE AB. $11,297,550.06, PXP $732,205.05).</t>
  </si>
  <si>
    <t>2032</t>
  </si>
  <si>
    <t>SUMINISTRO Y TRANSPORTE DE H.A.C. PARA BACHEO. (SALDO FACTURA No. OP-10, NCF:B1500000044 $922,053.19, ABONOS REALIZADOS EN LIBS,#311,879,951; PAGO FACT. OP-07, B1500000052 $1,660,409.88)</t>
  </si>
  <si>
    <t>2037</t>
  </si>
  <si>
    <t>SUMINISTRO Y TRANSPORTE DE H.A.C. PARA BACHEO. (SALDO FACTURA #OP-57,B1500000048 $523,885.78, 1er. ABONO EN LIB.850; PAGO FACTS. OP-58- B1500000049 $14,973,172.58, OP-59 B1500000050 $5,908,044.68, )</t>
  </si>
  <si>
    <t>2063</t>
  </si>
  <si>
    <t>SUMINISTRO Y TRANSPORTE DE H.A.C., PARA BACHEO; (SALDO FACT.OP-16, NCF:B1500000022, $90,000.00, 1ER. AB. LIB.332; PAGO FACTS. OP-17, 18 Y 19, NCF:B1500000023, 24 Y 25 Y AB. FACT. OP-20, NCF:B1500000026, $12,092,080.87, PXP $90,000.00.</t>
  </si>
  <si>
    <t>2068</t>
  </si>
  <si>
    <t>SUMINISTRO Y TRANSPORTE DE H.A.C, PARA BACHEO (SALDO FACT. OP-35, NCF:B1500000099 $1,199,770.23) PAGO FACTS. OP-34,36,37,38,39,40,41 NCF:B1500000100, 0101, 0102, 0103, 0104, 0105, 0106</t>
  </si>
  <si>
    <t>2071</t>
  </si>
  <si>
    <t>SUMINISTRO Y TRANSPORTE DE H.A.C. PARA BACHEO.(PAGOS FACTURAS  OP-01 $6,782,096.28,NCF B1500000007,OP-02 $8,788,789.97, 008,OP-03, $33,478,864.65,009, OP-04 $27,599,134.21,010, OP-05 $16,753,533.41, 011)</t>
  </si>
  <si>
    <t>2111</t>
  </si>
  <si>
    <t>SUMINISTRO Y TRANSPORTE DE H.A.C. PARA BACHEO.(FACTURA # OP-04, B1500000049, 1er. ABONO EN LIB.1358 $1,100,068.63, ESTE PAGO SALDA, (-)  RD$5,110,999.84).</t>
  </si>
  <si>
    <t>2143</t>
  </si>
  <si>
    <t>SUMINISTRO Y TRANSPORTE DE H.A.C. PARA BACHEO; PAGO FACTURAS OP-01, 02 Y 03, NCF:B1500000016, 15 Y 17.</t>
  </si>
  <si>
    <t>2145</t>
  </si>
  <si>
    <t>TRABAJOS DE CONSTRUCCION DE LA AVENIDA ECOLOGICA Y PLAN DE MEJORAMIENTO VIAL (VALOR CUB. #01 $209,978,020.05 (-) 1ER. AB.$128,000,000.00 S/LIB.1669/19 (-) ESTE PAGO $23,121,769.00 PEND X PAGAR $58,856,251.05)</t>
  </si>
  <si>
    <t>2151</t>
  </si>
  <si>
    <t>ABONO CESION  CRED. OTORG. X ANTILLEAN CONST, CORP. TRABS. PAV. C/, AVS, CARRET. CAM. VEC, REGS. SUR Y ESTE,LOTE-05,  INDEPENDENCIA Y PEDERNALES (V. CUB.09 $42,649,626.71,1er  AB  (-) LIB.1659,.$20,000.000.00;PX P $649,626.71,) (C. CRED. ACTO 144-2019)</t>
  </si>
  <si>
    <t>2172</t>
  </si>
  <si>
    <t>C/Cont. Susc.con Cons.Conda Kuky Iemca SRL.C/Cargo Al Proy :Const.y Rec.Calles, Avs,Carrets.y C.Vec. Provs. Regs.Norte, Sur y Este Lote 6, Reg. Norte Samana, C/Cargo Al Pago Cub,09 $24,803,537.43)</t>
  </si>
  <si>
    <t>2198</t>
  </si>
  <si>
    <t>SUMINISTRO Y TRANSPORTE DE H.A.C, PARA BACHEO ( PAGO FACTS.OP-02, NCF:B1500000099 $1,602,402.22, OP-06, NCF:B1500000098 $12,388,842.71, OP-09, NCF:B1500000100 $3,175,563.30)</t>
  </si>
  <si>
    <t>2204</t>
  </si>
  <si>
    <t>SUMINISTRO Y TRANSPORTE DE H.A.C. PARA BACHEO (SALDO FACT. OP-08, NCF:B1500000028, $110,899.93, 1ER. AB.11,279,913.55, LIB.881 Y PAGO FACTS. OP-10, 11, 12, 13, 14 Y 15, NCF:B1500000029, 30, 31, 32, 33 Y 34</t>
  </si>
  <si>
    <t>2206</t>
  </si>
  <si>
    <t>SUMINISTRO Y TRANSPORTE DE H.A.C. PARA BACHEO. (PAGO FACTURAS Nos. OP-04, OP-05,B1500000060,$4,482,842.09, B1500000062, $1,549,466.27; VALOR FACT OP-09 $5,697,755.70, B1500000063 (-) ESTE ABONO $5,297,601.32, PXP $400,154.38).</t>
  </si>
  <si>
    <t>2220</t>
  </si>
  <si>
    <t>SUMINISTRO Y TRANSPORTE DE H.A.C. PARA BACHEO.(SALDO FACTURA # OP-46, B1500000061 $3,859,563.30, 1er ABONO LIB.1433, $8,835,976.10; PAGO OP-48 $483,259.18, B1500000064).</t>
  </si>
  <si>
    <t>2226</t>
  </si>
  <si>
    <t>TRABS. CONSTRUCCION AUTOPISTA CIRCUNVALACION DE SANTO DOMINGO,TRAMO II, (CIBAO-VILLA MELLA);SALDO CUB.21, USD14,623.55; 1ER. AB.USD9,024,436.48,L-896; CUB.22 USD13,259,958.83(-)ESTE AB.USD11,024,345.20, PXP USD2,235,613.63; ESTE PAGO A LA TASA DEL DIA 50.5482.</t>
  </si>
  <si>
    <t>2267</t>
  </si>
  <si>
    <t>SUMINISTRO Y TRANSPORTE DE HORMIGON ASFALTICO CALIENTE.(PAGO FACTURA OP-18, B1500000022 $2,160,894.96).</t>
  </si>
  <si>
    <t>2402</t>
  </si>
  <si>
    <t>TRABAJOS DE CONSTRUCCIÓN Y RECONSTRUCCIÓN DE CALLES DEL MUNICIPIO DE COMENDADOR Y REHABILITACIÓN DE LA CARRETERA LAS MATAS - ELIAS PIÑA, PROV. ELIAS PIÑA. (PAGO CUB.24)</t>
  </si>
  <si>
    <t>1541</t>
  </si>
  <si>
    <t>TRABS. DE REPARACION Y CONSTRUCCION DE EDIFICACIONES TALES COMO: IGLESIAS, CENTROS DE ATENCION PRIMARIA, DESTACAMENTOS POLICIALES, INSTALACIONES DEPORTIVAS Y CENTRO COMUNALES, LOTE 16, PROV. SAN JOSE DE OCOA, ZONA 3, SEGUN CONTRATO 698-2015;PAGO AVANC. INICIAL</t>
  </si>
  <si>
    <t>1548</t>
  </si>
  <si>
    <t>TRABS. DE REPARAC. Y CONST. DE EDIFICAC. TALES COMO: (A) IGLESIAS, (B) CENTRO DE ATENCIÓN PRIMARIA, (C) DESTACAM. POLICIALES,(D) INSTALACIONES DEPORTIVAS Y (E) CENTRO COMUNALES, LOTE-03, PROV. AZUA, ZONA 3, S/CONT.#679-2015, D/F 01/10/2018 (PAGO AV. INICIAL)</t>
  </si>
  <si>
    <t>1906</t>
  </si>
  <si>
    <t>TRABAJOS CONSTRUCCIÓN DEL BLOQUE No.1 DEL EDIFICIO QUE ALOJARA LAS INSTALACIONES DE LA COMANDANCIA DEL EJERCITO NACIONAL (LOTE 1 ), PROV. BAHORUCO, ZONA 1 .(PAGO CUB.01)</t>
  </si>
  <si>
    <t>2050</t>
  </si>
  <si>
    <t>TRABAJOS DE REMODELACION  DEL ESTADIO QUISQUEYA, SANTO DOMINGO, D.N. (PAGO CUBICACION No.05, $7,272,312.06).</t>
  </si>
  <si>
    <t>04/03/2019</t>
  </si>
  <si>
    <t>1284</t>
  </si>
  <si>
    <t>PAGO POR COLOCACION DE PUBLICIDAD INSTITUCIONAL EN LOS DIFERENTES PROGRAMAS DE RADIO Y TELEVISION, DESDE OCTUBRE 2017 HASTA OCTUBRE 2018, S/FACT. NCF: B1500000003, VALOR $3,540,000.00(-) 1ER. ABONO $1,770,000.00, S/LIB.11726 (-) ESTE PAGO $1,770,000.00 (SALDA)</t>
  </si>
  <si>
    <t>1285</t>
  </si>
  <si>
    <t>PAGO ADQUISICION DE SOFTWARE, ACCESORIOS Y EQUIPOS INFORMATICOS PARA ESTE MOPC. S/FACT. NCF:B1500001613</t>
  </si>
  <si>
    <t>1287</t>
  </si>
  <si>
    <t>PAGO ADQUISICIÓN DE BOLETOS AÉREOS HACIA LA CIUDAD DE MEXICO, A PARTICIPAR EN EXPO FIRE PROTECTION &amp; INTERNACIONAL FORUM MEXICO, S/FACT. NCF:B1500000035</t>
  </si>
  <si>
    <t>1289</t>
  </si>
  <si>
    <t>PAGO ADQUISICION DE PINTURAS PARA SER UTILIZADAS EN LAS DISTINTAS LABORES DE MANTENIMIENTOS DE CARRETERAS DE ESTE MOPC. S/FACTS. NCF: A010010011500000191, B1500000001, 002,003, 011, 010, 018,009</t>
  </si>
  <si>
    <t>1290</t>
  </si>
  <si>
    <t>PAGO ADQUISICION DE ARTICULOS DE MONTAJES DE EVENTOS PARA SER UTILIZADOS POR ESTE MOPC.S/FACT. B/1500000002</t>
  </si>
  <si>
    <t>1291</t>
  </si>
  <si>
    <t>PAGO RENOVACIÓN DEL LICENCIAMIENTO EMPRESARIAL MICROSOFT ENTERPRISE. S/FACT. NCF:B1500000080</t>
  </si>
  <si>
    <t>1292</t>
  </si>
  <si>
    <t>COLOCACION DE PUBLICIDAD A ESTE MINISTERIO DEL ACTO DE INAUGURACION DE ESCUELAS EN SANTO DOMINGO Y CONVOCATORIA A LICITACION PUBLICA NACIONAL, SEGUN FACTURA NCF:B1500000323 Y B1500000330.</t>
  </si>
  <si>
    <t>1293</t>
  </si>
  <si>
    <t>PAGO ADQUISICION DE HERRAMIENTAS DE MANO PARA ESTE MOPC. S/FACT. NCF:B1500000064</t>
  </si>
  <si>
    <t>1295</t>
  </si>
  <si>
    <t>P/COMPRA DESAYUNOS, ALMUERZOS Y CENAS AL PERS. MIL.Y POL. QUE PRESTA SERVS.EN L/COM. ADSCRITA AL MOPC, (SALDO FACT. NCFB1500000059, $719,220.00 Y PAGO FACTURA NCF:B1500000078, MES DE SEPTIEMBRE, B1500000098, MES DE OCTUBRE Y B1500000118, NOVIEMBRE AÑO 2018).</t>
  </si>
  <si>
    <t>1296</t>
  </si>
  <si>
    <t>PAGO POR ADQUISICIÓN DE AGUA POTABLE Y BOTELLONES (ENVASE) PARA EL SUMINISTRO GENERAL DE ESTE MOPC, SEGUN  FACTURAS NCF: ANEXAS</t>
  </si>
  <si>
    <t>1297</t>
  </si>
  <si>
    <t>TRAB. VARIOS EN LAS PROVS. SANTIAGO, PUERTO PLATA, MONTECRISTI Y VALVERDE, DECRETOS #340,341,342,344,346 Y 370 D/F 11,14,18,24 NOV. Y 15 DE DIC./2016 (VALOR CUB.05 $178,303,441.13,(-)1ER. AB. $14,361,479.55, L/11291, MENOS ESTE 2DO., PXP $28,722,959.00).</t>
  </si>
  <si>
    <t>1298</t>
  </si>
  <si>
    <t>PAGO ADQUISICION DE BOMBILLAS Y TRANSFORMADORES ELÉCTRICOS PARA EL MANTENIMIENTO  DEL SISTEMA DE ILUMINACIÓN DE LOS TÚNELES DE LAS AVENIDAS ORTEGA Y GASSET  Y NUÑEZ DE CACERES, O/C.00671-2018, S/FACT. NCF:B1500000003</t>
  </si>
  <si>
    <t>1299</t>
  </si>
  <si>
    <t>PAGO ADQUISICIÓN DE MATERIALES, HERRAMIENTAS, EQUIPOS Y PINTURAS PARA USO DE ESTE MOPC, O/C.0010/2016, S/FACT. NCF: B1500000009</t>
  </si>
  <si>
    <t>1300</t>
  </si>
  <si>
    <t>PAGO ADQUISICION DE COPA CENTRIFUGAS PARA MARTILLOS DEMOLEDORES, O/C.00525-2018, S/FACT. NCF:B1500000017, 0024</t>
  </si>
  <si>
    <t>1301</t>
  </si>
  <si>
    <t>PAGO ADQUISICION DE BATERÍAS PARA USO DE ESTE MOPC. S/FACT.NCF: B1500000004</t>
  </si>
  <si>
    <t>1302</t>
  </si>
  <si>
    <t>PAGO REPARACIÓNES DE VEHÍCULOS LIVIANOS Y PESADOS DEL MOPC, O/C.00458-2018, S/FACT. NCF:B1500000173</t>
  </si>
  <si>
    <t>1303</t>
  </si>
  <si>
    <t>PAGO ADQUISICIÓN DE HERRAMIENTAS Y ARTÍCULOS DE FERRETERÍA PARA USO DE ESTE MOPC, O/C.00539/2018, S/FACT. NCF:B1500000105</t>
  </si>
  <si>
    <t>1323</t>
  </si>
  <si>
    <t>PAGO CONTRATACIÓN CAPACITACIÓN SEMINARIO DE GESTIÓN DE RIESGO INSTITUCIONAL-2018, PARA 35 EMPLEADOS DE ESTE MOPC, O/C. 00522/2018, S/FACT. B1500000011</t>
  </si>
  <si>
    <t>1324</t>
  </si>
  <si>
    <t>PAGO FACTURA NCF:B1500000026, POR LOS SERVICIOS DE ENMARCADO Y REMOZAMIENTO DE LA GALERIA DE EX-MINISTROS DE ESTA INSTITUCION.</t>
  </si>
  <si>
    <t>1326</t>
  </si>
  <si>
    <t>PAGO POR SERVICIO DE REPARACIONES DE VEHICULOS DE ESTE MOPC, O/C.00484-2018, S/FACTS. NCF:B1500000891, 0919</t>
  </si>
  <si>
    <t>1327</t>
  </si>
  <si>
    <t>PAGO  (GASOIL), PARA ESTE MOPC.(PAGO FACTURAS B1500031512 AL 1520, 1525,1526 ,1589,1590, DEL 1592 AL 1597,1611,1616 )</t>
  </si>
  <si>
    <t>1328</t>
  </si>
  <si>
    <t>PAGO SERVICIO DE REPARACIONES DE VEHICULOS, MAQUINARIAS Y EQUIPOS DEL MOPC, O/C.00455/2018, S/FACTS. NCF:B1500000117,0118</t>
  </si>
  <si>
    <t>1329</t>
  </si>
  <si>
    <t>PAGO DE PUBLICIDAD INSTITUCIONAL A ESTE MOPC (10% LEY 134-03), SALDO FACT. ENERO-2018, NCF:11500012298, $254,740.41, 1ER. ABO. L/7896; PAGO FACTS.A010010011500012378, 12567, 12659, B1500000051, 1500000188, AB. 1500000309, PXP 110,765.19, MES FEB. A JULIO 2018.</t>
  </si>
  <si>
    <t>1330</t>
  </si>
  <si>
    <t>PAGO COMPRA DE (GASOIL, GASOLINA ) PARA ESTE MOPC.(PAGO FACTS.NCF B1500002503, 2516,2517,2826,2798,2799, VALOR FACTURA NCF B1500002823 $1,995,600.00 (-) ESTE ABONO $1,050,900.00, PXP $945,000.00 )</t>
  </si>
  <si>
    <t>1331</t>
  </si>
  <si>
    <t>PAGO SUMINISTRO DE ARTICULOS Y UTENSILIOS DE LIMPIEZA DE DISTINTAS ÁREAS DEL MOPC, S/FACT. NCF: B1500000013</t>
  </si>
  <si>
    <t>1332</t>
  </si>
  <si>
    <t>CESION DE CREDITO OTORGADA POR TEN CON TEN, SRL, S/ACTO No.870-2018, ADQUISICION DE INSTRUMENTOS DE SEGURIDAD Y CONTROL PUBLICO (LETREROS Y CINTAS PLASTICAS DE PRECAUCION), SEGUN FACTURA NCF:B1500000002, O/C #002662-3.</t>
  </si>
  <si>
    <t>1333</t>
  </si>
  <si>
    <t>PAGO COMBUSTIBLE (GASOLINA Y GASOIL), PARA EL USO DE ESTE MOPC. PAGO FACTURA NCF: B1500000192 ,  B1500000193, B1500000194)</t>
  </si>
  <si>
    <t>1334</t>
  </si>
  <si>
    <t>PAGO ADQUISICION DE CEMENTO PORTLAND (FUNDAS) PARA USO EN DIFERENTES TRABAJOS DE ESTE MINISTERIO, O/C.03/2017, S/FACTS. NCF : B1500000008,0010, 0013.0014,0015,0016,0017,0018,0019,0020,0023</t>
  </si>
  <si>
    <t>1341</t>
  </si>
  <si>
    <t>PÓLIZA RENOVACIÓN SEGUROS PARA VEHÍCULOS, EQUIPOS Y MAQUINARIAS DE MOPC, AÑO 2018. (FACT ANEXA NCF A010010031500056563 $42,229,819.12, ABONOS EN LIBS.3703,4557,5465,6286,7378,7917,8620,9398 10731,11616, ESTE PAGO SALDA, $4,666,883.12)</t>
  </si>
  <si>
    <t>1342</t>
  </si>
  <si>
    <t>PAGO SERVICIO DE IMPRESIÓN DE INVITACIÓN CON SUS SOBRES PERSONALIZADOS Y DEL BANNER PARA SER COLOCADO EN LA PARTE  FRONTAL DEL MOPC. O/C.0520 Y532/18, S/FACTS. NCF:B1500000010, 0011</t>
  </si>
  <si>
    <t>1343</t>
  </si>
  <si>
    <t>PAGO PÓLIZA COLECTIVA DE VIDA 2-2-102-0003141 DE LOS EMPLEADOS DE ESTE MOPC, CORRESPONDIENTE A LOS MESES NOVIEMBRE Y DICIEMBRE 2018 (FACTS #001788717,001803977 NCF B1500003153, B1500003600)</t>
  </si>
  <si>
    <t>1366</t>
  </si>
  <si>
    <t>PAGO ADQUISICION DE TEXTILES PARA USO DE ESTE MOPC, S/ FACT. NCF:B1500000029 VALOR $11,505,000.00 (-) 1ER. AB.$10,000,000.00,LIB.11265, (-) 2DO. AB. $1,000,000.00,S/LIB.11711 (-) ESTE PAGO $505,000.00 (SALDA) (O/C #02/18).</t>
  </si>
  <si>
    <t>1367</t>
  </si>
  <si>
    <t>PAGO ADQUISICION DE SUMINISTRO DE OFICINA PARA LAS DISTINTAS AREAS DEL MOPC, S/FACT. NCF:B1500000004</t>
  </si>
  <si>
    <t>1368</t>
  </si>
  <si>
    <t>PAGO REPARACIONES DE VEHÍCULOS LIVIANOS Y PESADOS DEL MOPC. O/C.00461/2018, S/FACT. B1500000052</t>
  </si>
  <si>
    <t>1370</t>
  </si>
  <si>
    <t>P/SERVICIO DE MANTEN., INCLUYE ESPACIO FÍSICO, SUMINISTRO DE ENERGÍA, SEG. Y REPARACIÓN DE AVERÍAS A LOS EQUIPOS REPETIDORES ACORDADOS CON MOPC P/LAS REGIONES NORTE, SUR Y ESTE. CORRESP. A LOS MESES AGOSTO, SEPT. Y OCT.-18 (S/FACTS. NCF:B1500000006,00008,0010</t>
  </si>
  <si>
    <t>1373</t>
  </si>
  <si>
    <t>PAGO PARTICIPACIÓN EN EL DIPLOMADO SEGURIDAD SOCIAL DOMINICANA DEL MOPC. O/C. 00700/2018, S/FACT. NCF:B1500000077</t>
  </si>
  <si>
    <t>1377</t>
  </si>
  <si>
    <t>PAGO POR PARTICIÁCION DE CINCO (5) EMPLEADOS DEL MOPC, EN EL 1ER. CONGRESO INTERNACIONAL DE ALIANZAS PUBLICO PRIVADAS, O/C. 00382/2018, S/FACT. NCF: A010010011500000007</t>
  </si>
  <si>
    <t>1379</t>
  </si>
  <si>
    <t>PAGO POR PARTICIPACIÓN COMO NOTARIA EN  VARIOS PROCESOS Y SERVICIOS DE LEGALIZACIÓN DE ESTE MOPC.S/FACTS. NCF: B1500000013,  B1500000015, B1500000018, B1500000019</t>
  </si>
  <si>
    <t>1380</t>
  </si>
  <si>
    <t>PAGO POR SERVICIOS DE LEGALIZACIÓN DE DIECIOCHO (18) CONTRATOS DIVERSOS, SEGÚN FACTURA NCF:B1500000002</t>
  </si>
  <si>
    <t>1390</t>
  </si>
  <si>
    <t>PAGO FACTURA NCF:B1500000102, O/C No.002856-1, POR LA ADQUISICION DE LUBRICANTES Y COOLANT, PARA SER UTILIZADOS EN VEHICULOS, MAQUINARIAS Y EQUIPOS DE ESTE MOPC.</t>
  </si>
  <si>
    <t>1392</t>
  </si>
  <si>
    <t>PAGO POR SERVICIOS DE CONSULTORIA ESPECIAL EN MATERIA LEGAL Y ADMINISTRACIÓN FIDUCIARIA CORRESP. A LOS MESES DE JULIO, AGOSTO Y SEPTIEMBRE 2018, SEGÚN FACTS. NCF: B1500000017, 0018, 0019</t>
  </si>
  <si>
    <t>1400</t>
  </si>
  <si>
    <t>PAGO POR SERVICIOS DE LEGALIZACIÓN DE  VEINTITRÉS (23) CONTRATOS DE EXPROPIACIÓN,  SEGUN FACTURA NCF:B1500000010</t>
  </si>
  <si>
    <t>1415</t>
  </si>
  <si>
    <t>PAGO SERVICIOS PROFESIONALES DE CONSULTORIA EN MATERIA JURIDICA, CORRESPONDIENTES A LOS MESES SEPTIEMBRE, OCTUBRE, NOVIEMBRE Y DICIEMBRE-2018, S/FACTS. _x000D_
 NCF:B1500000041, 0044, 0057, 0064</t>
  </si>
  <si>
    <t>1416</t>
  </si>
  <si>
    <t>PAGO ADQUISICION DE ELECTRODOMÉSTICOS PARA LAS DIFERENTES ÁREAS DEL MOPC, O/C.00524-2018, S/ FACT. NCF:B1500000070</t>
  </si>
  <si>
    <t>1417</t>
  </si>
  <si>
    <t>TRABAJOS VARIOS EN LA PROV. DE PUERTO PLATA, S/CONT. #13-2017 D/F 06/02/2017 (DECS. #s.340,341,342,344,346 Y 370 D/F11,14,18,24 DE NOV. Y 15 D/DIC./2016  (PAGO CUB. 01 $51,780,325.73, CUB.02 $14,898,521.90, CUB.03 $19,798,365.57, CUB.04 $12,532,979.79)</t>
  </si>
  <si>
    <t>1418</t>
  </si>
  <si>
    <t>Pago Por Concepto de Legalización de Quince (15) Contratos  Diversos de este MOPC. S/Facts. NCF:B1500000001</t>
  </si>
  <si>
    <t>1419</t>
  </si>
  <si>
    <t>ABONO EL 20% COMO AVANCE INICIAL DE ACUERDO CON LA LEY DE MIPYMES, PARA LA ADQUISICION DE EQUIPO DE VIDEO, FILMACION O FOTOGRAFIA PARA EL USO DEL MOPC, O/C. 0363/2018</t>
  </si>
  <si>
    <t>1420</t>
  </si>
  <si>
    <t>PAGO COMPRA DE COMBUSTIBLES (GASOLINA Y GASOIL) PARA USO DE ESTE MOPC..(SALDO FACT. B1500002823, $944,700.00, 1er. ABONO EN LIB.1330 ; PAGO FACTS. NCF: B1500002904,2905.2906)</t>
  </si>
  <si>
    <t>1421</t>
  </si>
  <si>
    <t>PAGO SERVICIOS DE NOTIFICACIÓN DE TREINTA Y NUEVE (39) ACTOS DE ALGUACIL A  REQUERIMIENTOS DE ESTE MOPC. S/FACT. NCF: B1500000005</t>
  </si>
  <si>
    <t>1422</t>
  </si>
  <si>
    <t>PAGO REPARACIONES DE VEHICULOS LIVIANOS Y PESADOS DE ESTE MOPC, O/C.00453/2018, S/FACT. NCF:B1500000145</t>
  </si>
  <si>
    <t>1423</t>
  </si>
  <si>
    <t>PAGO POR SERVICIOS  NOTARIALES EN DIFERENTES PROCESOS DE APERTURA DE COMPARACIÓN DE PRECIOS DE ESTE MINISTERIO, SEGUN FACTS. NCF.B1500000024, 0028</t>
  </si>
  <si>
    <t>1432</t>
  </si>
  <si>
    <t>PAGO SERVICIOS DE LEGALIZACIÓN DE TRECE (13) CONTRATOS A ESTE MOPC, SEGUN FACTURAS NCF.B1500000025, 0031</t>
  </si>
  <si>
    <t>1445</t>
  </si>
  <si>
    <t>PAGO ADQUISICION DE NEUMATICOS PARA SER UTILIZADOS EN VEHICULOS, MAQUINARIAS Y EQUIPOS DEL MOPC, S/FACT. NCF;B1500000297</t>
  </si>
  <si>
    <t>1447</t>
  </si>
  <si>
    <t>PAGO P/SERVICIOS DE LEGALIZACIÓN A ESTE MOPC, CINCUENTA  (50) CONTRATOS DE EXPROPIACIÓN DE TERRENOS, DE PERSONAL Y  DE BIENES Y SERVICIOS. S/FACTS. NCF.B1500000007, 0009</t>
  </si>
  <si>
    <t>1453</t>
  </si>
  <si>
    <t>PAGO PARTICIPACION DE TRES (3) COLABORADORES DEL MOPC, EN EL "DIPLOMADO SOBRE CONTRATACION PUBLICA" O/C.00702/2018, S/FACT. NCF:B1500000040</t>
  </si>
  <si>
    <t>1466</t>
  </si>
  <si>
    <t>PAGO TIPIFICACION SANGUÍNEA REALIZADAS PARA OPTAR POR LA LICENCIA DE CONDUCIR DE ESTE DLC.  CORRESP. A LOS MESES ENERO / AGOSTO- 2017, FILIAL PUERTO PLATA Y _x000D_
MAO VALVERDE, SEGUN FACTURAS NCF: B1500000156, B1500000157</t>
  </si>
  <si>
    <t>1471</t>
  </si>
  <si>
    <t>PAGO SERVICIOS DE LEGALIZACIÓN DE CATORCE (14) CONTRATOS  DIVERSOS A ESTE MOPC, SEGUN FACTURAS NCF.: B1500000003, B1500000004</t>
  </si>
  <si>
    <t>1473</t>
  </si>
  <si>
    <t>PAGO FACTURA NCF:B1500000191, POR COLOCACIÓN DE CUÑAS DE PUBLICIDAD DE ESTE MINISTERIO EN EL PROGRAMA "BLANCA MORENA" TRASMITIDO LOS DOMINGO A LA 6:00 PM, CORRESP. AL PERIODO 21 DE OCTUBRE-2018 HASTA EL 20 DE ENERO 2019.</t>
  </si>
  <si>
    <t>1474</t>
  </si>
  <si>
    <t>PAGO DEDUCIBLE POR REPARACIÓN DE VEHÍCULOS DE ESTE MOPC, O/C.00431/2018, S/FACTS. NCF: A010010011500000716, B1500000003, 0006, 0014</t>
  </si>
  <si>
    <t>1505</t>
  </si>
  <si>
    <t>PAGO POR SERVICIOS DE NOTARIZACION DE VEINTISEIS (26) ACTOS DE ALGUACIL, SEGUN FACTURA NCF:B1500000007.</t>
  </si>
  <si>
    <t>1506</t>
  </si>
  <si>
    <t>PAGO POR SERVICIOS DE NOTARIZACION DE VEINTITRES (23) CONTRATOS, SEGUN FACTURA NCF:B1500000003.</t>
  </si>
  <si>
    <t>1507</t>
  </si>
  <si>
    <t>PAGO CAPACITACIÓN EN EL "DIPLOMADO DE ARCHIVISTA" IMPARTIDO EN EL ARCHIVO GENERAL DE LA NACIÓN. PARTICIPACION PARA SIETE (07) COLABORADORES DEL MOPC, O/C.00701-2018, S/FACT. NCF:B1500000066</t>
  </si>
  <si>
    <t>1522</t>
  </si>
  <si>
    <t>TRABAJOS VARIOS EN  PROVS. MARIA TRINIDAD SANCHEZ Y PUERTO PLATA (DAÑOS OCASIONADOS POR VAGUADAS MES DE OCT. Y NOV.2016; DECS. 340,341,342,344,346 Y 370, D/F 11,14,18 Y 24 NOV. Y 15 DIC.2016;(SALDO CUB.2, $6,290,981.03,1ER. AB. LIB.1527, Y PAGO CUB.3 Y 4.</t>
  </si>
  <si>
    <t>1526</t>
  </si>
  <si>
    <t>C/C.OTORG. P/EL CONSORCIO CONDA KUKY IEMCA, SRL, TRABS. VARIOS EN L/ PROVS. MA, T. SANCHEZ Y PTO.PTA., POR DAÑOS E INUND. VAG DE OCT. Y NOV.-16,S/CONT. #37/17 D/F 6/2/17, S/DECS. 340,341,342,344,346 Y 370 D/F 11,14,18 Y 24 NOV. Y 15 DIC.-16 (3ER. AB. CUB.01)</t>
  </si>
  <si>
    <t>1527</t>
  </si>
  <si>
    <t>PAGO C/C OTORGADA POR  "CONSORCIO CONDA KUKY IEMCA,SRL",C/CARGO A TRABS.VARIOS EN PROVS. MARIA T. SANCHEZ,Y PTO.PLATA, POR DAÑOS VAGUADA DE OCT. Y NOV. DEL 2016 (SALDO CUB.01,$40,829,059.50;CUB.02, $11,517,331.48 (-) ESTE AB. $5,226,350.45, PXP $6,290,981.03).</t>
  </si>
  <si>
    <t>1545</t>
  </si>
  <si>
    <t>PAGO SERVICIOS DE ALQUILER DE LOCAL DE LA AYUDANTIA DE BANI DE ESTE MOPC, CORRESP. A LOS MESES DE FEB. 2013 HASTA AGOSTO 2018, A RAZON DE 3,000.00 Y SEPT. A DIC. A RAZON DE $8,000.00, S/CONTRATO 509-2018, FACT. NCF:B1500000001 Y AB. F-2, PXP 8,000.00, ENERO-19</t>
  </si>
  <si>
    <t>1549</t>
  </si>
  <si>
    <t>TRABAJOS VARIOS EN LA PROVINCIA DE MONTECRISTI, S/CONT. #41-2017, D/F 03/02/2017,(DECS. #s. 340, 341, 342, 344, 346 Y 370 D/F 11, 14, 18 Y 24 NOV. Y 15 DIC. 2016; (SALDO CUB.01,  $10,785,108.93) (PAGO CUB. 02,  CUB. 03, CUB. 04, CUB. 05)</t>
  </si>
  <si>
    <t>1553</t>
  </si>
  <si>
    <t>PAGO RENOVACIÓN Y PLAN .DE MANTENIMIENTO DEL SISTEMA  ANUAL  DEL SOFWARE DYNAMICS AX 2012, VAL. FACT. NCF:B1500000014 US$92,780.82 (-) 1ER. AB. US$39,953.41 S/LIB.10123/2018 (-) ESTE PAGO US$52,827.41 (A TASA $50.28 =RD$2,655,961.43)</t>
  </si>
  <si>
    <t>1554</t>
  </si>
  <si>
    <t>PAGO POR LA ADQUISICION DE MOCHILAS (SALDO FACTURA NCF:B1500000050 (O/C 002843-1), 1ER. AB. LIB.11563.</t>
  </si>
  <si>
    <t>1555</t>
  </si>
  <si>
    <t>TRABAJOS VARIOS EN LA PROVINCIA DE MONTECRISTI, SEGUN CONTRATO1 16-2017 (DECRETOS Nos.340,341,342,344,346 Y 370 D/F 11, 14, 18 Y 24 NOV. Y 15 DE DICIEMBRE 2016; (PAGO CUBICACIONES 01, 02, 03, 04 Y 05).</t>
  </si>
  <si>
    <t>1556</t>
  </si>
  <si>
    <t>TRABAJOS VARIOS EN LOS MUNICIPIOS DE MOCA, SAN VICTOR Y CAYETANO GERMOSEN, EN LA PROV. ESPAILLAT, SEGUN CONTRATO 33-2017 D/F 3/02/2017 (DECRETOS Nos.340,341,342,344,346 Y 370 D/F 11, 14, 18 Y 24 NOV. Y 15 DE DICIEMBRE 2016; (PAGO CUBICACIONES 03, 04 Y 05).</t>
  </si>
  <si>
    <t>1570</t>
  </si>
  <si>
    <t>PAGO RENOVACIONES DE PÓLIZAS NOS. 2-2-804-0034878, 2-2-201-0046494, 2-2-815-0009225, 2-2-812-0009224, CORRESPONDIENTE A PERIODOS 2017-2018 , SEGUN FACTURAS ANEXAS  NCF: A010010031500051165,7805,0804,1515,1516)</t>
  </si>
  <si>
    <t>1581</t>
  </si>
  <si>
    <t>PAGO POR SERVICIOS DE CATERING, ALIMENTOS &amp;  BEBIDAS PARA LOS DIFERENTES EVENTOS REALIZADOS EN ESTE MOPC, CORRESP. A LOS MESES AGOSTO, SEPTIEMBRE, OCTUBRE Y NOVIEMBRE-2018,  S/FACT. NCF:B1500000257</t>
  </si>
  <si>
    <t>1604</t>
  </si>
  <si>
    <t>PAGO VIATICOS (NOVIEMBRE 2018) A PERSONAL DEL DEPARTAMENTO DE PAVIMENTACION ASFALTICA DE ESTE MOPC</t>
  </si>
  <si>
    <t>1606</t>
  </si>
  <si>
    <t>PAGO VIATICOS MES DE NOVIEMBRE 2018, A PERS. DE LA DIRECCION GENERAL DE EQUIPO Y TRANSPORTE DE ESTE MOPC</t>
  </si>
  <si>
    <t>1644</t>
  </si>
  <si>
    <t>PAGO PATROCINIO EN LOS PROGRAMAS DEPORTIVOS, TRANSMITIDOS POR EL CANAL DIGITAL 15, PARA EL EQUIPO LOS LEONES DEL ESCOGIDO BASEBALL CLUB EN LA TEMPORADA 2018-2019, S/FACT. B1500000002</t>
  </si>
  <si>
    <t>1646</t>
  </si>
  <si>
    <t>PAGO POR SERVICIOS COMO NOTARIO ACTUANTE EN DIFERENTES PROCESOS DE COMPARACIÓN DE PRECIOS. S/FACTS. NCF: _x000D_
B1500000036,0037,0038,0039,0040,0041</t>
  </si>
  <si>
    <t>1660</t>
  </si>
  <si>
    <t>TRABS. VARIOS EN LAS  PROVS. HATO MAYOR Y PUERTO PLATA. SEGÚN CONTRATO 24-2017, (DECRETOS. #340, 341, 342, 344, 346 Y 370 D/F 11, 14, 18, 24 NOV. Y 15 DE DIC. 2016) (PAGO CUB. #09 $15,528,929.37, CUB.10 $8,443,009.22, CUB.11 $1,974,100.92)</t>
  </si>
  <si>
    <t>1661</t>
  </si>
  <si>
    <t>PAGO PATROCINIO EN EL TORNEO DE BALONCESTO SUPERIOR DEL DISTRITO NACIONAL,TEMPORADA -2018, S/FACT. NCF:B1500000013</t>
  </si>
  <si>
    <t>1681</t>
  </si>
  <si>
    <t>PAGO COMPENSACION ESPECIAL (JULIO - AGOSTO 2018) A PERSONAL DE LA DIRECCION GENERAL DE EDIFICACIONES</t>
  </si>
  <si>
    <t>1683</t>
  </si>
  <si>
    <t>PAGO COMPENSACION ESPECIAL (OCTUBRE - DICIEMBRE 2017) A PERS. DE LA DIRECCION GENERAL DE EDIFICACION</t>
  </si>
  <si>
    <t>1684</t>
  </si>
  <si>
    <t>TRABS. ASFALT.D/LAS C/.DE HIGUEY, Y  RECONST.,TRAMO DEL CAM. VEC.EL MAMEY-LA YAYA ,C.VEC. BENEDICTO-EL GATO,HIGUEY, PROV. LA ALTAGRACIA,DAÑOS E INUND.P/VAGS. NOV./16,CONT.97-2017; LEY 692-16 DECLARAT. EMERG., D/F 09/12/2016, (PAGO CUB.07)</t>
  </si>
  <si>
    <t>1685</t>
  </si>
  <si>
    <t>PAGO FACTURA NCF: B1500000068, POR COLOCACION DE CUÑAS PUBLICITARIA DEL MINISTERIO EN EL PROGRAMA DE TV "CON ASELA", CORRESPONDIENTE  AL MES DE DICIEMBRE-2018.</t>
  </si>
  <si>
    <t>1686</t>
  </si>
  <si>
    <t>TRAB. VARIOS  PROV. HNAS. MIRABAL Y LA VEGA, SEGUN CONT. #.29-2017, (DECRETOS Nos:340, 341, 342, 344, 346 Y 370 D/F 11, 14, 18, 24 DE NOV. Y 15 DIC. 2016.(SALDO CUB.01 $2,641,293.95, AB. LIB.9316,D/F 07/11/18 PAGOS CUB.02 $8,244,653.53, CUB.03, $4,312,071.24)</t>
  </si>
  <si>
    <t>1687</t>
  </si>
  <si>
    <t>PAGO FACTURA NCF: B1500000028, POR COLOCACION CAMPAÑA PUBLICITARIA DE ESTE MINISTERIO EN EL PROGRAMA "VERSIÓN TRANSPARENTE", CORRESPONDIENTE AL MES DE DICIEMBRE-2018.</t>
  </si>
  <si>
    <t>1700</t>
  </si>
  <si>
    <t>TRABS. VARIOS EN L/PROV. Y MUNICIPIOS DE SANTIAGO,S/CONT.#.34-2017 D/F 3/02/17 (DECS. #s.340,341,342,344,346 Y 370 D/F11,14,18,24 DE NOV. Y 15 D/DIC./2016 (SALDO CUB. 02 $22,211,243.08) VAL. CUB. 03 $33,783,699.92 (-) ESTE AB. $5,577,704.35 PXP $28,205,995.57</t>
  </si>
  <si>
    <t>1711</t>
  </si>
  <si>
    <t>P/IMP. LEY 6/86 AL FOPETCONS;REF. AL PROY:ECOVIAS DE STGO.(CORR. EC.PONTEZUELA)CK.20579686 EMIT. P/ CONS.CORR.DUARTE A FAV. D/MOPC).DEP. # 0897845 D/F22-5-15(CK.20579686,$56,295,879.88(-)1ER. AB.$4,864,544.16(-)2DO.AB $10,000,000.00 (-) 3ER AB.$10,000,000.00)</t>
  </si>
  <si>
    <t>1751</t>
  </si>
  <si>
    <t>TRABS. VARIOS EN L/PROVS. SAMANA Y MARIA T. SANCHEZ, S/CONT.#56-2017,D/F06/02/2017(DECS. #s.340,341, 342,344,346 Y 370 D/F11,14,18 Y 24 DE NOV./2016 Y15 DE DIC./2016) CUB.04 $72,173,545.31 (-) 1ER. AB $52,000,000.00 (-) ESTE PAGO $20,173,545.31 (SALDA)</t>
  </si>
  <si>
    <t>1752</t>
  </si>
  <si>
    <t>TRABS. VARIOS EN LAS PROVS. MARIA T. SANCHEZ Y SAMANA,S/CONT.# 47-2017; DECS. #s.340,341,342,344,346 Y 370; D/F.11,14,18,24 DE NOV. Y 15 DIC. 2016.(VAL.CUB.02 $96,790,858.18,1er. AB.S/LIB.11802(-)2DO. AB.$54,873,488.19 S/L.636 (-)ESTE PAGO$2,754,514.91(SALDA)</t>
  </si>
  <si>
    <t>1753</t>
  </si>
  <si>
    <t>TRABS. VARIOS EN LAS PROVS. DE PUERTO PLATA Y VALVERDE, S/CONT. #17/2017 D/F 06/02/2017 (DECS. #s. 340,341,342,344,346 Y 370 DE NOV. Y 15 DE DIC.- 2016, (VALOR CUB. 06 $10,626,953.50 (-) 1ER. AB. $9,721,711.94 (-) ESTE PAGO $905,241.56 (SALDA)</t>
  </si>
  <si>
    <t>1807</t>
  </si>
  <si>
    <t>PAGO EXPROPIACION DE TERRENO, 23,270.04 M², DE LA PARCELA No.198-A, DEL DISTRITO CATASTRAL 09, SEGUN CONTRATO 732-2018, TITULOS E INFORME DE TASACION Y ANEXOS, PARA EL PROYECTO DE RECONST. Y AMPLIACION CARRET. NAVARRETE PUERTO PLATA.</t>
  </si>
  <si>
    <t>1818</t>
  </si>
  <si>
    <t>PAGO PATROCINIO EN EL CONCIERTO DE "FERNANDO  VILLALONA, UNA MARCA NACIONAL" ACOMPAÑADO DE 40 MUSICOS, BAJO LA DIRECCION DEL MAESTRO  VICTOR WAILL, CORRESP. DIC.25/2018, S/FACT. NCF:B1500000117, VALOR $944,000.00 (-) ESTE AB. $615,000.00 PXP $329,000.00</t>
  </si>
  <si>
    <t>1819</t>
  </si>
  <si>
    <t>PAGO POR REPARACION EQUIPO (CAMION VOLTEO INTERNATIONAL, FICHA-F-204), PROPIEDAD DE ESTE MINISTERIO, SEGUN FACTURA B1500000167.</t>
  </si>
  <si>
    <t>1828</t>
  </si>
  <si>
    <t>TRABAJOS VARIOS EN LAS PROVINCIAS HERMANAS MIRABAL Y PUERTO PLATA, SEGUN CONTRATO 54-2017, (DECRETOS 340,341, 342, 344, 346 Y 370 D/F 11, 14, 18, 24 NOV. Y 15 DIC. 2016.  (PAGO CUB.01, $37,736,270.39).</t>
  </si>
  <si>
    <t>1870</t>
  </si>
  <si>
    <t>PAGO SERVICIOS DE CAPACITACION EN EL MASTER IN BUSINESS ADMINISTRACION (MBA), IMPARTIDO A TRES (3) EMPLEADOS DE ESTE MOPC, S/FACT. NCF:B1500000058 VALOR $3,362,500.00 (-) 1ER.AB. $757,692.50 S/LIB.11910 (-) ESTE PAGO  $2,604,807.50 (SALDA)</t>
  </si>
  <si>
    <t>1879</t>
  </si>
  <si>
    <t>PAGO COLOCACIÓN DE CUÑAS PUBLICITARIAS DEL MOPC, EN EL PROGRAMA "FORO LEGISLATIVO Y EJECUTIVO",TRANSMITIDO LOS DOMINGOS POR CINEVISION (CANAL19) EN HORARIO DE 2:00  3:00 PM, DESDE EL 22 DE ENERO AL 22 DE ABRIL-2018, S/FACTS. NCF:A010010011500000051, 0052, 0053</t>
  </si>
  <si>
    <t>1892</t>
  </si>
  <si>
    <t>PAGO COMPENSACION SEGURIDAD (NOVIEMBRE 2018) A PERSONAL DE LA COMISION MILITAR DE ESTE MOPC</t>
  </si>
  <si>
    <t>1894</t>
  </si>
  <si>
    <t>PAGO COMPENSACION SEGURIDAD (DICIEMBRE 2018) A PERS. DE LA COMISION MILITAR DE ESTE MOPC</t>
  </si>
  <si>
    <t>1896</t>
  </si>
  <si>
    <t>PAGO INDEMNIZACION POR DAÑOS Y PERJICIOS EN VIRTUD DEL DISPOSITIVO DE LA SENTENCIA NO.1303-729-2015 A FAVOR DE LA SRA. MARIBEL ALCANTARA MATEO.</t>
  </si>
  <si>
    <t>1901</t>
  </si>
  <si>
    <t>TRABAJOS VARIOS EN LAS  PROVS. LA VEGA, MONTECRISTI Y PUERTO PLATA, S/CONT. #55-2017, D/F 07/02/2017 DECS.#s. 340,341,342,344,346 Y 370 D/F.11,14,18, 24 DE NOV. Y 15 DIC.-2016;(SALDO CUB.04 $23,502,266.29 Y PAGO CUB.05, CUB.06, CUB.07, CUB.08 Y CUB.09)</t>
  </si>
  <si>
    <t>1902</t>
  </si>
  <si>
    <t>TRAB.CONSTRUCCION DE CARRETERAS EN YERBA BUENA Y VICENTILLO, PROV. HATO MAYOR, DAÑOS OCASIONADOS POR LAS TORRENCIALES LLUVIAS DE OCTUBRE Y NOVIEMBRE DEL 2016 (PAGO CUBICACION 06).</t>
  </si>
  <si>
    <t>1922</t>
  </si>
  <si>
    <t>TRABS.VARIOS EN L/PROVS. STGO., PTO.PTA.,MONTEC. Y VALVERDE S/CONT.15/17(DECS #s.340,341,342,344,346 Y 370 D/F 11,14,18,24 NOV. Y 15 DE DIC./2016 (VAL. CUB.05 $178,303,441.13(-)1ER. AB.$14,361,479.55(-) 2DO.AB.$135,219,002.58(-)ESTE PAGO $28,722,959.00 (SALDA)</t>
  </si>
  <si>
    <t>1948</t>
  </si>
  <si>
    <t>PAGO COMPENSACION SEGURIDAD (DICIEMBRE 2018) A PERS. DE LA COMISION MILITAR POR OPERATIVO NAVIDEÑO DE ESTE MOPC</t>
  </si>
  <si>
    <t>1950</t>
  </si>
  <si>
    <t>PAGO COMPENSACION ESPECIAL (SEPTIEMBRE - NOVIEMBRE 2018) A PERS. DE LA DIRECCION GENERAL DE EDIFICACIONES DE ESTE MOPC</t>
  </si>
  <si>
    <t>1952</t>
  </si>
  <si>
    <t>PAGO COMPENSACION ESPECIAL (ABRIL - JUNIO 2018) A PERS. DE LA DIRECCION GENERAL DE EDIFICACIONES DE ESTE MOPC</t>
  </si>
  <si>
    <t>1954</t>
  </si>
  <si>
    <t>PAGO COMPENSACION ESPECIAL (ENERO - MARZO 2018) A PERS. DE LA DIRECCION GENERAL DE EDIFICACIONES DE ESTE MOPC</t>
  </si>
  <si>
    <t>1956</t>
  </si>
  <si>
    <t>PAGO HORAS EXTRAS (DICIEMBRE 2018) A PERSONAL DE DIFERENTES DEPARTAMENTOS DE ESTE MOPC</t>
  </si>
  <si>
    <t>2025</t>
  </si>
  <si>
    <t>TRABS. VARIOS EN LA PROV. Y VARIOS  MUNICIPIOS DE SANTIAGO,S/CONT.#.34-2017 D/F 3/02/17 (DECS. #s.340,341,342,344,346 Y 370 D/F11,14,18,24 DE NOV. Y 15 D/DIC./2016 (SALDO CUB. #03 28,205,995.57) PAGO CUB.04 $11,794,004.42</t>
  </si>
  <si>
    <t>2081</t>
  </si>
  <si>
    <t>PAGO COMPENSACION SEGURIDAD (NOVIEMBRE 2018) A PERS. POR OPERATIVO DE FUMIGACION, DISTRIBUCION AGUA, Y OPERATIVO ODONTOLOGICO DE ESTE MINISTERIO</t>
  </si>
  <si>
    <t>2083</t>
  </si>
  <si>
    <t>PAGO COMPENSACION SEGURIDAD (OCTUBRE 2018) A PERS. POR OPERATIVO DE FUMIGACION, DISTRIBUCION AGUA, Y OPERATIVO ODONTOLOGICO DE ESTE MINISTERIO</t>
  </si>
  <si>
    <t>2085</t>
  </si>
  <si>
    <t>PAGO VIATICOS (OCTUBRE 2018) A PERS. DE PAVIMENTACION ASFALTICA SANTO DOMINGO DE ESTE MOPC</t>
  </si>
  <si>
    <t>2142</t>
  </si>
  <si>
    <t>PAGO  DE PÓLIZAS NOS. 2-2-502-0207493, 2-2-814-0010492, 2-2-402-0006873, 2-2-502-0207812, 2-2-201-0046494, 2-2-815-0009225, 2-2-812-0009224 , SEGUN FACTURAS ANEXAS  NCF: A010010031500057021, 7023, 8405, 7804, 7984, 7983, B1500000137, 0175, 1714, 2874,)</t>
  </si>
  <si>
    <t>2162</t>
  </si>
  <si>
    <t>TRABAJOS VARIOS EN LAS PROVINCIAS PUERTO PLATA Y SAMANA, SEGUN CONTRATO 49-2017, (DECRETOS Nos. 340, 341, 342, 344, 346 Y 370 D/F 11, 14, 18 Y 24 DE NOV. Y 15 DIC. 2016); PAGO CUBICACION 01, $73,745,738.45.</t>
  </si>
  <si>
    <t>2184</t>
  </si>
  <si>
    <t>PAG.PÓLIZA  2-2-502-0006512, FACTS. NCF: A010010031500056845, 7370,7428,7666, 7519, 7888, 8235 ,B1500000053, 0086,0460,0455,0638, 0535,0536,0721,1461,2952,3194,3389,3891, (-) N/C,6495,7489,9962,1013,8119,8125,8176,6776,)</t>
  </si>
  <si>
    <t>2194</t>
  </si>
  <si>
    <t>TRABAJOS  VARIOS EN LA PROV. SANCHEZ RAMIREZ, S/CONT. #19-2017 (DECTS. #s. 340,341,342,344,346 Y 370 D/F 11,14,18,24 NOV. Y 15 DIC./2016)  (CUB.02 $37,146,868.45(-)1ER. AB. $35,000,000.00, LIB.5520, ESTE PAGO $2,146,868.45 SALDA Y PAGO CUB.03, $27,348,411.67</t>
  </si>
  <si>
    <t>2203</t>
  </si>
  <si>
    <t>TRABAJOS VARIOS EN LA PROVINCIA PUERTO PLATA (DECRETOS Nos. 340, 341, 342, 344, 346 Y 370 D/F 11, 14, 18 Y 24 DE NOV. Y 15 DE DIC. DEL 2016) (SALDO CUB.#03, $2,426,957.58) PAGO CUB. 04$6,946,540.44, CUB. 05 $33,361,212.30</t>
  </si>
  <si>
    <t>2205</t>
  </si>
  <si>
    <t>TRABAJOS VARIOS EN LA PROVINCIA PUERTO PLATA S/CONTRATO #31/2017 D/F 03/02/2017 (DECRETOS Nos. 340, 341, 342, 344, 346 Y 370 D/F 11, 14, 18 Y 24 DE NOV. Y 15 DE DIC. DEL 2016) (PAGO CUB. 04 $6,660,131.71, Y CUB. 05 $3, 652,898.30)</t>
  </si>
  <si>
    <t>2253</t>
  </si>
  <si>
    <t>PAGO HORAS EXTRAS (DICIEMBRE 2018) A PERS. DE PAVIMENTACION VIAL Y SUPERVISION DE ESTE MOPC</t>
  </si>
  <si>
    <t>2377</t>
  </si>
  <si>
    <t>TRAB.CONSTRUCCION DE CARRETERAS EN YERBA BUENA Y VICENTILLO, PROV. HATO MAYOR, DAÑOS OCASIONADOS POR LAS TORRENCIALES LLUVIAS DE OCTUBRE Y NOVIEMBRE DEL 2016 (VALOR CUBICACION 07, $15,620,309.61(-)ESTE ABONO $7,403,706.07, PXP $8,216,603.54).</t>
  </si>
  <si>
    <t>2382</t>
  </si>
  <si>
    <t>CONST.CARRET. EL JOBO DULCE-HIGUEY, RECONST.CAM.VEC. COLIÑAL-GUANIABONO-CHAVON Y EL CAM, VEC.GUARAPITO-LOS CERRITOS-N.CHINA, RECONST. BARRIO LOS SOTOS ABAJOS-VILLA PALMERA-BRISA DEL DUEY, PROV. LA ALTAGRACIA, P/DAÑOS E INUD.OCAS.P/VAG. NOV-16 (PAGO CUB.#05)</t>
  </si>
  <si>
    <t>1374</t>
  </si>
  <si>
    <t>PAGO INDEMNIZACION POR DAÑOS Y PERJUICIOS EN VIRTUD DEL DIPOSITIVO DE LA SENTENCIA CIVIL No.1303-729-2015 DE LA TERCERA SALA DE LA CAMARA CIVIL Y COMERCIAL DE LA CORTE DE APELACION DEL DISTRITO NACIONAL, RACTIFICADA CON LA SENTENCIA TC/0297-2018, MAS INTERESES</t>
  </si>
  <si>
    <r>
      <t xml:space="preserve">Del </t>
    </r>
    <r>
      <rPr>
        <b/>
        <u/>
        <sz val="12"/>
        <rFont val="Arial"/>
        <family val="2"/>
      </rPr>
      <t>01</t>
    </r>
    <r>
      <rPr>
        <b/>
        <sz val="12"/>
        <rFont val="Arial"/>
        <family val="2"/>
      </rPr>
      <t xml:space="preserve"> al 30 de</t>
    </r>
    <r>
      <rPr>
        <b/>
        <u/>
        <sz val="12"/>
        <rFont val="Arial"/>
        <family val="2"/>
      </rPr>
      <t xml:space="preserve"> abril </t>
    </r>
    <r>
      <rPr>
        <b/>
        <sz val="12"/>
        <rFont val="Arial"/>
        <family val="2"/>
      </rPr>
      <t xml:space="preserve">de </t>
    </r>
    <r>
      <rPr>
        <b/>
        <u/>
        <sz val="12"/>
        <rFont val="Arial"/>
        <family val="2"/>
      </rPr>
      <t>2019</t>
    </r>
  </si>
  <si>
    <t>01/04/2019</t>
  </si>
  <si>
    <t>2408</t>
  </si>
  <si>
    <t>PAGO HORAS EXTRAS (ENERO 2019) A PERS. DE DIFERENTES DEPARTAMENTOS DE ESTE MOPC</t>
  </si>
  <si>
    <t>2410</t>
  </si>
  <si>
    <t>PAGO HORAS EXTRAS (FEBRERO 2019) A PERSONAL DE PAVIMENTACION VIAL DE ESTE MINISTERIO</t>
  </si>
  <si>
    <t>2412</t>
  </si>
  <si>
    <t>PAGO HORAS EXTRAS (FEBRERO 2019), A PERSONAL DEL PROG. DE SEÑALIZACION VIAL DE ESTE MINISTERIO</t>
  </si>
  <si>
    <t>2414</t>
  </si>
  <si>
    <t>PAGO VIATICOS (ENERO 2019) A PERSONAL DE LA DIRECCION GENERAL DE SUPERVISION Y FISCALIZACION DE ESTE MINISTERIO</t>
  </si>
  <si>
    <t>2416</t>
  </si>
  <si>
    <t>PAGO VIATICOS (ENERO - MARZO 2019) A PERSONAL DE VARIOS DEPARTAMENTOS DE ESTE MINISTERIO DE OBRAS PUBLICAS</t>
  </si>
  <si>
    <t>2418</t>
  </si>
  <si>
    <t>PAGO VIATICOS (OCTUBRE - DICIEMBRE 2018) A PERSONAL DE VARIOS DEPARTAMENTOS DE ESTE MINISTERIO</t>
  </si>
  <si>
    <t>2420</t>
  </si>
  <si>
    <t>2424</t>
  </si>
  <si>
    <t>PAGO SEGURIDAD SOCIAL AL PERSONAL MILITAR DEL EJERCITO,  ARMADA Y  FUERZA AÉREA DE LA R.D.,QUE FUERON INGRESADOS A ESAS INSTITUCIONES P/PRESTAR SERVICIOS EN LAS PATRULLAS DE CARRETERAS, DEL PROGRAMA DE PROTECCION Y ASISTENCIA VIAL DEL MOPC, MARZO/2019</t>
  </si>
  <si>
    <t>2429</t>
  </si>
  <si>
    <t>PAGO SERVICIOS ESPECIALES (ENERO 2019) A PERS. BRIGADAS DE MANTENIMIENTOS DE CARRET. Y CAM. (DIVERSAS PROVINCIAS) DE ESTE MOPC</t>
  </si>
  <si>
    <t>2438</t>
  </si>
  <si>
    <t>PAGO ADQUISICION DE SUMINISTRO DE OFICINA, PARA DISTINTAS AREAS DEL MOPC. S/FACT. NCF:B1500000493</t>
  </si>
  <si>
    <t>2447</t>
  </si>
  <si>
    <t>PAGO PUBLICACIÓN ACTOS DE INAUGURACIÓN DE ESCUELAS, ESTANCIA INFANTIL Y LICEO EN LAS DIFERENTES PROVS. DEL PAIS.O/C. 00119, 00125,00151, 00142/2019, S/FACTS. NCF:B1500001158, 1171,1172,1173</t>
  </si>
  <si>
    <t>2448</t>
  </si>
  <si>
    <t>SUMINISTRO DE CEMENTO ASFALTICO TIPO AC-30 O PG-76 (PAGO FACT. NCF: No.B1500000018, USD1,551,961.48) _x000D_
 A LA (TASA DEL DÍA RD$50.5482) = RD$78,448,859.29 . -</t>
  </si>
  <si>
    <t>2449</t>
  </si>
  <si>
    <t>PAGO PUBLICACIÓN  DE DIFERENTES CONVOCATORIA A LICITACIÓN PUBLICA NACIONAL, O/C. 00110, 00161,00157, 00134/2019, S/FACTS. NCF:B1500001165, 1177,1196,1197</t>
  </si>
  <si>
    <t>2456</t>
  </si>
  <si>
    <t>PAGO COLOCACIÓN DE PUBLICIDAD INSTITUCIONAL EN LOS DIFERENTES PROGRAMAS RADIAL CORRESP. AL PERIODO 01 DE SEPTIEMBRE AL 31 DE DICIEMBRE-2018, Y 01DE ENERO AL 31 DE MARZO-2019, S/FACTS. NCF: B1500000126, 0127,0128, 0129, 0130, 0131,0132.</t>
  </si>
  <si>
    <t>2457</t>
  </si>
  <si>
    <t>PAGO PARTICIPACIÓN COMO NOTARIO EN OCHO (8) PROCESO DE PROCEDIMIENTOS DE LICITACIONES PUBLICAS NACIONALES Y COMPARACIONES DE PRECIOS, S/FACT. NCF:B1500000046</t>
  </si>
  <si>
    <t>2475</t>
  </si>
  <si>
    <t>TRABS. DISEÑO Y CONST. TRAMO CARRET. BELLA VISTA (ZONA FRANCA DE GUERRA) C/ CARRET. STO. DGO.-SAMANA, MUNIC. SAN ANT. DE GUERRA, PROV. STO. DGO. AV. INIC. $111,502,912.06 (-) AB. REALIZADOS EN S/CK.18072, LIB.8937,(-) AB. $35,000.000.00, PXP $32,000,424.06</t>
  </si>
  <si>
    <t>2485</t>
  </si>
  <si>
    <t>ADQUISICION DE ARTESANIA PARA ARBOLES DE NAVIDAD, SEGUN FACTURA NCF:B1500000001, O/C 00042-2019.</t>
  </si>
  <si>
    <t>2486</t>
  </si>
  <si>
    <t>PAGO POR ADQUISICION DE ARTESANIA PARA ARBOLES DE NAVIDAD, SEGUN FACTURA NCF:B1500000001, O/C 00045-2019.</t>
  </si>
  <si>
    <t>2487</t>
  </si>
  <si>
    <t>PAGO POR ADQUISICION DE ARTESANIA PARA ARBOLES DE NAVIDAD, SEGUN FACTURA NCF:B1500000005, O/C 00044-2019.</t>
  </si>
  <si>
    <t>2488</t>
  </si>
  <si>
    <t>PAGO POR ADQUISICION DE ARTESANIA PARA ARBOLES DE NAVIDAD, SEGUN FACTURA NCF:B1500000004, O/C 00041-2019.</t>
  </si>
  <si>
    <t>02/04/2019</t>
  </si>
  <si>
    <t>2492</t>
  </si>
  <si>
    <t>PAGO VIATICOS (ENERO 2019) A PERSONAL DEL DEPARTAMENTO DE PAVIMENTACION ASFALTICA DE ESTE MINISTERIO</t>
  </si>
  <si>
    <t>2494</t>
  </si>
  <si>
    <t>PAGO VIATICOS (FEBRERO 2019) A PERSONAL DE PAVIMENTACION ASFALTICA DE ESTE MINISTERIO DE OBRAS PUBLICAS</t>
  </si>
  <si>
    <t>2512</t>
  </si>
  <si>
    <t>PAGO HORAS EXTRAS (MAYO - AGOSTO 2018) A PERSONAL DE INSPECCION DE EDIFICACIONES PRIVADA DE ESTE MINISTERIO DE OBRAS PUBLICAS</t>
  </si>
  <si>
    <t>2514</t>
  </si>
  <si>
    <t>P/PUBLICACIÓN ACTO DE INAUG. DE ESCUELAS EN LA PROV. STO. DGO. Y CONVOCATORIA A LICITACION PUBLICA NACIONAL,PARA LA ADQUIS. DE MOBILIARIO PARA EL TRIBUNAL CONSTITUCIONAL Y VARIAS OFICINAS DE LA SEDE DE MOPC, O/C. 00149, 00071, S/FACTS. NCF: B1500001146, 1168</t>
  </si>
  <si>
    <t>2515</t>
  </si>
  <si>
    <t>P/PUBLICACIÓN ACTOS DE INAUGURACIÓN DE ESCUELAS, CARRETERA EN DIFERENTES PROVS., Y CONVOCATORIA A LICITACIÓN PUBLICA NACIONAL  O/C.113, 176,073,193,188,165,135/2019, S/FACTS. NCF:B1500000431, 0432,0434,0435,0436,0433, 0430</t>
  </si>
  <si>
    <t>2517</t>
  </si>
  <si>
    <t>PAGO PUBLICACION A CONVOCATORIA PARA LA CONTRATACION DE SERVICIO, SUMINISTRO, ALMACENAMIENTO, TRANSPORTE Y APLICACION DE MATERIALES P/SEÑALIZACION A NIVEL NACIONAL OC/. 00140/2019, S/FACT. NCF:B1500000647</t>
  </si>
  <si>
    <t>2519</t>
  </si>
  <si>
    <t>PAGO 20% DE AVANCE QUE ESTABLECE LA LEY 488-08 SOBRE LA EMPRESA MIPYMES DE LA SUMA TOTAL AJUDICADA, PARA ADQUISICION DE PANELES Y LUCES (CENTELLAS)</t>
  </si>
  <si>
    <t>2535</t>
  </si>
  <si>
    <t>TRABAJOS DE MANTENIMIENTO POR NIVELES DE SERVICIO DE CAMINOS PRODUCTIVOS (INTERPARCELARIOS) EN LA PROV. SAN. J. DE LA MAGUANA, CON LA MODALIDAD DE MICROEMPRESARIOS LOTE-01 (PAGO CUB. #10 $175,445.01)</t>
  </si>
  <si>
    <t>2536</t>
  </si>
  <si>
    <t>TRABAJOS DE MANTENIMIENTOS POR NIVELES DE SERVICIO DE CAMINOS PRODUCTIVOS (INTERPARCELARIOS) EN LA PROV. SAN. J. DE LA MAGUANA, CON LA MODALIDAD DE MICROEMPRESARIOS LOTE-02 (PAGO CUB. #10 $169,995.70)</t>
  </si>
  <si>
    <t>03/04/2019</t>
  </si>
  <si>
    <t>2542</t>
  </si>
  <si>
    <t>PAGO COMPENSACION ESPECIAL (SEPTIEMBRE - NOVIEMBRE 2018) A PERS. DE LA DIRECCION GENERAL DE EDIFICACIONES DE ESTE MINISTERIO DE OBRAS PUBLICAS</t>
  </si>
  <si>
    <t>2544</t>
  </si>
  <si>
    <t>PAGO HORAS EXTRAS (NOVIEMBRE 2018) A PERSONAL DE DIFERENTES DEPARTAMENTOS DE ESTE MINISTERIO</t>
  </si>
  <si>
    <t>2564</t>
  </si>
  <si>
    <t>AB. CESIÓN DE CRÉD. OTORGADA CONST. RIZEK, PRADERA VERDE, C/CARGO CONT. ADICIONAL 1, X TRAB. REH. LOTE 4,CARRET. C/002 (15 DE AZUA)ENTRADA BARAHONA, CONT. 57-2012, ADICIONAL 1 No.199-2014(VALOR CUB.28 $109,242,900.09, (-) AB. $80,794.040.80,PXP $28,448,859.29)</t>
  </si>
  <si>
    <t>2576</t>
  </si>
  <si>
    <t>PAGO POR SUMINISTRO Y TRANSPORTE DE H.A.C. PARA BACHEO, SEGUN FACTURAS OP-44, 46, 47, 48, 49 Y 51, NCF: B1500000057, 55, 54, 58, 59 Y 56.</t>
  </si>
  <si>
    <t>04/04/2019</t>
  </si>
  <si>
    <t>2578</t>
  </si>
  <si>
    <t>PAGO SERVICIOS ESPECIALES (FEBRERO 2019) A PERSONAL DE LA BRIGADAS DE MANTENIMIENTO DE CARRETERA Y CAM. (DIVERSAS PROVINCIAS) DE ESTE MINISTERIO</t>
  </si>
  <si>
    <t>2590</t>
  </si>
  <si>
    <t>TRAB.CONSTRUCCION DE CARRETERAS EN YERBA BUENA Y VICENTILLO, PROV. HATO MAYOR, DAÑOS OCASIONADOS POR LAS TORRENCIALES LLUVIAS DE OCTUBRE Y NOVIEMBRE DEL 2016 (VALOR CUBICACION 07, $15,620,309.61(-)1ER. ABONO $7,403,706.07, LIB.2377,  ESTE PAGO SALDA).</t>
  </si>
  <si>
    <t>2602</t>
  </si>
  <si>
    <t>PAGO POR SERVICIOS DE PUBLICIDAD A ESTE MINISTERIO, ACTO DE INAUGURACION DE ESCUELAS EN LA ROMANA, SEGUN FACTURA NCF:B1500000442, O/C 00185-2019.</t>
  </si>
  <si>
    <t>2604</t>
  </si>
  <si>
    <t>PAGO POR SERVICIOS DE PUBLICIDAD A ESTE MINISTERIO, ACTO DE INAUGURACION DE ESCUELAS EN SANTO DOMINGO, SEGUN FACTURA NCF:B1500000644.</t>
  </si>
  <si>
    <t>2606</t>
  </si>
  <si>
    <t>P/PUBLICAC. ACTOS DE INAUG. DE ESCUELAS EN DIFTES. PROVS. Y CONVOCAT. A L.P.N. PARA LA CONST. DE LA ESTACIÓN DE PASAJEROS (TERMINAL INTERURBANA DEL NORTE, MAMA TINGO) O/C.00136, 00180,00174,00115,00146,00154/2019, S/FACTS. NCF:B1500000202,204,206,207,208,217</t>
  </si>
  <si>
    <t>05/04/2019</t>
  </si>
  <si>
    <t>2621</t>
  </si>
  <si>
    <t>PAGO PUBLICACIÓN ACTOS DE INAUGURACIÓN DE ESCUELAS, CARRETERAS EN DIFTES. PROVS. Y EL LLAMADO A  CONVOCATORIA LICITACIÓN PUBLICA NACIONAL, O/C.00179, 00114,00166,00194,00195/2019, S/FACTS. NCF:B1500001192, 1193,1191,1195,1212</t>
  </si>
  <si>
    <t>08/04/2019</t>
  </si>
  <si>
    <t>2650</t>
  </si>
  <si>
    <t>TRANSFERENCIA CORRIENTE A CII-VIVIENDAS PARA CUBRIR PAGO DE NOMINA  DICHA INSTITUCIÓN, CORRESPONDIENTE AL MES DE ABRIL 2019.</t>
  </si>
  <si>
    <t>2653</t>
  </si>
  <si>
    <t>TRANSFERENCIA CORRIENTE A CII-VIVIENDAS PARA CUBRIR PAGO DE GASTOS OPERACIONALES DE DICHA INSTITUCIÓN, CORRESPONDIENTE AL MES DE ABRIL 2019.</t>
  </si>
  <si>
    <t>2658</t>
  </si>
  <si>
    <t>TRANSFERENCIA CORRIENTE AL INVI, PARA EL PAGO DE SUELDOS POR SERVICIOS ESPECIALES CORRESPONDIENTE MES ABRIL  2019.</t>
  </si>
  <si>
    <t>2661</t>
  </si>
  <si>
    <t>TRABS.DE MUROS DE GAVS. VERJAS PERIMETRAL DEL 911, RECONST. CARRETS, CAMS.VECS, CALLES, Y BARANDAS, REH. DE CAMS. VECS. EN LOS MUNICIPIOS,EL PUÑAL, SAN JOSE DE LA MATAS, STGO Y VILLA GONZALEZ, PROV. STGO., POR LOS DAÑOS DE LAS LLUVIAS NOV.2016; (PAGO CUB. 03).</t>
  </si>
  <si>
    <t>09/04/2019</t>
  </si>
  <si>
    <t>2677</t>
  </si>
  <si>
    <t>PAGO VIATICOS (NOVIEMBRE 2018) A PERSONAL DE LA DIRECCION DE PAVIMENTACION VIAL DE ESTE MINISTERIO DE OBRAS PUBLICAS</t>
  </si>
  <si>
    <t>2679</t>
  </si>
  <si>
    <t>PAGO VIATICOS (ENERO - FEBRERO 2019) A PERS. DE DIFERENTES DEPARTAMENTO DE ESTE MINISTERIO DE OBRAS PUBLICAS</t>
  </si>
  <si>
    <t>2682</t>
  </si>
  <si>
    <t>PAGO VIATICOS (ENERO - MARZO 2019) A PERS. DE DIFERENTES DEPARTAMENTOS DE ESTE MINISTERIO DE OBRAS PUBLICAS</t>
  </si>
  <si>
    <t>2684</t>
  </si>
  <si>
    <t>PAGO VIATICOS (OCTUBRE - DICIEMBRE 2018) A PERSONAL DE DIFERENTES DEPARTAMENTOS DE ESTE MOPC</t>
  </si>
  <si>
    <t>2691</t>
  </si>
  <si>
    <t>TRANSFERENCIA DE CAPITAL AL INVI, PARA INVERSIÓN EN LA REPARACIÓN Y CONSTRUCCIÓN DE VIVIENDAS NUEVAS A NIVEL NACIONAL, CORRESPONDIENTE  MES DE ABRIL 2019.</t>
  </si>
  <si>
    <t>2693</t>
  </si>
  <si>
    <t>2695</t>
  </si>
  <si>
    <t>2697</t>
  </si>
  <si>
    <t>PAGO ADQUISICION DE LICENCIA ADOBE PARA SER UTILIZADAS EN LAS DIRECCIONES DE PRENSA Y PLANIFICACION Y DESARROLLO. O/C00497/2018, S/FACT. NCF:B1500001664</t>
  </si>
  <si>
    <t>2698</t>
  </si>
  <si>
    <t>P/PLÁSTICOS EMITIDOS EN SERVS.CARNET D/APREND.,RENOV.,DUPLIC.,CAMBIO LIC.,EXAMEN TEÓRICO,RE-EXAMEN, LICENCIAS PROVIS. CORRESP. AGOSTO 2017, S/FACT. NCF:B1500002688</t>
  </si>
  <si>
    <t>2703</t>
  </si>
  <si>
    <t>PAGO REPARACIONES DE VEHICULOS PROPIEDAD DE ESTE MOPC, S/FACT. NCF:B1500000193</t>
  </si>
  <si>
    <t>2704</t>
  </si>
  <si>
    <t>PAGO ADQUISICION DE SUMINISTRO DE OFICINA PARA SER UTILIZADOS EN DIFERENTES AREAS DE ESTE MOPC. O/C. 15/2018, S/FACT. NCF:B1500000180</t>
  </si>
  <si>
    <t>2706</t>
  </si>
  <si>
    <t>PAGO DEL 10% DE PUBLICIDAD INSTITUCIONAL DE ESTE MOPC, S/FACTS. NCF: B1500000434,00556,00686, 00808, 00935</t>
  </si>
  <si>
    <t>2716</t>
  </si>
  <si>
    <t>PAGO SERVICIO DE ENERGÍA ELÉCTRICA A  ESTE MOPC, CORRESPONDIENTE A LOS PERIODOS DESCRITOS (SEGUN FACTURAS ANEXAS NCF: B1500060586,2748,0513,0511,3121,0588,3958,2581,0493,0211,0523,1253,3310,3844,3846,4061,0713,0547,3617,1973,)</t>
  </si>
  <si>
    <t>2717</t>
  </si>
  <si>
    <t>PAGO SERVICIO DE TELÉFONO (INALAMBRICA) USADO EN ESTE MOPC, CORRESPONDIENTE AL MES DE  FEBRERO 2019 (PARA SER APLICADO A LA CUENTA # 702156743 S/FACT. NCF:B1500026637).</t>
  </si>
  <si>
    <t>2718</t>
  </si>
  <si>
    <t>PAGO SERVICIO DE TELÉFONO (ALAMBRICA) USADO EN ESTE MOPC, CORRESPONDIENTE AL MES DE MARZO 2019 (PARA SER APLICADO A LA CUENTA # 713644407. S/FACT. NCF:B1500028528).</t>
  </si>
  <si>
    <t>2719</t>
  </si>
  <si>
    <t>PAGO POR COLOCACION DE PUBLICIDAD INSTITUCIONAL A ESTE MINISTERIO, EN DIFERENTES PROGRAMAS DEL CANAL 37, TRANSMITIDO DE LUNES A VIERNES, DEL 5 DE ENERO AL 5 DE FEBRERO 2019, SEGUN FACTURA NCF:B1500000382.</t>
  </si>
  <si>
    <t>2720</t>
  </si>
  <si>
    <t>PAGO SERVICIO MODEM DE INTERNET USADO EN ESTE MOPC, CORRESPONDIENTE AL MES DE MARZO 2019, PARA SER APLICADO A LA CUENTA #735902097, (SEGUN FACTURA NCF B1500029003.)</t>
  </si>
  <si>
    <t>2722</t>
  </si>
  <si>
    <t>PAGO SERVICIO TELÉFONOS DE LAS ESTACIONES DE PEAJES CIRCUNVALACIÓN LA ROMANA, SANTIAGO, LAS AMÉRICAS,DUARTE,SANCHEZ Y 6 DE NOVIEMBRE, CORRESPONDIENTE A MARZO 2019,(APLICADO A LA CTA. #718340477, FACT NCF:B1500026983).</t>
  </si>
  <si>
    <t>2726</t>
  </si>
  <si>
    <t>PAGO PÓLIZA COLECTIVA DE VIDA 2-2-102-0003141 DE LOS EMPLEADOS DE ESTE MOPC, CORRESPONDIENTE A LOS MESES DE ENERO Y MARZO  2019, (FACT #001827063, 001831783,001853787, NCF B1500004111, 4366, 5016)</t>
  </si>
  <si>
    <t>2729</t>
  </si>
  <si>
    <t>PAGO POR COLOCACION DE PUBLICIDAD INSTITUCIONAL A ESTE MINISTERIO, EN EL PROGRAMA TELEVISIVO "EDICION NOCTURNA CON MIGUEL GUERRERO, POR CDN CANAL 37, DEL 20 DE DICIEMBRE 2018 AL 20 FEBRERO 2019, SEGUN FACTURAS NCF:B1500000353 Y 381.</t>
  </si>
  <si>
    <t>2732</t>
  </si>
  <si>
    <t>PAGO POR COLOCACION DE PUBLICIDAD INSTITUCIONAL A ESTE MINISTERIO, EN EL PROGRAMA TELEVISIVO "SIENDO HONESTOS", TRANSMITIDO POR CDN CANAL 37, DEL 25 DE ENERO AL 25 DE FEBRERO 2019, SEGUN FACTURA NCF:B1500000397.</t>
  </si>
  <si>
    <t>2733</t>
  </si>
  <si>
    <t>PAGO SERVICIO DE MANTENIMIENTO, INCLUYE ESPACIO FÍSICO, SUMINISTRO DE ENERGÍA, SEGURIDAD Y REPARACIÓN DE AVERÍAS A LOS REPETIDORES UBICADO EN LA DIFERENTES LOMAS, PARA LAS REGIONES  NORTE, SUR Y ESTE. CORRESP. AL MES DE FEBRERO-2019 (S/FACT. NCF:B1500000018)</t>
  </si>
  <si>
    <t>2736</t>
  </si>
  <si>
    <t>TRANSFERENCIA CORRIENTE A INTRANT PARA CUBRIR  PAGO NOMINA DE DICHA INSTITUCIÓN, CORRESPONDIENTE AL MES DE ABRIL 2019</t>
  </si>
  <si>
    <t>2739</t>
  </si>
  <si>
    <t>TRANSFERENCIA CORRIENTE A INTRANT PARA CUBRIR  PAGO DE GASTOS OPERACIONALES DE DICHA INSTITUCIÓN, ABRIL 2019.</t>
  </si>
  <si>
    <t>2742</t>
  </si>
  <si>
    <t>TRANSFERENCIA CAPITAL A INTRANT PARA  COMPRA DE MOBILIARIO Y EQUIPOS DE DICHA INSTITUCIÓN, CORRESPONDIENTE AL MES DE ABRIL 2019</t>
  </si>
  <si>
    <t>10/04/2019</t>
  </si>
  <si>
    <t>2744</t>
  </si>
  <si>
    <t>PAGO COMPENSACION SEGURIDAD (ENERO 2019), A PERS. DE LA COMISION MILITAR PROYECTO CAMINO HACIA EL DESARROLLO DE ESTE MINISTERIO DE OBRAS PUBLICAS</t>
  </si>
  <si>
    <t>2759</t>
  </si>
  <si>
    <t>PAGO COMPENSACION SEGURIDAD (FEBRERO 2019), A PERS. DE LA COMISION MILITAR, PROYECTO CAMINO HACIA EL DESARROLLO DE ESTE MOPC</t>
  </si>
  <si>
    <t>2762</t>
  </si>
  <si>
    <t>TRANSFERENCIA CORRIENTE A INAVI  PARA CUBRIR PAGO DE NOMINA DICHA INSTITUCIÓN, CORRESPONDIENTE AL MES DE ABRIL  2019.</t>
  </si>
  <si>
    <t>2765</t>
  </si>
  <si>
    <t>PAGO SERVICIOS ESPECIALES (FEBRERO 2019) A PERSONAL DE BRIGADAS DE LA DIRECCION GENERAL DE MANT. DE CARRET. Y CAM. (GRAN SANTO DOMINGO) DE ESTE MINISTERIO DE OBRAS PUBLICAS</t>
  </si>
  <si>
    <t>2767</t>
  </si>
  <si>
    <t>PAGO SERVICIOS ESPECIALES (FEBRERO 2019) A PERSONAL DE LA DIRECCION GENERAL DE PAVIMENTACION DE ESTE MINISTERIO DE OBRAS PUBLICAS</t>
  </si>
  <si>
    <t>2770</t>
  </si>
  <si>
    <t>PAGO SERVICIOS ESPECIALES (FEBRERO 2019), A PERS. DE LA DIRECCION GENERAL DE PAVIMENTACION VIAL DE ESTE MOPC</t>
  </si>
  <si>
    <t>2771</t>
  </si>
  <si>
    <t>TRANSFERENCIA CORRIENTE A INAVI  PARA CUBRIR PAGO DE GASTOS OPERACIONALES DICHA INSTITUCIÓN, CORRESPONDIENTE AL MES DE ABRIL  2019.</t>
  </si>
  <si>
    <t>2777</t>
  </si>
  <si>
    <t>PAGO SERVICIOS ESPECIALES (FEBRERO 2019) A PERSONAL DE BRIGADAS DE LA DIRECCION GENERAL DE MANTENIMIENTOS (VIAS TRONCALES) DE ESTE MINISTERIO DE OBRAS PUBLICAS</t>
  </si>
  <si>
    <t>2779</t>
  </si>
  <si>
    <t>PAGO SERVICIOS ESPECIALES (FEBRERO 2019) A PERSONAL DE BRIGADAS DE MANTENIMIENTOS DE CARRETERA Y CAM. (PLAGAS TROPICALES) DE ESTE MINISTERIO DE OBRAS PUBLICAS</t>
  </si>
  <si>
    <t>2791</t>
  </si>
  <si>
    <t>PAGO POR ADQUISICION DE ARTESANIA PARA ARBOLES DE NAVIDAD, SEGUN FACTURA NCF:B1500000002  , O/C 00043-2019.</t>
  </si>
  <si>
    <t>11/04/2019</t>
  </si>
  <si>
    <t>2816</t>
  </si>
  <si>
    <t>PAGO SUELDOS (ENERO - FEBRERO 2019) A PERS. CONTRATADO DE ESTE MINISTERIO DE OBRAS PUBLICAS</t>
  </si>
  <si>
    <t>2818</t>
  </si>
  <si>
    <t>PAGO SUELDO (OCTUBRE - DICIEMBRE 2018) A PERSONAL CONTRATADO DE ESTE MINISTERIO DE OBRAS PUBLICAS</t>
  </si>
  <si>
    <t>2820</t>
  </si>
  <si>
    <t>PAGO SUELDO (ENERO 2019) A PERS. CONTRATADO DE ESTE MINISTERIO DE OBRAS PUBLICAS</t>
  </si>
  <si>
    <t>2848</t>
  </si>
  <si>
    <t>SUMINISTRO Y TRANSPORTE DE H.A.C. PARA BACHEO, (PAGOS FACTS. OP-18, $3,253,552.75.,OP-19,$ 2,142,622.71., OP-20, $1,238,250.63, OP-21, $4,258,972,73, OP-22, $6,415,069.42,OP-23, $16,168,408.61, OP-24, $8,276,002.35, NCF:B1500000062, 63, 64, 65, 66, 67, 68)</t>
  </si>
  <si>
    <t>2850</t>
  </si>
  <si>
    <t>SUMINISTRO Y TRANSPORTE DE H.A.C. PARA BACHEO.(PAGOS FACTS. # OP-05 $2,136,528.41, OP-06 $16,405,880.99, OP-07 $2,665,476.60, B1500000050, 51,52).</t>
  </si>
  <si>
    <t>2853</t>
  </si>
  <si>
    <t>SUMINISTRO Y TRANSPORTE DE H.A.C. PARA BACHEO.(PAGOS FACTURAS  # OP-01,$14,923,084.75, OP-02, $17,221,922.19, OP-03, $4,561,927.91, OP-04, $2,510,349.03 B1500000001, 02, 03, 04).</t>
  </si>
  <si>
    <t>2856</t>
  </si>
  <si>
    <t>PAGO SUMINISTRO Y TRANSPORTE DE H.A.C. PARA BACHEO; SEGUN FACTURAS OP-01 HASTA 04, NCF:B1500000051, 53, 54 y 55.</t>
  </si>
  <si>
    <t>2858</t>
  </si>
  <si>
    <t>SUMINISTRO Y TRANSPORTE DE H.A.C. PARA BACHEO. (PAGO FACTURA #OP-60,$10,011,307.75, B1500000052 )</t>
  </si>
  <si>
    <t>2865</t>
  </si>
  <si>
    <t>TRABAJOS DE TERMINACION DE LOS TRABAJOS DE RECONSTRUCCION TRAMOS CARRETERAS GUAYIGAS (KM22) HATO NUEVO (Y SUS CALLES) LOS ALCARRIZOS, TRAMO CABALLONA-LA CIENAGA Y SUS CALLES.(SALDO AVANCE INICIAL $21,903,458.61).</t>
  </si>
  <si>
    <t>2866</t>
  </si>
  <si>
    <t>RECONSTRUCCION Y AMPLIACION CARRETERA ENRIQUILLO - PEDERNALES (AVANCE INICIAL RD$373,251,876.18 (-) 1ER.ABONO $200,000,000.00 LIB.9102/2018; 2DO.ABONO $100,000,000.00 LIB.956/2019; ESTE PAGO DE $73,251,876.18 SALDA EL AVANCE INICIAL).</t>
  </si>
  <si>
    <t>2867</t>
  </si>
  <si>
    <t>PAGO SUMINISTRO Y TRANSPORTE DE H.A.C. PARA BACHEO, SEGUN FACTURAS OP-01, 02 Y 03, NCF:B1500000004, B1500000005, B1500000006.</t>
  </si>
  <si>
    <t>2871</t>
  </si>
  <si>
    <t>TRABAJOS DE CONSTRUCCION DE LA AVENIDA ECOLOGICA Y PLAN DE MEJORAMIENTO VIAL (VALOR CUB. #01 $209,978,020.05 (-) 1ER. AB.$128,000,000.00 S/LIB.1669-19; 2DO. $23,121,769.00, L-2145-19, ESTE PAGO $58,856,251.05 SALDA).</t>
  </si>
  <si>
    <t>2875</t>
  </si>
  <si>
    <t>PAGO COMPENSACION SEGURIDAD (ENERO 2019) A PERS. DE LA COMISION MILITAR POR OPERATIVO DEL 21 DE ENERO DIA DE LA VIRGEN DE LA ALTAGRACIA</t>
  </si>
  <si>
    <t>2876</t>
  </si>
  <si>
    <t>TRABAJOS: CONSTRUCCIÓN DE IGLESIA EN VISTA DEL RIO, LOTE 4; CONSTRUCCION DE 12 LOCALES COMERCIALES EN VISTA DEL RIO, LOTE 5; PROV. SAN JUAN DE LA MAGUANA; PAGO CUBICACION 02.</t>
  </si>
  <si>
    <t>2881</t>
  </si>
  <si>
    <t>PAGO SUELDO (DICIEMBRE-2018) A PERSONAL CONTRATADO DE ESTE MINISTERIO DE OBRAS PUBLICAS</t>
  </si>
  <si>
    <t>2883</t>
  </si>
  <si>
    <t>PAGO SERVICIOS ESPECIAL (FEBRERO 2019), A PERS. DE LA DIRECCION GENERAL DE PAVIMENTACION VIAL DE ESTE MOPC</t>
  </si>
  <si>
    <t>2889</t>
  </si>
  <si>
    <t>TRABAJOS DE REPARACIÓN EDIFICIO TRIBUNAL CONSTITUCIONAL (PAGO CUB. #03 $15,518,052.71)</t>
  </si>
  <si>
    <t>2890</t>
  </si>
  <si>
    <t>TRABAJOS DEL EDIFICIO DE TAMIZ NEONATAL, PARA OPERAR EN LAS INSTALACIONES DEL HOSPITAL ROBERT REID CABRAL (VALOR  CUB.#02 $15,932,128.09, (-) ESTE ABONO $15,000,000.00, PXP $932,128,09)</t>
  </si>
  <si>
    <t>2894</t>
  </si>
  <si>
    <t>PAGO VIATICOS (ENERO - MARZO 2019) A PERSONAL DE DIFERENTES DEPARTAMENTOS DE ESTE MINISTERIO DE OBRAS PUBLICAS</t>
  </si>
  <si>
    <t>2904</t>
  </si>
  <si>
    <t>PAGO SUELDO (ENERO - FEBRERO 2019), A PERSONAL CONTRATADO DE ESTE MINISTERIO DE OBRAS PUBLICAS</t>
  </si>
  <si>
    <t>2905</t>
  </si>
  <si>
    <t>PAGO POR SUMINISTRO Y TRANSPORTE DE H.A.C. PARA BACHEO; SEGUN SALDO FACTURA OP-20, NCF:B1500000026, $90,000.00 Y PAGO FACTS. OP-21, 22 Y 24, NCF:B1500000027, 28 Y 29.</t>
  </si>
  <si>
    <t>2906</t>
  </si>
  <si>
    <t>SUMINISTRO Y TRANSPORTE DE H.A.C. PARA BACHEO; (SALDO FACT. OP-20, $732,205.05,1er. AB.$10,728,685.34, LIB.1633/19, 2do AB. EN LIB.2023/19. $11,297,550.05, NCF B1500000020; PAGO FACT.OP-21 $20,021,397.88, B1500000021).</t>
  </si>
  <si>
    <t>2908</t>
  </si>
  <si>
    <t>SUMINISTRO Y TRANSPORTE DE H.A.C, PARA BACHEO (PAGO FACTS.OP-42, HASTA  OP-052 , NCF:B1500000107, 108,109,110,111,112,113,114,115,116,117)</t>
  </si>
  <si>
    <t>2913</t>
  </si>
  <si>
    <t>CONST. MUROS DE GAVIONES Y COLOCACION TUBERIAS DE HORMIGON DE 36" DOBLE Y 60" P/LA SOLUCION  PUNTOS CRITICOS DRENAJE PLUVIAL GUANITO-HORMIGA-MAYOR DE LEY-MAIZAL-VILLA ALT.,SAN CRISTOBAL,DAÑOS TORM. SANDY.(V. CUB.4 $2,279,877.07, AB,$2,279,000.00, PXP$877.07)</t>
  </si>
  <si>
    <t>2914</t>
  </si>
  <si>
    <t>P/COMPRA DESAYUNOS, ALMUERZOS Y CENAS AL PERS. MIL.Y POL. QUE PRESTA SERVS.EN L/COMISION M. ADSCRITA AL MOPC,(PAGO FACTS.NCF.B1500000174, 155 Y 137;  CORRESP. A DIC.2018 Y ENERO Y FEB.2019 Y AB. A FACT.156,(RACIONES ALIMENT.)$2,500,000.00, PXP $59,860,000.00.</t>
  </si>
  <si>
    <t>12/04/2019</t>
  </si>
  <si>
    <t>2916</t>
  </si>
  <si>
    <t>PAGO HORAS EXTRAS (ENERO - MARZO 2019) A PERSONAL DE DIFERENTES DEPARTAMENTOS DE ESTE MINISTERIO DE OBRAS PUBLICAS</t>
  </si>
  <si>
    <t>2926</t>
  </si>
  <si>
    <t>CONT. D/CESIÓN DE EJECUCIÓN DE OBRA SUSCRITA ENTRE PROYECTOS INDUSTRIALES, SRL (PINSA) Y CORPORACIÓN DE ASFALTOS, SRL.(COA) P/LOS TRABS. DEL PLAN NAC. DE ASFALTADO EN LA PROV. LA ALTAGRACIA (PROG. EMERG.T. OLGA) (PAGO CUB. 25 )Y (9NO. AB.CONT. C/EJEC. DE OBRA)</t>
  </si>
  <si>
    <t>2927</t>
  </si>
  <si>
    <t>PAGO SERVICIOS DE ENERGÍA ELÉCTRICA A ESTE MOPC, CORRESPONDIENTES PERIODOS DESCRITOS (SEGUN_x000D_
 FACTURAS ANEXA NCF:B1500057877,7846,7892,7867,7927,8008,7674,7922,7745,8031,8079,7944,8057,7913,7653,)</t>
  </si>
  <si>
    <t>2928</t>
  </si>
  <si>
    <t>PAGO SERVICIOS DE ENERGÍA ELÉCTRICA A ESTE MOPC, CORRESPONDIENTE A PERIODOS DESCRITOS (SEGUN FACTURAS ANEXAS NCF: B1500043855,4779,4411,3062,3510,5342)</t>
  </si>
  <si>
    <t>2929</t>
  </si>
  <si>
    <t>PAGO SERVICIO DE AGUA POTABLE A ESTE MOPC, SEGUN PERIODOS DESCRITOS EN FACTURAS ANEXA NCF B1500054292,4468,4341,4488,4296,4357,4438,4543,5359,4448,4389,4547,4381,4675,4614,5531,.</t>
  </si>
  <si>
    <t>2930</t>
  </si>
  <si>
    <t>PAGO SERVICIO DE AGUA POTABLE A ESTE MOPC , CORRESPONDIENTE AL MES DE MARZO 2019, SEGUN ANEXA FACTURA NCF B1500017743.</t>
  </si>
  <si>
    <t>2939</t>
  </si>
  <si>
    <t>TRABAJOS DE REMODELACION DIFERENTES AREAS DEL MINISTERIO DE OBRAS PUBLICAS Y COMUNICACIONES.(PAGO CUBICACION No.02, RD$3,436,969.93).</t>
  </si>
  <si>
    <t>2944</t>
  </si>
  <si>
    <t>PAGO SERVICIOS DE LEGALIZACIÓN DE QUINCE (15) CONTRATOS  DIVERSOS A ESTE MOPC, SEGUN FACTURAS NCF.: B1500000005 Y B1500000006.</t>
  </si>
  <si>
    <t>2945</t>
  </si>
  <si>
    <t>SERVICIOS DE CONSULTORIA EN EL AREA DE DERECHO PUBLICO EN GENERAL Y DE CONTRATACIONES PUBLICAS, PAGO FACT. NCF:B1100000004, CORRESP. AL MES DE MARZO 2019.</t>
  </si>
  <si>
    <t>2946</t>
  </si>
  <si>
    <t>P/SERVS. PUBLICIDAD A ESTE MOPC,POR PARTICIPACIÓN EN EL PROGRAMA GOBIERNO DE LA MAÑANA  DESDE FORTALEZA SAN FELIPE EN PUERTO PLATA Y TRANSMISIÓN ESPECIAL DESDE EL PARQUEO UNIVERSIDAD DEL CARIBE, SEGUN FACTURAS NCF. B1500000192,0193.</t>
  </si>
  <si>
    <t>2950</t>
  </si>
  <si>
    <t>AB. CESIÓN DE CRÉD. OTORGADA CONST. RIZEK, PRADERA VERDE, C/CARGO CONT. ADICIONAL 1, X TRAB. REH. LOTE 4,CARRET. C/002(15 DE AZUA)ENTRADA BARAHONA, CONT. 57-2012, ADICIONAL 1 No.199-2014;CUB.28 $109,242,900.09(-)1ER AB. 80,794.040.80, LIB.2564, ESTE PAGO SALDA</t>
  </si>
  <si>
    <t>15/04/2019</t>
  </si>
  <si>
    <t>2955</t>
  </si>
  <si>
    <t>PAGO SUELDO (ENERO - FEBRERO 2019) A PERSONAL CONTRATADO DE ESTE MINISTERIO DE OBRAS PUBLICAS</t>
  </si>
  <si>
    <t>2976</t>
  </si>
  <si>
    <t>SERVICIOS DE PUBLICIDAD A ESTE MINISTERIO, COLOCACION DE 20 SPOTS EN 10 PROGRAMAS TELEVISIVOS Y 10 CAMBIOS EN LA PROGRAMACION REGULAR DE DIFERENTES PROGRAMAS DE CDN, SEGUN FATURA NCF:B1500000417.</t>
  </si>
  <si>
    <t>2977</t>
  </si>
  <si>
    <t>PAGO POR SERVICIOS DE PUBLICIDAD INSTITUCIONAL A ESTE MINISTERIO EN EL PROGRAMA TELEVISIVO "EDICION NOCTURNA CON MIGUEL GUERRERO", DEL 20 FEBRERO AL 20 DE MARZO 2019, SEGUN FACTURA NCF:B1500000146.</t>
  </si>
  <si>
    <t>2978</t>
  </si>
  <si>
    <t>SERVICIOS DE PUBLICIDAD A ESTE MINISTERIO; TRANSMISION ESPECIAL POR RADIO DEL PRIMER PICAZO DE CUIDAD ESPERANZA, EN PROV. BARAHONA, SEGUN FACTURA NCF:B1500000143.</t>
  </si>
  <si>
    <t>2979</t>
  </si>
  <si>
    <t>PAGO POR SERVICIOS DE PUBLICIDAD A ESTE MINISTERIO EN EL PROGRAMA EL MISMO GOLPE, DURANTE TRES MESES, SEGUN FACTURA NCF:B1500000293.</t>
  </si>
  <si>
    <t>2980</t>
  </si>
  <si>
    <t>PAGO POR COLOCACION CUÑAS DE PUBLICIDAD A ESTE MINISTERIO EN EL PROGRAMA "PERSONALMENTE", DEL 21 DE DICIEMBRE 2018 AL  AL 21 DE MARZO 2019, SEGUN FACTURAS NCF:B1500000123,124 Y 139.</t>
  </si>
  <si>
    <t>2981</t>
  </si>
  <si>
    <t>PAGO POR COLOCACIÓN DE CUÑAS PUBLICITARIAS DE ESTE MINISTERIO EN LOS PROGRAMAS "LA BOLA DE KUTUKA, CON DELIS HERASME" Y "AMANECIENDO CON DELIS HERASME", CORRESP. A LOS MESES DE FEBRERO Y MARZO-2019.,S/FACT. NCF:B1500000117 Y B1500000134.</t>
  </si>
  <si>
    <t>16/04/2019</t>
  </si>
  <si>
    <t>3000</t>
  </si>
  <si>
    <t>PARA CUBRIR PAGO  DEL INGRESO MÍNIMO GARANTIZADO (PEAJE SOMBRA) DEL BOULEVARD TURÍSTICO DEL ATLÁNTICO (BTA), CORRESP. AL PERIODO COMPRENDIDO DEL 1RO. DE AGOSTO AL 31 DE OCTUBRE DEL AÑO 2018 (PAGO FACTURA No.48, NCF. B1500000003 USD 10,371,659.44).</t>
  </si>
  <si>
    <t>3003</t>
  </si>
  <si>
    <t>TRABAJOS DE LA CARRETERA TURISTICA LA CUMBRE- SANTIAGO-PUERTO PLATA, DAÑOS OCASIONADOS P/DIVERSAS VAGUADAS DURANTE EL MES  ABRIL-2012 (DECRETO 230-2012); PAGO CUBICACION 25 Y 26.</t>
  </si>
  <si>
    <t>3005</t>
  </si>
  <si>
    <t>PAGO POR COLOCACIÓN DE PUBLICIDAD A ESTE MINISTERIO, EN EL PROGRAMA RADIAL "EL SOL DE LOS SABADOS", CORRESP. AL 09 DE DICIEMBRE DEL 2018 AL 09 DE ENERO 2019, SEGUN FACTURA NCF:B1500000267.</t>
  </si>
  <si>
    <t>3006</t>
  </si>
  <si>
    <t>COLOCACIÓN DE CUÑAS PUBLICITARIAS DE ESTE MINISTERIO EN EL PROGRAMA "CON JATNNA", CORREP. AL MES DE MARZO 2019, SEGUN FACTURANCF:B1500000414.</t>
  </si>
  <si>
    <t>3007</t>
  </si>
  <si>
    <t>PAGO POR COLOCACIÓN DE 30 ESPACIOS PUBLICITARIOS PARA PROMOCIONAR A ESTE MINISTERIO, DURANTE EL MES DE FEBRERO 2019.</t>
  </si>
  <si>
    <t>3019</t>
  </si>
  <si>
    <t>TRABS. CONSTRUCCION AUTOPISTA CIRCUNVALACION DE SANTO DOMINGO,TRAMO II,(CIBAO-VILLA MELLA);CUB.21, USD9,039,060.03(-)1ER. AB.USD9,024,436.48,L-896-19, ESTE PAGO USD14,623.55 SALDA; PAGO CUB.22 USD8,045,801.89;  A LA TASA DEL DIA 50.5524.</t>
  </si>
  <si>
    <t>3020</t>
  </si>
  <si>
    <t>TRABAJOS DE MANTENIMIENTO POR NIVELES DE SERVICIOS DE CAMINOS PRODUCTIVOS (INTERPARCELARIOS) EN LA PROVINCIA  DE SAN JUAN DE LA MAGUANA, CON LA MODALIDAD DE MICROEMPRESARIOS, LOTE 1; PAGO CUBICACION 11.</t>
  </si>
  <si>
    <t>3021</t>
  </si>
  <si>
    <t>TRABAJOS DE MANTENIMIENTO POR NIVELES DE SERVICIOS DE CAMINOS PRODUCTIVOS (INTERPARCELARIOS) EN LA PROVINCIA  DE SAN JUAN DE LA MAGUANA, CON LA MODALIDAD DE MICROEMPRESARIOS, LOTE 2; PAGO CUBICACION 11.</t>
  </si>
  <si>
    <t>17/04/2019</t>
  </si>
  <si>
    <t>3043</t>
  </si>
  <si>
    <t>APORTE CORRIENTE, PARA CELEBRACION DE LA VERSION 25 DEL TORNEO DE VOLEIBOL Y BALONCESTO "RUBEN TOYOTA" FESTIVAL DEPORTIVO HATO MAYOR 2019</t>
  </si>
  <si>
    <t>3046</t>
  </si>
  <si>
    <t>6TO.ABONO CESION DE CONTRATO OTORGADA POR CONSTRUCTORA JM,S.A. CON CARGO A LOS TRABAJOS DE RECONST.CALZADA AUT.DUARTE(TRAMO SANTIAGO-STO.DGO), CALZADA VIEJA; (PAGO CUBICACION # 13 $122,269,845.60). NOTA: QUEDA PXP  DE LA CESION DE CONTRATO RD$438,440,278.98).</t>
  </si>
  <si>
    <t>3051</t>
  </si>
  <si>
    <t>TRABAJOS DE CONSTRUCCION DEL PUENTE HATO DAMA SOBRE EL RIO NIGUA, PARA LOS MUNICIPIOS MEDINA, LA CUCHILLA, VILLEGAS Y HATO DAMA, PROV. SAN CRISTOBAL</t>
  </si>
  <si>
    <t>3052</t>
  </si>
  <si>
    <t>ADQUISICION DE CINTAS Y LAMINADOS, PARA SER UTILIZADOS EN EL MOPC. (PAGO FACTURA No.B1500000089 $36,615.40).</t>
  </si>
  <si>
    <t>3056</t>
  </si>
  <si>
    <t>PAGO FACTURA NCF:B1500000073, COLOCACIÓN DE CAMPAÑA PUBLICITARIA DEL MINISTERIO EN EL PROGRAMA "CON ASELA", CORRESPONDIENTE  AL MES DE ABRIL-2019.</t>
  </si>
  <si>
    <t>3060</t>
  </si>
  <si>
    <t>PAGO FACTURA NCF:B1500000032  POR COLOCACIÓN CAMPAÑA PUBLICITARIA DE ESTE MINISTERIO EN EL PROGRAMA "VERSIÓN TRANSPARENTE", CORRESPONDIENTE AL MES ABRIL-2019.</t>
  </si>
  <si>
    <t>3071</t>
  </si>
  <si>
    <t>PARA ADQUISICION DE DELTAMETRINA 2% EW PARA FUMIGACION DOMICILIARIA E INTRADOMICILIARIA. (PAGO FACTURA #15839, NCF. B1500000030 RD$12,966,500.00).</t>
  </si>
  <si>
    <t>18/04/2019</t>
  </si>
  <si>
    <t>3081</t>
  </si>
  <si>
    <t>TRABAJOS DE CONSTRUCCION DEL HOSPITAL DE LAS TERRENAS, PROV. SAMANA.(PAGO CUBICACION No.05, $17,018,592.91).</t>
  </si>
  <si>
    <t>3082</t>
  </si>
  <si>
    <t>TRABAJOS DE  OPERACIÓN Y MANTENIMIENTO DEL PUENTE FLOTANTE S/RIO OZAMA, CORRESP. A LOS MESES DESDE ABRIL HASTA DICIEMBRE-2017.S/FACTS. NCF:B1500000023 HASTA B1500000040</t>
  </si>
  <si>
    <t>22/04/2019</t>
  </si>
  <si>
    <t>3108</t>
  </si>
  <si>
    <t>PAGO POR ADQUISICIÓN DE AGUA POTABLE PARA EL SUMINISTRO GENERAL DE ESTE MOPC. O/C.D.02677/2018, S/FACTS. NCF: ANEXAS</t>
  </si>
  <si>
    <t>3114</t>
  </si>
  <si>
    <t>PAGO POR ADQUISICIÓN DE AGUA POTABLE Y BOTELLONES (ENVASE) PARA EL SUMINISTRO GENERAL DE ESTE MOPC, O/C.24/2017, S/FACTS. NCF: B1500004977, 5141,5621,5869</t>
  </si>
  <si>
    <t>3120</t>
  </si>
  <si>
    <t>PAGO PUBLICACIÓN DE ACTOS DE INAUGURACIÓN DE ESCUELAS EN DIFTES. PROVS. Y CONVOCATORIA A LICITACION PUBLICA NACIONAL. O/C. 00111, 00079, 00182, 00171/2019, S/FACTS. NCF: B1500001208, 1211, 1215, 1221</t>
  </si>
  <si>
    <t>3122</t>
  </si>
  <si>
    <t>TRANSFERENCIA CORRIENTE A INPOSDOM PARA CUBRIR PAGO DE NOMINA DE SUELDOS DE DICHA INSTITUCIÓN CORRESPONDIENTE AL MES DE ABRIL 2019.</t>
  </si>
  <si>
    <t>3127</t>
  </si>
  <si>
    <t>PAGO A SARGEANT PETROLEUM,LTD; POR SUMINISTRO Y ALMAC.DE CEMENTO ASF. TIPO AC-30 (PAGO FACT. # 2019-0498 USD 3,618,003.71; FACT. # 2019-0499 USD 4,398,908.22 (-) ESTE ABONO DE USD 1,327,389.26; PXP USD 3,071,518.96).NOTA: PAGO DE USD 4,945,392.97 x RD$50.5521</t>
  </si>
  <si>
    <t>3136</t>
  </si>
  <si>
    <t>SUMINISTRO Y TRANSPORTE DE H.A.C. PARA BACHEO.(PAGO FACTURAS Nos.OP-11, OP-12, OP-13, Y  OP-14; B1500000058, B1500000059, B1500000060, Y B1500000061).</t>
  </si>
  <si>
    <t>3139</t>
  </si>
  <si>
    <t>SUMINISTRO Y TRANSPORTE DE H.A.C. PARA BACHEO; PAGO FACTURAS OP.45, 50, 52, 53, 54, 55, 56 Y 57, NCF:B1500000066, 67, 61, 60, 63, 64, 65 Y 62.</t>
  </si>
  <si>
    <t>3140</t>
  </si>
  <si>
    <t>SUMINISTRO Y TRANSPORTE DE H.A.C. PARA BACHEO (SALDO FACT. OP-05, NCF:B1500000093 $2,055,759.14) PAGO FACTS. OP-06,07,08,09,10,11,12, NCF:B1500000106, 0107, 0112,0108,0109,0110, 0111</t>
  </si>
  <si>
    <t>3142</t>
  </si>
  <si>
    <t>PAGO SUMINISTRO Y TRANSPORTE DE H.A.C. PARA BACHEO; FACTURA OP-25, NCF:B1500000069, VALOR $9,063,954.90(-) ESTE ABONO $2,258,972.73, PXP $6,804,982.17).</t>
  </si>
  <si>
    <t>3143</t>
  </si>
  <si>
    <t>TRABS. VARIOS EN  L/PROVS. MARÍA T. SANCHEZ Y PTO. PTA.(DAÑOS OCAS.POR VAGS. MES DE OCT. Y NOV.2016; DECS. 340,341,342,344,346 Y 370, D/F 11,14,18 Y 24 NOV. Y 15 DIC.2016.VAL.CUB.01 $47,318,387.57(-) P/REALIZ. $45,846,366.57(-) ESTE PAGO $1,472,021.00 (SALDA)</t>
  </si>
  <si>
    <t>3159</t>
  </si>
  <si>
    <t>PAGO POR SUMINISTRO Y TRANSPORTE DE H.A.C. PARA BACHEO; SEGUN SALDO FACT. OP-09,  NCF:B1500000063, $400,154.38, 1ER. AB. LIB.2206/2019 Y PAGO FACTS. OP-11, 12 Y 13, NCF:B1500000066, 67 Y 68.</t>
  </si>
  <si>
    <t>3165</t>
  </si>
  <si>
    <t>PAGO POR SUMINISTRO Y TRANSPORTE DE H.A.C. PARA BACHEO; SEGUN FACTURA OP-04, NCF:B1500000018.</t>
  </si>
  <si>
    <t>3168</t>
  </si>
  <si>
    <t>PAGO POR SUMINISTRO Y TRANSPORTE DE H.A.C. PARA BACHEO, SEGUN FACTURA OP-45, NCF:B1500000065.</t>
  </si>
  <si>
    <t>3171</t>
  </si>
  <si>
    <t>SUMINISTRO Y TRANSPORTE DE H.A.C. PARA BACHEO (PAGO FACTS. OP-11, 012, 013,014, NCF:B1500000011 $600,085.55, B1500000012 $1,538,941.89, B1500000013 $4,760,641.68, B1500000014 $7,760,890.20)</t>
  </si>
  <si>
    <t>3172</t>
  </si>
  <si>
    <t>PAGO PUBLICACIÓN ACTOS DE INAUGURACIÓN DE ESCUELAS EN LAS DIFERENTES PROVINCIAS, O/C. 00177, 00116, 00181,00173,00168/2019, S/FACTS. NCF:B1500000932, 0934,0936,0938, 0939</t>
  </si>
  <si>
    <t>3175</t>
  </si>
  <si>
    <t>SUMINISTRO Y TRANSPORTE DE H.A.C. PARA BACHEO.(PAGO FACTURA OP-22, B1500000023 $39,384,556.21; FACTURA OP-23, B1500000022 $17,394,536.04 (-) ESTE ABONO 16,376,840.39; PXP RD$1,017,695.65).</t>
  </si>
  <si>
    <t>3179</t>
  </si>
  <si>
    <t>PAGO PUBLICACIÓN DE ENCARTE SOBRE AVISO DE TRAMITACIÓN DE PLANOS, Y CONVOCATORIA A LICITACIÓN  PUBLICA NACIONAL, O/C. 0156, 00137, 00199/2019, S/FACTS. NCF: B1500000933, 0935, 0937</t>
  </si>
  <si>
    <t>3183</t>
  </si>
  <si>
    <t>7MO.ABONO A CESION DE CONTRATO SUSC.CON EL CONS.CONDA-KUKY-IEMCA; C/CARGO A CONST, Y REC.DE CALLES, AVS.,CARRS., Y C.VS. EN LAS PROVS.,REGS.NORTE,SUR Y ESTE DEL PAIS(LOTE 6),REG.NORTE, SAMANA.(CUB.10, $8,030,553.12 (-) ESTE ABONO 8,000,000.00;PXP $30,553.12).</t>
  </si>
  <si>
    <t>3184</t>
  </si>
  <si>
    <t>SUMINISTRO Y TRANSPORTE DE H.A.C. PARA BACHEO (PAGO FACT. OP-05, NCF:B1500000006 $25,428,610.91)</t>
  </si>
  <si>
    <t>3185</t>
  </si>
  <si>
    <t>TRABAJOS DE LA CARRETERA TURISTICA LA CUMBRE-SANTIAGO-PUERTO PLATA, POR DAÑOS OCASIONADOS POR EL PASO DE DIVERSAS VAGUADAS DURANTE EL MES DE ABRIL DEL 2012 (PAGO CUBICACION No.27, RD$30,279,038.87).</t>
  </si>
  <si>
    <t>23/04/2019</t>
  </si>
  <si>
    <t>3186</t>
  </si>
  <si>
    <t>PAGO PUBLICACIÓN  ACTOS DE INAUGURACIÓN DE ESCUELAS EN LAS DIFERENTES PROVINCIAS, Y CONVOCATORIA A LICITACIÓN PUBLICA NACIONAL. O/C.00631/18, 00167, 00117, 00178, 00170, 00228, 00196/2019, S/FACTS. NCF:B1500000382, 0663, 0665, 0666, 0672, 0678, 0668)</t>
  </si>
  <si>
    <t>3206</t>
  </si>
  <si>
    <t>PAGO COLOCACION DE PUBLICIDAD INSTITUCIONAL DEL MOPC., EN EL PROGRAMA "LA MISMA HORA" TRANSMITIDO DE LUNES A VIERNES POR TELECENTRO CANAL 13, DESDE EL 23 DE ABRIL HASTA EL 23 DE OCTUBRE-2018, S/FACTS. NCF:B1500000010, 0011, 0012.0013,0014,0015,</t>
  </si>
  <si>
    <t>3207</t>
  </si>
  <si>
    <t>PAGO COLOCACIÓN DE PUBLICIDAD EN EL PATROCINIO OTORGADO POR EL MOPC, PARA LA PRESENTACIÓN DE LA OBRA TEATRAL "BAJO TERAPIA", S/FACT.NCF:B1500000018</t>
  </si>
  <si>
    <t>3208</t>
  </si>
  <si>
    <t>PAGO COLOCACIÓN DE PUBLICIDAD DEL MOPC, EN EL PROGRAMA " PASO A PASO" TRANSMITIDO LOS DOMINGOS POR  TELESISTEMA (CANAL 11).  A LA 8:00 PM DESDE 05 DE ENERO AL 5 DE OCTUBRE-2018,  S/FACT. NCF:B1500000124</t>
  </si>
  <si>
    <t>3209</t>
  </si>
  <si>
    <t>PAGO FACTURAS NCF: B1500000016 Y B1500000018, POR COLOCACIÓN DE CUÑAS PUBLICITARIAS DEL MINISTERIO, DESDE EL 10 DE ENERO  AL 10 DE MARZO- 2019.</t>
  </si>
  <si>
    <t>3210</t>
  </si>
  <si>
    <t>PAGO DEL 10% DE PUBLICIDAD INSTITUCIONAL A ESTE MOPC.  CORRESP. A LOS MESES ENERO, FEBRERO Y MARZO-2019, S/FACTS. NCF:B1500001194, 1328,1060</t>
  </si>
  <si>
    <t>3236</t>
  </si>
  <si>
    <t>PAGO PUBLICIDAD A ESTE MOPC, EN LA PROGRAMACIÓN REGULAR DE LAS DIFERENTES EMISORAS RADIALES, S/FACT. NCF: B1500000003</t>
  </si>
  <si>
    <t>3237</t>
  </si>
  <si>
    <t>SUMINISTRO Y TRANSPORTE DE H.A.C. PARA BACHEO.(PAGO FACTURAS Nos. OP-16, OP-17, OP-18, OP-19, OP-20 Y  OP-21, B1500000035-36-37-38-39 Y B1500000040; FACTURA # OP-22,B1500000041 $9,970,240.71 (-) ESTE ABONO DE 9,306,192.31; PXP RD$664,048.40).</t>
  </si>
  <si>
    <t>3253</t>
  </si>
  <si>
    <t>TRABAJOS DE CONSTRUCCION MONASTERIO DE LAS CARMELITAS, PROV. AZUA; PAGO AVANCE INICIAL.</t>
  </si>
  <si>
    <t>3255</t>
  </si>
  <si>
    <t>TRABAJOS DE SUMINISTRO, ALMACENAMIENTO, TRANSPORTE Y APLICACION DE MATERIALES, PARA LA SEÑALIZACION HORIZONTAL A NIVEL NACIONAL EN EL LOTE 4, DISTRITO NACIONAL Y GRAN STO. DGO.; VALOR AVANCE INICIAL $16,647,051.20(-) ESTE ABONO $16,000,000.00, PXP $647,051.20.</t>
  </si>
  <si>
    <t>3256</t>
  </si>
  <si>
    <t>P/PATROCINIO EN EL CONCIERTO DE"FERNANDO  VILLALONA,UNA MARCA NAC." ACOMPAÑADO DE 40 MUSICOS, BAJO LA DIR. DEL MAESTRO VICTOR WAILL, CORRESP. DIC.25/2018,S/FACT.NCF:B1500000117,VAL. $944,000.00 (-)1ER. AB.$615,000.00 S/LIB.1818 (-)ESTE PAGO $329,000.00 (SALDA)</t>
  </si>
  <si>
    <t>3257</t>
  </si>
  <si>
    <t>PAGO PUBLICACION ACTO  DE INAUGURACIÓN DE ESCUELAS EN LA PROVINCIA DE MOCA. O/C. 0163/2019, S/FACT. NCF:B1500000959</t>
  </si>
  <si>
    <t>3258</t>
  </si>
  <si>
    <t>PAGO PUBLICACION ACTO  DE INAUGURACION DE ESCUELAS EN LA PROVINCIA SANTO DOMINGO Y CAMPAÑA A LA SEGURIDAD VIAL, O/C. 00074, 00103/2019, S/FACTS. NCF:B1500000189, 0193</t>
  </si>
  <si>
    <t>3261</t>
  </si>
  <si>
    <t>RECONSTRUCCION CARRETERA GUAYUBIN - LAS MATAS DE SANTA CRUZ - COPEY - PEPILLO SALCEDO, PROV. MONTECRISTI.(AVANCE INICIAL RD$243,482,858.66 (-)1ER.ABONO $100,000,000.00 LIB.609; 2DO. AB. $76,434,227.93, LIB.937, ESTE 3ER. AB. $23,565,772.00, PXP $43,482,858.73)</t>
  </si>
  <si>
    <t>3262</t>
  </si>
  <si>
    <t>PAGO PUBLICACION ACTO  DE INAUGURACION DE ESCUELAS EN LA PROVINCIA ELIAS PIÑAS Y CAMPAÑA A LA SEGURIDAD VIAL, O/C. 00090, 00104/2019, S/FACTS. NCF:B1500000865, 0867</t>
  </si>
  <si>
    <t>3270</t>
  </si>
  <si>
    <t>ADQUISICION DE CUATRO (4) FURGONES, PARA SER UTILIZADOS POR EL PERSONAL MILITAR Y POLICIAL QUE PRESTA SERVICIOS EN EL PROGRAMA DE PROTECCIÓN Y ASISTENCIA VIAL QUE LLEVA A CABO ESTE MINISTERIO.S/FACT. NCF:B1500000007</t>
  </si>
  <si>
    <t>3271</t>
  </si>
  <si>
    <t>P/SERVICIOS DE PUBLICAD D/MOPC. EN EL PROG. "LA PARADITA DE LAS 12" TRANSMITIDO DE LUNES/VIERNES DE 12:00 A 2:00 PM, EN L/CANALES 26 TELECABLE NAC.,CANAL 67 DE ASTER Y CANAL 20 DE NEXXO TV, CORESP. AL MES DE FEBRERO-2019, S/FACT.NCF:B1500000033</t>
  </si>
  <si>
    <t>3277</t>
  </si>
  <si>
    <t>PAGO COLOCACIÓN DE PUBLICIDAD MODALIDAD PATROCINIO EN EL EVENTO  "BASTÓN BLANCO 2018"  LLEVADO A CABO EL 25/10/2018, A LAS 7:00 PM EN EL HOTEL EMBASSY SUITES BY HILTON STO. DGO, S/FACT.NCF:B1500000023</t>
  </si>
  <si>
    <t>24/04/2019</t>
  </si>
  <si>
    <t>3288</t>
  </si>
  <si>
    <t>PAGO SERVICIOS ESPECIALES (FEBRERO 2019) A PERSONAL DE DISEÑO Y CONSTRUCCION PLANTA FISICA DE ESTE MINISTERIO DE OBRAS PUBLICAS</t>
  </si>
  <si>
    <t>3304</t>
  </si>
  <si>
    <t>PAGO POR SERVICIOS DE PUBLICIDAD A ESTE MINISTERIO, A TRAVES DEL PROGRAMA TELEVISIVO "CONEXION 32", CORRESP. AL 20 DE DICIEMBRE 2018 AL 20 DE MARZO 2019, SEGUN FACTURAS NCF: B1500000008, B1500000009 Y B1500000010.</t>
  </si>
  <si>
    <t>3307</t>
  </si>
  <si>
    <t>P/PUBLIC. ACTOS DE INAUG. DE ESCUELAS, ESTANCIA INFANTIL, LICEO, PUENTE EN DIFTES. PROVS., Y CONVOCATORIA A L.P.N, P/LA CONST. DE ESTACION DE PEAJE EN LA CIRCUNV. AZUA,O/C.00078, 00150,00124,00144,00061,00070/2019, S/FACTS. NCF:B1500000911, 927,928,929,935,936</t>
  </si>
  <si>
    <t>3312</t>
  </si>
  <si>
    <t>PAGO COLOCACIÓN DE PUBLICIDAD A ESTE MOPC, A TRAVES DE UN BANNER DE DIFERENTES TAMAÑOS, DESDE EL 9 DE NOVIEMBRE-2017 AL 09 DE NOVIEMBRE-2018, S/FACTS. NCF:B1500000006</t>
  </si>
  <si>
    <t>3316</t>
  </si>
  <si>
    <t>PAGO POR SERVICIOS DE PUBLICIDAD A ESTE MINISTERIO, A TRAVES DEL PROGRAMA TELEVISIVO "CONEXION 32", DESDE EL 20 DE NOVIEMBRE AL 20 DE DICIEMBRE 2018, SEGUN FACTURAS NCF: B1500000007, B1500000009 Y B1500000010.</t>
  </si>
  <si>
    <t>3329</t>
  </si>
  <si>
    <t>PAGO ADQUISICIÓN SUMINISTRO DE LIMPIEZA PARA SER UTILIZADOS EN DIFERENTES ÁREAS DEL MOPC. O/C. 2867-1, S/FACT. NCF:B1500000078</t>
  </si>
  <si>
    <t>3331</t>
  </si>
  <si>
    <t>PAGO ADQUISICION DE MOBILIARIOS PARA LAS DISTINTAS ÁREAS DEL MOPC. O/C.D.002899, S/FACT. NCF:B1500000098</t>
  </si>
  <si>
    <t>3338</t>
  </si>
  <si>
    <t>PAGO COMBUSTIBLES (GASOLINA Y GASOIL), PARA EL USO DE ESTE MOPC. PAGO FACTURAS NCF: B1500000297, 298, 299, 302, 303, 304, 310, 312,  296, 300, 301, 311 Y 315; O/C480.</t>
  </si>
  <si>
    <t>25/04/2019</t>
  </si>
  <si>
    <t>3341</t>
  </si>
  <si>
    <t>PAGO PARTICIPACIÓN DE CINCUENTA (50) COLABORADORES PERTENECIENTES  A LA DIRECCIÓN GENERAL DE EDIFICACIONES ESCOLARES DEL MOPC. EN EL CURSO "MICROSOFT PROJECT", EN FECHA DEL 10 AL 14 DE DICIEMBRE-2018. O/C.00052/2019, S/FACT. NCF:B1500000030</t>
  </si>
  <si>
    <t>3351</t>
  </si>
  <si>
    <t>3352</t>
  </si>
  <si>
    <t>3358</t>
  </si>
  <si>
    <t>SUMINISTRO Y TRANSPORTE DE H.A.C. PARA BACHEO.(SALDO FACT. # OP-25, B1500000069 $6,804,982.17, 1ER. AB. LIB.3142-2019; PAGO FACTURAS Nos.OP-26, OP-27  Y  OP-28, B1500000070, B1500000071  Y  B1500000072).</t>
  </si>
  <si>
    <t>3362</t>
  </si>
  <si>
    <t>TRABAJOS DE RECONSTRUCCIÓN CARRETERA GUAYUBIN-LAS MATAS DE SANTA CRUZ - COPEY - PEPILLO SALCEDO, PROV. MONTECRISTI.(AV. INIC.$243,482,858.66 (-)1ER.AB. $100,000,000.00 (-) 2DO. AB. $76,434,227.93 (-) 3ER. AB. $23,565,772.00 (-) ESTE PAGO $43,482,858.73 (SALDA)</t>
  </si>
  <si>
    <t>3366</t>
  </si>
  <si>
    <t>PAGO ADQUISICION DE REPUESTOS PARA VEHICULOS Y MAQUINARIAS DE ESTE MOPC. O/C.002893, S/FACT. NCF:B1500000116</t>
  </si>
  <si>
    <t>3370</t>
  </si>
  <si>
    <t>PAGO SUELDO (ABRIL 2019) A PERSONAL EN TRAMITE PARA PENSION DE ESTE MINISTERIO DE OBRAS PUBLICAS</t>
  </si>
  <si>
    <t>3372</t>
  </si>
  <si>
    <t>PAGO SUELDO (ABRIL 2019) A PERSONAL CONTRATADO EN RELACION DE DEPENDENCIA DE ESTE MINISTERIO DE OBRAS PUBLICAS</t>
  </si>
  <si>
    <t>3374</t>
  </si>
  <si>
    <t>PAGO COMPENSACION SEG. (ABRIL 2019) A PERSONAL DE SEG. MILITAR Y POLICIAL DE ESTE MINISTERIO DE OBRAS PUBLICAS</t>
  </si>
  <si>
    <t>3376</t>
  </si>
  <si>
    <t>PAGO COMPENSACION SEG. (ABRIL 2019) A PERSONAL MILITAR (TECNICO) DE ESTE MINISTERIO DE OBRAS PUBLICAS</t>
  </si>
  <si>
    <t>3378</t>
  </si>
  <si>
    <t>PAGO COMPENSACION SEGURIDAD (ABRIL 2019) A PERSONAL DE LA COMISION MILITAR Y POLICIAL (ENTRENAMIENTO MILITAR) DE ESTE MINISTERIO DE OBRAS PUBLICAS</t>
  </si>
  <si>
    <t>3380</t>
  </si>
  <si>
    <t>PAGO COMPENSACION SEGURIDAD (ABRIL 2019) A PERSONAL SEGURIDAD MILITAR DE ESTE MINISTERIO DE OBRAS PUBLICAS</t>
  </si>
  <si>
    <t>3382</t>
  </si>
  <si>
    <t>PAGO SERVICIOS ESPECIALES (ABRIL 2019) A PERS. DE MANTENIMIENTOS DE CARRET. Y CAMINOS VECINALES DE ESTE MINISTERIO DE OBRAS PUBLICAS</t>
  </si>
  <si>
    <t>3388</t>
  </si>
  <si>
    <t>PAGO REPARACIONES DE VEHÍCULOS ,  MAQUINARIAS  Y EQUIPOS  DE ESTE MOPC, O/C. 00452/2018, S/FACTS. NCF:B1500000965, 0986,1010</t>
  </si>
  <si>
    <t>3398</t>
  </si>
  <si>
    <t>PAGO SUELDO (ABRIL 2019) A PERSONAL FIJO PROG.19 DE ESTE MINISTERIO DE OBRAS PUBLICAS</t>
  </si>
  <si>
    <t>3400</t>
  </si>
  <si>
    <t>PAGO SUELDO (ABRIL 2019) A PERSONAL FIJO PROG.17 DE ESTE MINISTERIO DE OBRAS PUBLICAS</t>
  </si>
  <si>
    <t>3402</t>
  </si>
  <si>
    <t>3404</t>
  </si>
  <si>
    <t>PAGO SUELDO (ABRIL 2019) A PERSONAL FIJO PROG.11 DE ESTE MINISTERIO DE OBRAS PUBLICAS</t>
  </si>
  <si>
    <t>26/04/2019</t>
  </si>
  <si>
    <t>3417</t>
  </si>
  <si>
    <t>COLOCACION DE CUÑAS PUBLICITARIAS A ESTE MINISTERIO EN LA TRANSMISIÓN TELEVISIVA DEL CARNAVAL DE SANTIAGO 2018., S/FACTURA NCF:B1500000002, VALOR $4,720,000.00 (-) 1ER. ABONO $4,000,000.00 S/LIB. 9468 (-) ESTE PAGO  $720,000.00 (SALDA)</t>
  </si>
  <si>
    <t>3419</t>
  </si>
  <si>
    <t>PAGO COLOCACIÓN DE PUBLICIDAD INSTITUCIONAL, EN DIFERENTES PROGRAMAS DE CDN, DEL 5 DE ABRIL HASTA 5 DE JUNIO 2018.; S/FACT. NCF: B1500000227, $1,416,000.00 (-) 1ER AB. $1,044,000.00 S/LIB.11843 (-) ESTE PAGO $372,000.00 (SALDA)</t>
  </si>
  <si>
    <t>3421</t>
  </si>
  <si>
    <t>PAGO ADQUISICION DE SUMINISTRO DE OFICINA, PARA  USO EN DIFERENTES AREAS DEL MOPC. O/C.D. 003031, S/FACT. NCF:B1500000862</t>
  </si>
  <si>
    <t>3423</t>
  </si>
  <si>
    <t>PAGO ADQUISICION SUMINISTRO DE LIMPIEZA PARA SER UTILIZADOS EN DIFERENTES ÁREAS DEL MOPC. O/C.D 002885 S/FACT. NCF:B1500000107</t>
  </si>
  <si>
    <t>3424</t>
  </si>
  <si>
    <t>PAGO COLOCAC. DE PRESENTACION, DESPEDIDA Y 8 CUÑAS MENSUALES DE PUBLICIDAD DE ESTE MOPC. EN EL PROGRAMA "TELE DEMOCRACIA" QUE SE TRANSMITE POR TELERADIOAMERICA (CANALES 12 Y45) CORRESP. A LOS MESES DE FEBRERO Y MARZO 2019, S/FACT. NCF:B1500000090.</t>
  </si>
  <si>
    <t>3426</t>
  </si>
  <si>
    <t>PAGO COMPENSACION SEG. (ABRIL 2019) A PERSONAL DE LA COMISION MILITAR VIAL, DISTRIBUIDOS A NIVEL NACIONAL DE ESTE MINISTERIO DE OBRAS PUBLICAS</t>
  </si>
  <si>
    <t>3428</t>
  </si>
  <si>
    <t>PAGO SERVICIOS ESPECIALES (MARZO 2019) A PERS. DEL DEPARTAMENTO DE PAVIMENTACION VIAL DE ESTE MINISTERIO DE OBRAS PUBLICAS</t>
  </si>
  <si>
    <t>3430</t>
  </si>
  <si>
    <t>PAGO SERVICIOS ESPECIALES (MARZO 2019) A PERSONAL DE DRENAJE PLUVIAL DE ESTE MINISTERIO DE OBRAS PUBLICAS</t>
  </si>
  <si>
    <t>3437</t>
  </si>
  <si>
    <t>PAGO SUELDO (ABRIL 2019) A PERSONAL CONTRATADO DE ESTE MOPC</t>
  </si>
  <si>
    <t>3438</t>
  </si>
  <si>
    <t>PAGO ADQUISICION DE UTENSILIOS DE COCINA PARA USO EN DIFERENTES AREAS DEL MOPC. O/C00019/2019, S/FACT. B1500000108</t>
  </si>
  <si>
    <t>3441</t>
  </si>
  <si>
    <t>PAGO SUELDO (ABRIL 2019) A PERSONAL CONTRATADO DE LOS PROYECTOS DE LAS ESCUELAS DE ESTE MINISTERIO DE OBRAS PUBLICAS</t>
  </si>
  <si>
    <t>3444</t>
  </si>
  <si>
    <t>PAGO POR ADQUISICION PRENDA DE VESTIR, MAMELUCO (OVERALL) NARANJA, SEGUN FACTURA NCF:B1500000008, (O/C 4-2018), 3,602,186.00(-)20% AVANCE A (MIPYME), LIB.7011-2018, $1,291,392.00(-)N/C B0400000001, $513,859.32, ESTE PAGO SALDA.</t>
  </si>
  <si>
    <t>3446</t>
  </si>
  <si>
    <t>PAGO SERVICIOS ESPECIALES (ABRIL 2019) A PERS. DE MANTENIMIENTO DE CARRETERA Y CAMINOS VEC. DE ESTE MOPC</t>
  </si>
  <si>
    <t>3460</t>
  </si>
  <si>
    <t>PAGO ADQUISICION DE PINTURA PARA SER UTILIZADAS EN TRABAJOS  REALIZADOS POR ESTE MOPC. O/C.8/2016, S/FACT. NCF:B1500000039</t>
  </si>
  <si>
    <t>3461</t>
  </si>
  <si>
    <t>PAGO POR SERVICIOS DE PUBLICIDAD A ESTE MINISTERIO, EN EL PROGRAMA RADIAL "OMELETTE 40", POR LA EMISORA 103.3 FM DEL 8 DE OCTUBRE DE 2018 AL 08 DE ABRIL 2019, SEGUN FACTURA NCF:B1500000004.</t>
  </si>
  <si>
    <t>3478</t>
  </si>
  <si>
    <t>SERVICIOS DE PUBLICIDAD EN LA TRANSMISIÓN ESPECIAL DE LA "RENDICIÓN DE CUENTAS DEL MOPC" DEL 16 DE AGOSTO AL 02 DE SEPTIEMBRE DEL 2018; SEGUN FACTURA NCF.B1500000443, $7,965,000.00(-) ESTE ABONO $6,000,000.00, PXP $1,965,000.00.</t>
  </si>
  <si>
    <t>3479</t>
  </si>
  <si>
    <t>PAGO ADQUISICION DE RACIONES ALIMENTICIAS PARA EL PERSONAL QUE LABORA PARA LA COMISIÓN MILITAR Y POLICIAL DEL MOPC. O/C.00718/2018, S/FACT. NCF:B1500000344</t>
  </si>
  <si>
    <t>3490</t>
  </si>
  <si>
    <t>PAGO ADQUISICION DE MATERIALES PARA LOS TRABAJOS  REALIZADOS  POR ESTE MOPC. O/C.0010/2016, S/FACTS. NCF:B1500000015, B1500000017</t>
  </si>
  <si>
    <t>30/04/2019</t>
  </si>
  <si>
    <t>3510</t>
  </si>
  <si>
    <t>PAGO ADQUISICION SUMINISTRO DE LIMPIEZA PARA SER UTILIZADOS EN DIFERENTES AREAS DE ESTE MOPC, O/C.002892, S/FACT. NCF:B1500000375</t>
  </si>
  <si>
    <t>3511</t>
  </si>
  <si>
    <t>PAGO ADQUISICION DE BATERÍAS PARA EL USO DEL MOPC. O/C. 002857, S/FACT. NCF:B1500000410</t>
  </si>
  <si>
    <t>3512</t>
  </si>
  <si>
    <t>PAGO ADQUISICION DE NEUMÁTICOS PARA VEHICULOS DE ESTE MOPC. O/C. 002889, S/FACT. NCF:B1500000430</t>
  </si>
  <si>
    <t>3521</t>
  </si>
  <si>
    <t>PAGO ADQUISICION DE LUBRICANTES Y COOLANT, PARA SER UTILIZADOS EN VEHÍCULOS, MAQUINARIAS Y EQUIPOS DE ESTE MOPC. O/C.D.002860-2, S/FACT. NCF:B1500000014</t>
  </si>
  <si>
    <t>3525</t>
  </si>
  <si>
    <t>PAGO MONTAJE DE ARBOLITO DE NAVIDAD EN EL ÁREA  DE RECEPCIÓN DE ESTE MOPC.O/C.00716/2018, S/FACT. NCF:B1500000072</t>
  </si>
  <si>
    <t>3527</t>
  </si>
  <si>
    <t>PAGO COMPENSACION SEG. (ENERO 2019) A PERSONAL DE LA COMISION MILITAR POR DISTRIBUCION DE AGUA, OPERATIVO ODONTOLOGICO DE ESTE MINISTERIO DE OBRAS PUBLICAS</t>
  </si>
  <si>
    <t>3529</t>
  </si>
  <si>
    <t>PAGO COMPENSACION SERGURIDAD (FEBRERO 2019) A PERSONAL DE LA COMISION MILITAR POR DISTRIBUCION DE AGUA Y OPERATIVO ODONTOLOGICO DE ESTE MINISTERIO DE OBRAS PUBLICAS</t>
  </si>
  <si>
    <t>3530</t>
  </si>
  <si>
    <t>PAGO CONFECCIÓN DE PLACAS DE RECONOCIMIENTO A ESTE MOPC. O/C. 00189/2019, S/FACT, B1500000287</t>
  </si>
  <si>
    <t>3536</t>
  </si>
  <si>
    <t>PAGO SERVICIOS ESPECIALES (ENERO 2019) A PERS. DE LA COMISION MILITAR POR SERVICIOS DE ASISTENCIA VIAL DE ESTE MINISTERIO DE OBRAS PUBLICAS</t>
  </si>
  <si>
    <t>3538</t>
  </si>
  <si>
    <t>PAGO SERVICIOS ESPECIALES (MARZO 2019) A PERSONAL DE MANTENIMIENTOS DE TUNELES Y PASO A DESNIVEL DE ESTE MINISTERIO DE OBRAS PUBLICAS</t>
  </si>
  <si>
    <t>3539</t>
  </si>
  <si>
    <t>PAGO ADQUISICION DE AIRE ACONDICIONADO, PARA LA OFICINA DEL CENTRO CULTURAL Y RECREATIVO DEL MOPC. O/C.00717/2018, S/FACT. NCF:B1500000040</t>
  </si>
  <si>
    <t>3544</t>
  </si>
  <si>
    <t>TRABAJOS DE MANTENIMIENTO POR NIVELES DE SERVICIO DE CAMINOS PRODUCTIVOS(INTERPARCELARIOS) EN LA PROVINCIA DE SAN JUAN DE LA MAGUANA, CON LA MODALIDAD DE MICROEMPRESARIOS (LOTE 3); PAGO  CUBICACION 10 Y 11.</t>
  </si>
  <si>
    <t>3547</t>
  </si>
  <si>
    <t>PAGO ADQUISICION DE MATERIALES PARA CONFECCIÓN DE TARIMAS. DIRIGIDO EXCLUSIVAMENTE A  MIPYMES. O/C.00017/2019, S/FACTS. NCF:B1500000036</t>
  </si>
  <si>
    <t>BALANCE FEBRERO</t>
  </si>
  <si>
    <t>BALANCE MARZO</t>
  </si>
  <si>
    <r>
      <t xml:space="preserve">Del </t>
    </r>
    <r>
      <rPr>
        <b/>
        <u/>
        <sz val="12"/>
        <rFont val="Arial"/>
        <family val="2"/>
      </rPr>
      <t>01</t>
    </r>
    <r>
      <rPr>
        <b/>
        <sz val="12"/>
        <rFont val="Arial"/>
        <family val="2"/>
      </rPr>
      <t xml:space="preserve"> al 31 de</t>
    </r>
    <r>
      <rPr>
        <b/>
        <u/>
        <sz val="12"/>
        <rFont val="Arial"/>
        <family val="2"/>
      </rPr>
      <t xml:space="preserve"> mayo </t>
    </r>
    <r>
      <rPr>
        <b/>
        <sz val="12"/>
        <rFont val="Arial"/>
        <family val="2"/>
      </rPr>
      <t xml:space="preserve">de </t>
    </r>
    <r>
      <rPr>
        <b/>
        <u/>
        <sz val="12"/>
        <rFont val="Arial"/>
        <family val="2"/>
      </rPr>
      <t>2019</t>
    </r>
  </si>
  <si>
    <t>01/05/2019</t>
  </si>
  <si>
    <t>3557</t>
  </si>
  <si>
    <t>PAGO POR SERVICIOS DE PUBLICIDAD A ESTE MINISTERIO; ACTOS DE INAUGURACION DE ESCUELAS EN LAS PROVS. LA VEGA Y ESPAILLAT, SEGUN FACTURAS NCF:B1500000318 Y B1500000315, O/C 00573 Y00555 DEL 2018.</t>
  </si>
  <si>
    <t>3563</t>
  </si>
  <si>
    <t>PAGO POR SERVICIO DE PUBLICIDAD A ESTE MINISTERIO; ACTOS DE INAUGURACION DE ESCUELAS EN LAS PROVS. LA VEGA Y ESPAILLAT Y FELICITACION AL MOPC POR EL MILLON DE ASISTENCIA, SEGUN FACTURAS NCF:B1500000664, B1500000665 Y 535, O/C 00553 Y00571 Y  00272 DEL 2018.</t>
  </si>
  <si>
    <t>3569</t>
  </si>
  <si>
    <t>PAGO POR SERVICIOS DE PUBLICIDAD A ESTE MINISTERIO; PUBLICACION ACTOS DE INUAGURACION DE ESCUELAS EN LA PROVINCIA LA VEGA Y ESPAILLAT, SEGUN FACTURAS NCF:BB1500000393 Y B1500000396, O/C 00572 Y 00554 DEL 2018.</t>
  </si>
  <si>
    <t>3573</t>
  </si>
  <si>
    <t>TRABAJOS CONSTRUCCIÓN DEL BLOQUE No.1 DEL EDIFICIO QUE ALOJARA LAS INSTALACIONES DE LA COMANDANCIA DEL EJERCITO NACIONAL (LOTE 1 ), UBICADO EN SANTO DOMINGO OESTE;  PAGO CUBICACION 01.</t>
  </si>
  <si>
    <t>3583</t>
  </si>
  <si>
    <t>SERVS. DE PUBLICIDAD A ESTE MOPC; CONVOCATORIA A LICITACION PUBLICA NACIONAL  P/CONSTRUCCION ESTACION DE PASAJEROS INTERURBANA EN EL GRAN STO. DGO. Y EL D.N. Y ADQUISICION DE EQUIPOS DE COMUNICACIONES, S/FACTS. NCF.B1500001282, 1276 Y 1170, O/C 615-18 Y 131-19</t>
  </si>
  <si>
    <t>3585</t>
  </si>
  <si>
    <t>PAGO POR SERVICIOS DE PUBLICIDAD A ESTE MINISTERIO; ACTOS DE INAUGURACION DE ESCUELA EN MOCA PROVINCIA ESPAILLAT, SEGUN FACTURAS NCF:B1500001763, O/C 00164 DEL 2019.</t>
  </si>
  <si>
    <t>3586</t>
  </si>
  <si>
    <t>PAGO POR SERVICIOS DE PUBLICIDAD A ESTE MINISTERIO; COLOCACION DOS PAGINAS CENTRALES FULL COLOR PARA PUBLICAR "MEMORIAS DEL MOPC EN LAS EDICIONES DEL 28-2-2018 Y 1-3-2018, SEGUN FACT. NCF:B1500000710, O/C 00595-2018.</t>
  </si>
  <si>
    <t>02/05/2019</t>
  </si>
  <si>
    <t>3596</t>
  </si>
  <si>
    <t>CONSTRUCCION DEL ALMACEN DEL CENTRO DE ATENCION INTEGRAL A LA DISCAPACIDAD (CAID) DEL DESPACHO DE LA PRIMERA DAMA Y OTRAS ADECUACIONES, UBICADO EN LA AV. LUPERON;  PAGO AVANCE INICIAL $2,496,062.06.</t>
  </si>
  <si>
    <t>3601</t>
  </si>
  <si>
    <t>PAGO SEGURIDAD SOCIAL AL PERSONAL MILITAR DEL EJERCITO,  ARMADA Y  FUERZA AÉREA DE LA R.D.,QUE FUERON INGRESADOS A ESAS INSTITUCIONES P/PRESTAR SERVICIOS EN LAS PATRULLAS DE CARRETERAS, DEL PROGRAMA DE PROTECCION Y ASISTENCIA VIAL DEL MOPC, ABRIL/2019</t>
  </si>
  <si>
    <t>03/05/2019</t>
  </si>
  <si>
    <t>3607</t>
  </si>
  <si>
    <t>COLABORACION PARA LA CELEBRACION DE LA CENA DE GALA-PRO-RECAUDACION DE FONDOS "MAGIA, LUCES Y SONRISAS"; SEGUN OFICIO No.580 D/F 21/11/2018 Y ANEXOS.</t>
  </si>
  <si>
    <t>3608</t>
  </si>
  <si>
    <t>COLABORACION PARA LA PRESENTACION DE UNA OBRA TEATRAL, DENTRO DEL PLAN NACIONAL CONTRA LA VIOLENCIA DE GENERO, SEGUN OFICIO No.0530 Y ANEXOS.</t>
  </si>
  <si>
    <t>3609</t>
  </si>
  <si>
    <t>PAGO INGRESO MÍNIMO GARANTIZADO(PEAJE SOMBRA), PROY. CONCESION VIAL CARRETERA STO.DGO.-C/RINCON DE MOLINILLOS,SAMANA, CORRESP. AL TRIMESTRE SEPTIEMBRE/NOVIEMBRE, AÑO 2018 (PAGO FACTURA # 1839, NCF. B1500000003 USD 12,211,747.06).</t>
  </si>
  <si>
    <t>3641</t>
  </si>
  <si>
    <t>SUMINISTRO Y TRANSPORTE DE H.A.C. PARA BACHEO.( PAGO FACTURA # OP-14, B1500000114 $1,300,231.37; FACTURA # OP-15, B1500000116, VALOR $20,498,891.50 (-) ESTE ABONO DE $14,771,795.82; PXP RD$5,727,095.68).</t>
  </si>
  <si>
    <t>3642</t>
  </si>
  <si>
    <t>SUMINISTRO Y TRANSPORTE DE H.A.C. PARA BACHEO.(PAGO FACTURA # OP-12, B1500000052 RD$19,638,467.19).</t>
  </si>
  <si>
    <t>3643</t>
  </si>
  <si>
    <t>SUMINISTRO Y TRANSPORTE DE H.A.C. PARA BACHEO.(PAGO FACTURAS OP-53, OP-54, OP-55, Y OP-56; B1500000121, B1500000120, B1500000118 Y B1500000119; FACTURA # OP-57, B1500000122, VALOR $10,255,562.49 (-) ESTE ABONO 1,388,470.93; PXP  RD$8,867,091.56).</t>
  </si>
  <si>
    <t>3650</t>
  </si>
  <si>
    <t>TRABAJOS DE DISEÑO Y RECONSTRUCCION ENTRADA DE ACCESO A LA PROVINCIA SAMANA; VALOR AVANCE INICIAL $144,152,055.96(-) ESTE ABONO $50,000,000.00, PXP $94,152,055.96.</t>
  </si>
  <si>
    <t>3654</t>
  </si>
  <si>
    <t>SUMINISTRO-ALMACENAJE Y MANEJO DE PRODUCTO ASFALTICO TIPO AC-30;PAG FACT.2019-0495-A, USD386,771.21; FACT.2019-0496-A, USD918,519.62(-)ESTE AB.404,480.71, PXP USD514,038.91; 2DO. AB. L/CRED. OTORG. POR SARGEANT PETROLEUM A INTERCARIBE MERCANTIL Y ESTE AL BANCO</t>
  </si>
  <si>
    <t>3658</t>
  </si>
  <si>
    <t>TRABS. DISEÑO Y CONST. TRAMO CARRET. BELLA VISTA (ZONA FRANCA DE GUERRA) C/ CARRET. STO. DGO.-SAMANA, MUNIC. SAN ANT. DE GUERRA, PROV. STO. DGO. AV. INIC. $111,502,912.06 (-) AB. REALIZADOS 79,502,488.00 S/CK.18072, LIBS.8937 Y 2475, ESTE PAGO SALDA.</t>
  </si>
  <si>
    <t>3659</t>
  </si>
  <si>
    <t>SUMINISTRO Y TRANSPORTE DE H.A.C. PARA BACHEO.(PAGO FACTURA # OP-29, B1500000073 RD$14,598,775.48).</t>
  </si>
  <si>
    <t>3662</t>
  </si>
  <si>
    <t>TRABAJOS DE REMOZAMIENTO DEL CLUB DEP. Y CULTURAL LA FE, ACOND.DEL SALON PARA CANAL DE TELEVISION EN EL COMITE OLIMPICO DOM.,D.N.,Y REP. DE ALGUNAS AREAS Y TECHADO DE CANCHA EN EL CLUB DEP. Y CULTURAL L/PIONEROS,VILLAS AGRICOLAS,S.D.(PAGO CUB.03, $669,541.15).</t>
  </si>
  <si>
    <t>3663</t>
  </si>
  <si>
    <t>PAGO POR SERVICIO DE PUBLICIDAD A ESTE MINISTERIO EN LA TRANSMISION DEL PROGRAMA "NURIA INVESTIGACION PERIODISTICA", SEGUN FACTURA NCF:B1500000451.</t>
  </si>
  <si>
    <t>3664</t>
  </si>
  <si>
    <t>SERVICIOS DE PUBLICIDAD A ESTE MINISTERIO; COLOCACION DE MEDIA PAGINA PARA PUBLICITAR ACTO DE INAUGURACION DE ESCUELA EN SANTO DOMINGO; SEGUN FACTURA NCF:B1500000845 O/C 2019-00075.</t>
  </si>
  <si>
    <t>06/05/2019</t>
  </si>
  <si>
    <t>3680</t>
  </si>
  <si>
    <t>PAGO AYUDA ECONOMICA A FAVOR DE LA SRA. RAFAELA ALTAGRACIA HERNDNEZ, EMPLEADA DEL DEPARTAMENTO DE TESORERIA PARA SER UTILIZADA EN LA REALIZACION DE UNA ABLACION POR RADIOFRECUENCIA COMPLEJA (CARTOGRAFIA 3D), ESTUDIO QUE NO TIENE COBERTURA EN LA ARS.</t>
  </si>
  <si>
    <t>3682</t>
  </si>
  <si>
    <t>PAGO AYUDA ECONOMICA A FAVOR DEL SEÑOR SERGIO FELIZ REYES, PARA SER UTILIZADA EN EL PAGO DE FACTURA POR SERV. MEDICOS DEL HOSPITAL TRAUMATOLOGICO, DR. NEY ARIAS LORA, A CONSECUENCIA DE UN ACCIDENTE.</t>
  </si>
  <si>
    <t>3685</t>
  </si>
  <si>
    <t>PAGO AYUDA ECONOMICA A FAVOR DE YANIRIS HERNANDEZ H., EMPLEADA DE ESTE MINISTERIO PARA CUBRIR EL PAGO DE MONOGRAFICO Y DERECHO A GRADUACION EN LA UNIVERSIDAD FEDERICO HENRIQUEZ Y CARVAJAL (UFHEC)</t>
  </si>
  <si>
    <t>3690</t>
  </si>
  <si>
    <t>PAGO POR SERVICIOS DE LEGALIZACIÓN DE DOCE (12) CONTRATOS DIVERSOS A ESTE MINISTERIO, SEGÚN FACTURA NCF:B1500000011.</t>
  </si>
  <si>
    <t>3691</t>
  </si>
  <si>
    <t>PAGO POR SERVICIOS DE LEGALIZACIÓN DE ONCE (11) CONTRATOS DE PERSONAL PARA LABORAR EN  LAS DISTINTAS AREAS DEL MOPC., SEGÚN FACTURA NCF:B1500000004</t>
  </si>
  <si>
    <t>3692</t>
  </si>
  <si>
    <t>PAGO POR SERVICIOS DE NOTARIZACION  DE DIEZ (10) CONTRATOS DIVERSOS A ESTE MINISTERIO, SEGÚN FACTURA NCF:B1500000014.</t>
  </si>
  <si>
    <t>3705</t>
  </si>
  <si>
    <t>AYUDA ECONOMICA, A FAVOR DEL SR. PASTOR SANCHEZ CASTRO, CHOFER EN LA DIR. DE EDIFICACIONES ESCOLARES, PARA CUBRIR PAGO DE DERECHO A GRADUACION DE LA CARRERA DE DERECHO, QUE CURSA EN LA UNIVERSIDAD ABIERTA PARA ADULTOS (UAPA).</t>
  </si>
  <si>
    <t>3707</t>
  </si>
  <si>
    <t>PAGO AYUDA ECONOMICA A FAVOR DE ARQ. CESIA LORENZO GARCIA, NADIA YESEL FELIZ ENCARNACION Y ROSSY VEL FRIAS COLABORADORAS DE ESTE MOPC, POR CONCEPTO DE COMPLETIVO DE BECA OTORGADA POR LA OEA-EADIC, PARA REALIZAR MAESTRIA MODALIDAD ON LINE.</t>
  </si>
  <si>
    <t>3709</t>
  </si>
  <si>
    <t>PAGO POR SERVICIOS DE PUBLICIDAD A ESTE MINISTERIO; PUBLICACION ACTOS DE INAUGURACION DE ESCUELAS EN LAS PROVS. DE SANTO DOMINGO, LA VEGA Y ESPAILLAT, SEGUN FACTS. NCF:B1500000506, 504 Y 500; O/C00637, 00575 Y 00557 DEL 2018.</t>
  </si>
  <si>
    <t>3711</t>
  </si>
  <si>
    <t>PAGO HORAS EXTRAS (SEPTIEMBRE - NOVIEMBRE 2018) A PERSONAL DE DIFERENTES DEPARTAMENTOS DE ESTE MINISTERIO DE OBRAS PUBLICAS</t>
  </si>
  <si>
    <t>3713</t>
  </si>
  <si>
    <t>PAGO INDEMNIZACION A EMPLEADOS CANCELADOS DE ESTE MINISTERIO DE OBRAS PUBLICAS</t>
  </si>
  <si>
    <t>3715</t>
  </si>
  <si>
    <t>PAGO VACACIONES NO DISFRUTADA A EX - EMPLEADOS CANCELADOS DE ESTE MINISTERIO DE OBRAS PUBLICAS</t>
  </si>
  <si>
    <t>3717</t>
  </si>
  <si>
    <t>PAGO VACACIONES NO DISFRUTADA A EMPLEADOS CANCELADOS DE ESTE MINISTERIO DE OBRAS PUBLCIAS</t>
  </si>
  <si>
    <t>3718</t>
  </si>
  <si>
    <t>PAGO SERVICIOS DE NOTIFICACIÓN DE SIETE (07) ACTOS DE ALGUACIL A  REQUERIMIENTOS DE ESTE MOPC. S/FACT. NCF: B1500000007</t>
  </si>
  <si>
    <t>3722</t>
  </si>
  <si>
    <t>PAGO POR SERVICIOS DE PUBLICIDAD A ESTE MINISTERIO, A TRAVES DEL PROGRAMA TELEVISIVO "CONEXION 32", CORRESP. AL 20 DE NOVIEMBRE AL 20 DE DICIEMBRE 2018, SEGUN FACTURA NCF: B1500000007.</t>
  </si>
  <si>
    <t>3723</t>
  </si>
  <si>
    <t>PAGO POR SERVICIOS DE CONSULTORIA ESPECIAL EN MATERIA LEGAL Y ADMINISTRACIÓN FIDUCIARIA CORRESP. A LOS MESES OCTUBRE, NOVIEMBRE Y DICIEMBRE- 2018, SEGUN FACTS. NCF: B1500000027, 28 Y 29..</t>
  </si>
  <si>
    <t>3724</t>
  </si>
  <si>
    <t>PAGO POR LA CONTRATACIÓN DEL SERVICIO DE PRODUCCION DEL PROGRAMA "RENDICIÓN DE CUENTAS FEBRERO-2019, SEGUN FACTURA NCF:B1500000005, O/C DYNAMICS 003083 D/F 16/04/2019.</t>
  </si>
  <si>
    <t>3729</t>
  </si>
  <si>
    <t>PAGO POR SERVICIOS DE NOTARIZACION DE SIETE (07) CONTRATOS DIVERSOS A ESTE MINISTERIO, SEGÚN FACTURA NCF:B1500000043</t>
  </si>
  <si>
    <t>3737</t>
  </si>
  <si>
    <t>PAGO POR LOS SERVICIOS DE NOTIFICACIÓN DE CIENTO DOS (102) TRASLADOS ACTOS DE ALGUACIL, S/FACT. NCF:B1500000008</t>
  </si>
  <si>
    <t>3739</t>
  </si>
  <si>
    <t>PAGO SERVICIO DE MANTENIMIENTO, INCLUYE ESPACIO FÍSICO, SUMINISTRO DE ENERGÍA, SEGURIDAD Y REPARACIÓN DE AVERÍAS A LOS EQUIPOS REPETIDORES  ACORDADOS CON ESTE MOPC, PARA LAS REGIONES NORTE, SUR Y ESTE. (SEGUN FACT. NCF:B1500000016</t>
  </si>
  <si>
    <t>3740</t>
  </si>
  <si>
    <t>SERVICIOS DE PUBLICIDAD EN LA TRANSMISIÓN ESPECIAL DE LA "RENDICIÓN DE CUENTAS DEL MOPC" DEL 16 DE AGOSTO AL 02 DE SEPTIEMBRE DEL 2018; SEGUN FACTURA NCF.B1500000443, $7,965,000.00(-)1ER. ABONO $6,000,000.00, LIB.3478, ESTE PAGO $1,965,000.00 SALDA.</t>
  </si>
  <si>
    <t>3744</t>
  </si>
  <si>
    <t>PAGO POR SERVICIO DE PUBLICIDAD A ESTE MINISTERIO; PUBLICACION ACTO DE INAUGURACION DE ESCUELA EN LA PROVINCIA DE ESPAILLAT, SEGUN FACTURA NCF:B1500000421, O/C 2018-00552.</t>
  </si>
  <si>
    <t>3745</t>
  </si>
  <si>
    <t>PAGO POR SERVICIOS DE PUBLICIDAD A ESTE MINISTERIO; PUBLICACION ACTO DE INAUGURACION DE CARRETERA EN LA PROV. SANTIAGO RODRIGUEZ; SEGUN FACTURA NCF:B1500000209, OC/00169-2019.</t>
  </si>
  <si>
    <t>3746</t>
  </si>
  <si>
    <t>PAGO POR SERVICIOS DE PUBLICIDAD A ESTE MINISTERIO; PUBLICACION DE ENCARTE SOBRE AVISO DE TRAMITACION DE PLANOS; SEGUN FACTURA NCF: B1500000972, O/C 00200/2019.</t>
  </si>
  <si>
    <t>07/05/2019</t>
  </si>
  <si>
    <t>3767</t>
  </si>
  <si>
    <t>PLAN NACIONAL DE ASFALTADO Y ADECUACION S/PRESUPUESTO, CON UN ANCHO DE VIA DE 5.00 MTS. Y  ESPESOR DE ASFALTO DE 2 PULGADAS, EN DIFERENTES PROVINCIAS DEL PAIS.(CUB.08, $290,374,748.84(-)ESTE ABONO 95,000,000.00; PXP RD$195,374,748.84).</t>
  </si>
  <si>
    <t>3768</t>
  </si>
  <si>
    <t>PAGO SERVICIOS PROFESIONALES DE CONSULTORIA EN MATERIA JURIDICA, CORRESPONDIENTE AL MES MES DE ENERO -2019, S/FACT .NCF:B1500000071</t>
  </si>
  <si>
    <t>3775</t>
  </si>
  <si>
    <t>PAGO SERVICIOS DE LEGALIZACIÓN DE OCHO (8) CONTRATOS DE PERSONAL, S/FACT. NCF: B1500000005</t>
  </si>
  <si>
    <t>3779</t>
  </si>
  <si>
    <t>PAGO SERVICIOS DE NOTARIZACION DE VEINTIOCHO (28) CONTRATOS DIVERSOS, S/FACT. NCF:B1500000003</t>
  </si>
  <si>
    <t>08/05/2019</t>
  </si>
  <si>
    <t>3815</t>
  </si>
  <si>
    <t>TRANSFERENCIA DE CAPITAL AL INVI, PARA LAS INVERSIONES EN LA REPARACIÓN Y CONSTRUCCIÓN DE VIVIENDAS NUEVAS A NIVEL NACIONAL, CORRESPONDIENTE  MES DE MAYO 2019.</t>
  </si>
  <si>
    <t>3818</t>
  </si>
  <si>
    <t>TRANSFERENCIA DE CAPITAL AL INVI, CORRESPONDIENTE AL TRIMESTRE ABRIL-JUNIO 2019, PARA LOS PROYECTOS DE LA CORPORACIÓN  ANDINA DE FOMENTO (CAF), USADO EN  PAGO A LAS EMPRESAS CONTRATADAS PARA LA CONSTRUCCIÓN DE VIVIENDA A FAMILIAS DE ESCASOS RECURSOS.</t>
  </si>
  <si>
    <t>3819</t>
  </si>
  <si>
    <t>TRANSFERENCIA CORRIENTE AL INVI, PARA EL PAGO DE SUELDOS POR SERVICIOS ESPECIALES CORRESPONDIENTE AL MES DE MAYO DEL 2019.</t>
  </si>
  <si>
    <t>3820</t>
  </si>
  <si>
    <t>PAGO PUBLICIDAD INSTITUCIONAL EN LOS CANALES  24 Y 69, LOS DOMINGOS EN HORARIO DE 8:00 A 9:00 PM, EN EL PROGRAMA "EL PUEBLO CUESTIONA" DURANTE EL MES DE FEBRERO-2019, S/FACT. NCF:B1500000044</t>
  </si>
  <si>
    <t>3821</t>
  </si>
  <si>
    <t>PAGO SERVICIO DE IMPRESIÓN DE REGLAMENTOS Y CATÁLOGOS PARA EL DEPARTAMENTO DE SUPERVICION E INSPECCION DE OBRAS DE ESTE MOPC. O/C. 00453/2017, S/FACT. NCF:B1500000084</t>
  </si>
  <si>
    <t>3822</t>
  </si>
  <si>
    <t>PAGO POR EXPROPIACION DE TERRENO, 9,184.69 M², DE LA PARCELA No.39-B, DEL DISTRITO CATASTRAL No.6, D.N., SEGUN TITULO E INFORME DE TASACION Y ANEXOS, PARA EL PROYECTO DE CONSTRUCCION AVENIDA ECOLOGICA Y PROLONGACION AV. HIPODROMO V CENTENARIO.</t>
  </si>
  <si>
    <t>3823</t>
  </si>
  <si>
    <t>PAGO EXPROPIACION DE TERRENO, 7,329.14 M², DE LA PARCELA No.39-B, DISTRITO CATASTRAL No.6, SEGUN CONTRATO 179, CERTIF. TITULO 2002-7511 E INFORME DE TASACION Y ANEXOS, P/PROYECTO DE CONSTRUCCION AVENIDA ECOLOGICA Y PROLONGACION AV. HIPODROMO V CENTENARIO.</t>
  </si>
  <si>
    <t>3824</t>
  </si>
  <si>
    <t>PAGO EXPROPIACION DE TERRENO, 1,396.99 M², DE LA PARCELA No.159, DISTRITO CATASTRAL No.6, SEGUN CONTRATO 175, CERTIF. TITULO 2001-1147, E INFORME DE TASACION Y ANEXOS, P/EL PROYECTO DE CONSTRUCCION AVENIDA ECOLOGICA Y PROLONGACION AV. HIPODROMO V CENTENARIO.</t>
  </si>
  <si>
    <t>09/05/2019</t>
  </si>
  <si>
    <t>3828</t>
  </si>
  <si>
    <t>PAGO SUELDO (ADICIONAL) (NOVIEMBRE - DICIEMBRE 2018) A PERSONAL FIJO PROG.19 DE ESTE MINISTERIO DE OBRAS PUBLICAS</t>
  </si>
  <si>
    <t>3829</t>
  </si>
  <si>
    <t>PAGO EXPROPIACION DE TERRENO, 14,704.30 M², DE LA PARCELA No.39-B, DISTRITO CATASTRAL No.6, SEGUN CONTRATO #179, CERTIF. TITULO79-5090 E INFORME DE TASACION Y ANEXOS, PARA EL PROYECTO DE CONSTRUCCION AVENIDA ECOLOGICA Y PROLONGACION AV. HIPODROMO V CENTENARIO.</t>
  </si>
  <si>
    <t>3836</t>
  </si>
  <si>
    <t>PAGO POR EXPROPIACION DE TERRENO, 16,894.60 M², DE LA PARCELA No.78-A DEL DISTRITO CATASTRAL No.6, D.N., SEGUN CONTRATO #178, TITULO E INFORME DE TASACION Y ANEXOS, PARA EL PROYECTO DE CONSTRUCCION AVENIDA ECOLOGICA Y PROLONGACION AV. HIPODROMO V CENTENARIO.</t>
  </si>
  <si>
    <t>3838</t>
  </si>
  <si>
    <t>PAGO EXPROPIACION DE TERRENO, 2,676.33 M², DE LA PARCELA No.165, DISTRITO CATASTRAL No.6, SEGUN CONTRATO #177, CERTIF. TITULO 79-7149 E INFORME DE TASACION Y ANEXOS, PARA EL PROYECTO DE CONSTRUCCION AVENIDA ECOLOGICA Y PROLONGACION AV. HIPODROMO V CENTENARIO.</t>
  </si>
  <si>
    <t>3845</t>
  </si>
  <si>
    <t>PAGO ADQUISICION DE MATERIALES VARIOS PARA LOS TRABAJOS REALIZADOS POR ESTE MOPC. O/C. 00710-2018, VALOR /FACT. NCF:B1500000007 $544,543.38 (-) ESTE AB.$508,543.32 PEND X PAGAR $36,000.06</t>
  </si>
  <si>
    <t>3852</t>
  </si>
  <si>
    <t>PAGO POR COLOCACIÓN CUÑAS PUBLICITARIAS DE ESTE MINISTERIO EN EL PROGRAMA "EL CONTROL DE LA NOCHE, CORRESP. AL MES DE ENERO-2019, SEGUN FACTURA NCF: B1500000030</t>
  </si>
  <si>
    <t>3856</t>
  </si>
  <si>
    <t>TRANSFERENCIA CORRIENTE A INAVI  PARA CUBRIR PAGO DE GASTOS OPERACIONALES DE DICHA INSTITUCIÓN, CORRESPONDIENTE AL PERIODO ENERO-ABRIL  DE 2019.</t>
  </si>
  <si>
    <t>3861</t>
  </si>
  <si>
    <t>PAGO ADQUISICION DE MATERIALES VARIOS PARA LOS TRABAJOS REALIZADOS POR ESTE MOPC. O/C. 00710-2018, VALOR /FACT. NCF:B1500000007 $544,543.38 (-) 1ER. AB.$508,543.32, S/LIB.3845 (-) ESTE PAGO $36,000.06 (SALDA)</t>
  </si>
  <si>
    <t>3872</t>
  </si>
  <si>
    <t>PAGO SERVICIO DE TELÉFONO (ALAMBRICAS) USADO EN ESTE MOPC, CORRESPONDIENTE AL MES DE ABRIL 2019 (PARA SER APLICADO A LA CUENTA #713644407. S/FACT. NCF:B1500031149).</t>
  </si>
  <si>
    <t>3873</t>
  </si>
  <si>
    <t>PAGO SERVICIO MODEM DE INTERNET USADO EN ESTE MOPC, CORRESPONDIENTE AL MES DE ABRIL 2019, PARA SER APLICADO A LA CUENTA #735902097, (SEGUN FACTURA NCF B1500031633).</t>
  </si>
  <si>
    <t>3874</t>
  </si>
  <si>
    <t>PAGO SERVICIOS DE CONSULTORIA EN EL ÁREA DE DERECHO PUBLICO EN GENERAL Y DE CONTRATACIONES PUBLICAS, PAGO FACT. NCF:B1100000005, CORRESP. AL MES DE ABRIL- 2019.</t>
  </si>
  <si>
    <t>3885</t>
  </si>
  <si>
    <t>PAGO SERVICIO DE TELÉFONO (INALAMBRICAS) USADO EN ESTE MOPC, CORRESPONDIENTE AL MES DE  MARZO 2019; PARA SER APLICADO A LA CUENTA # 702156743 S/FACT. NCF:B1500028524).</t>
  </si>
  <si>
    <t>10/05/2019</t>
  </si>
  <si>
    <t>3887</t>
  </si>
  <si>
    <t>TRANSFERENCIA CORRIENTE A CII-VIVIENDAS PARA CUBRIR PAGO DE GASTOS OPERACIONALES DE DICHA INSTITUCIÓN, CORRESPONDIENTE AL MES DE MAYO 2019.</t>
  </si>
  <si>
    <t>3888</t>
  </si>
  <si>
    <t>TRANSFERENCIA CORRIENTE A CII-VIVIENDAS PARA CUBRIR PAGO DE NOMINA  DICHA INSTITUCIÓN, CORRESPONDIENTE AL MES DE MAYO 2019.</t>
  </si>
  <si>
    <t>3899</t>
  </si>
  <si>
    <t>PAGO POR SUMINISTRO DE CEMENTO ASFALTICO TIPO AC-30 O PG-76; SEGUN FACTURAS NCF: B1500000001 Y B1500000002; US$4,199,950.75 A LA TASA DEL DIA 50.5542.</t>
  </si>
  <si>
    <t>3905</t>
  </si>
  <si>
    <t>PAGO POR SERVICIO DE TELÉFONO PROGRAMA DE ASISTENCIA VIAL (CTA. #9232363) CORRESPONDIENTES  MES ABRIL 2019. (SEGÚN FACTS. ANEXAS  NCF: B1500002008).</t>
  </si>
  <si>
    <t>3906</t>
  </si>
  <si>
    <t>PAGO SERVICIO DE TELECABLE PARA APLICAR A LA CTA. #1471210 UTILIZADO EN ESTE MOPC, CORRESPONDIENTE AL MES DE ABRIL, SEGÚN FACTURA NCF:B1500002000.</t>
  </si>
  <si>
    <t>3907</t>
  </si>
  <si>
    <t>PAGO POR SERVICIO DE TELECABLE  USADO EN LA COMISIÓN MILITAR  ESTE MOPC, PARA APLICAR A LA CTA. #9993551, CORRESPONDIENTE AL MES DE ABRIL 2019; SEGÚN FACTS. NCF: B1500002012.</t>
  </si>
  <si>
    <t>3908</t>
  </si>
  <si>
    <t>PLAN NAC. DE ASFALTADO Y ADECUACION S/PRESUPUESTO, CON UN ANCHO DE VIA DE 5.00 MTS. Y  ESPESOR DE ASFALTO DE 2 PULGADAS, EN DIFTES. PROVS. D/PAIS.(CUB.08, $290,374,748.84 (-)1ER. AB $95,000,000.00 S/LIB. 3767 (-) ESTE PAGO $25,000,000.00 PXP $170,374,748.84).</t>
  </si>
  <si>
    <t>3909</t>
  </si>
  <si>
    <t>PAGO SERVICIOS DE ENERGÍA ELÉCTRICA A ESTE MOPC, CORRESPONDIENTE A PERIODOS DESCRITOS; SEGUN FACTURAS ANEXAS, NCF: B1500047999,49011,48616,47680, 48350.</t>
  </si>
  <si>
    <t>3910</t>
  </si>
  <si>
    <t>PAGO POR SERVICIO DE ENERGÍA ELÉCTRICA A  ESTE MOPC, CORRESPONDIENTE A LOS PERIODOS DESCRITOS EN LAS FACTURAS, NCF: B1500066603,68637,66535,66533,69095,66606,69935,68544,66515,66239,66547,67233,69255,69817,69818,70028,66791,66521,69331 Y 67903, ANEXAS.</t>
  </si>
  <si>
    <t>13/05/2019</t>
  </si>
  <si>
    <t>3931</t>
  </si>
  <si>
    <t>TRABAJOS REPARACIÓN DE VIVIENDAS VULNERABLES, LOTE-07, UBICADOS EN LOS BARRIOS: ALTOS DE SALADILLO, CASANDRA, IMBERT, DON BOSCO, ENRIQUILLO, PUERTO NUEVO, VILLA ESTELA EN LA PROV. BARAHONA, (PAGO CUB. #02 $972,146.72)</t>
  </si>
  <si>
    <t>14/05/2019</t>
  </si>
  <si>
    <t>3947</t>
  </si>
  <si>
    <t>PAGO VIÁTICOS SEPTIEMBRE 2018 A PERSONAL DE LA DIR. GRAL. DE EQUIPOS Y TRANSPORTE DE ESTE MOPC</t>
  </si>
  <si>
    <t>3949</t>
  </si>
  <si>
    <t>PAGO VIÁTICOS OCTUBRE 2018 A PERSONAL DE LA DIR. GRAL. DE EQUIPOS Y TRANSPORTE DE ESTE MOPC</t>
  </si>
  <si>
    <t>3951</t>
  </si>
  <si>
    <t>PAGO VIÁTICOS NOVIEMBRE 2018 A PERSONAL DE LA DIR. GRAL. DE EQUIPOS Y TRANSPORTE DE ESTE MOPC</t>
  </si>
  <si>
    <t>3953</t>
  </si>
  <si>
    <t>PAGO VIÁTICOS DICIEMBRE 2018 A PERSONAL DE LA DIR. GRAL. DE EQUIPOS Y TRANSPORTE DE ESTE MOPC</t>
  </si>
  <si>
    <t>3955</t>
  </si>
  <si>
    <t>PAGO VIÁTICOS DICIEMBRE 2018 A PERSONAL DE LA DIRECCIÓN DE PAVIMENTACIÓN VIAL, REGIONAL NORTE DE ESTE MOPC</t>
  </si>
  <si>
    <t>3960</t>
  </si>
  <si>
    <t>PAGO SERVICIOS DE ENERGÍA ELÉCTRICA A ESTE MOPC, CORRESPONDIENTES PERIODOS DESCRITOS (SEGUN_x000D_
 FACTURAS ANEXA NCF:B1500063900,3861,3911,3886,3965,4074,3707,3958,3783,4112,4174,4000,4145,3947,2354,2824,)</t>
  </si>
  <si>
    <t>15/05/2019</t>
  </si>
  <si>
    <t>3961</t>
  </si>
  <si>
    <t>PAGO SERVICIOS DE ALQUILER DE LOCAL DE LA AYUDANTIA DE DUVERGE DE ESTE MOPC, CORRESP. A LOS MESES DE ENERO - DICIEMBRE 2017 Y ENERO - AGOSTO 2018, A RAZON DE $7,000.00, S/CONTRATO 456-2018 Y FACTURA NCF:B1500000001.</t>
  </si>
  <si>
    <t>3962</t>
  </si>
  <si>
    <t>PAGO SERVICIOS DE ALQUILER DE LOCAL DE LA AYUDANTIA DE BANI DE ESTE MOPC, CORRESP. A LOS MESES DE ENERO, FEBRERO Y MARZO 2019, A RAZON DE $8,000.00, S/CONTRATO 509-2018; SALDO FACT. NCF:B1500000002, 1ER. AB. LIB.1545 Y PAGO FACT. NCF:B1500000003 Y 04.</t>
  </si>
  <si>
    <t>3977</t>
  </si>
  <si>
    <t>TRANSFERENCIA CORRIENTE A INTRANT PARA CUBRIR  PAGO NOMINA DE DICHA INSTITUCIÓN, CORRESPONDIENTE AL MES DE MAYO 2019</t>
  </si>
  <si>
    <t>3984</t>
  </si>
  <si>
    <t>TRANSFERENCIA CORRIENTE A INTRANT PARA CUBRIR  PAGO GASTOS OPERACIONALES DE DICHA INSTITUCIÓN, CORRESPONDIENTE AL MES DE MAYO 2019</t>
  </si>
  <si>
    <t>3987</t>
  </si>
  <si>
    <t>TRANSFERENCIA CAPITAL A INTRANT PARA  COMPRA DE MOBILIARIO Y EQUIPOS DE DICHA INSTITUCIÓN, CORRESPONDIENTE AL MES DE MAYO 2019</t>
  </si>
  <si>
    <t>16/05/2019</t>
  </si>
  <si>
    <t>4004</t>
  </si>
  <si>
    <t>L/C.CON C/C.OTORGA.P/INGENIERÍA ESTRELLA,SRL,C/CARGO AL SALDO D/ AV.INIC.D/LOS TRABS.EN L/CARRET. TURISTICA- LA CUMBRE-SANTGO. PTO.PTA. DAÑOS OCAS.DIVERSAS VAGS.ABRIL-2012(V. L/C CON C/C.ACTO-27-10-017$439,759,779.14(-)1ER. AB.$64,365,669.24(-) ESTE PAGO SALDA</t>
  </si>
  <si>
    <t>4017</t>
  </si>
  <si>
    <t>TRABAJOS  EN LA CARRETERA TURÍSTICA- LA CUMBRE-SANTIAGO. PUERTO PLATA  (DAÑOS OCAS. DIVERSAS VAGS. ABRIL-2012 (SALDO AVANCE INICIAL)</t>
  </si>
  <si>
    <t>4019</t>
  </si>
  <si>
    <t>TRABS. DE CONST. D/PLAY DE BEISBOLL JUVENIL (POLO, LA LISTA QUITA CORAZA) UBICADO EN EL MUNIC. D/CABRAL, DE POLO Y VICENTE NOBLE, PROV. BARAHONA, LOTE 11, ZONA I (VAL.AV. INIC. $3,993,351.57(-) 1ER. AB.$2,522,500.00 S/L.2427 (-) ESTE PAGO $1,470,851.57 (SALDA)</t>
  </si>
  <si>
    <t>4024</t>
  </si>
  <si>
    <t>TRANSFERENCIA CORRIENTE A INPOSDOM PARA CUBRIR PAGO DE NOMINA DE DICHA INSTITUCIÓN CORRESPONDIENTE AL MES DE MAYO 2019</t>
  </si>
  <si>
    <t>4028</t>
  </si>
  <si>
    <t>TRANSFERENCIA CORRIENTE A INPOSDOM PARA CUBRIR PAGO DE GASTOS OPERACIONALES DE DICHA INSTITUCIÓN CORRESPONDIENTE AL MES DE MAYO 2019</t>
  </si>
  <si>
    <t>4032</t>
  </si>
  <si>
    <t>TRANSFERENCIA CORRIENTE A INAVI  PARA CUBRIR PAGO DE NOMINA DICHA INSTITUCIÓN, CORRESPONDIENTE AL MES DE MAYO 2019.</t>
  </si>
  <si>
    <t>4035</t>
  </si>
  <si>
    <t>TRANSFERENCIA CORRIENTE A INAVI  PARA CUBRIR PAGO DE GASTO OPERACIONALES DICHA INSTITUCIÓN, CORRESPONDIENTE AL MES DE MAYO  2019.</t>
  </si>
  <si>
    <t>17/05/2019</t>
  </si>
  <si>
    <t>4039</t>
  </si>
  <si>
    <t>PAGO SUELDO ENERO-MARZO 2019 A PERSONAL CONTRATADO (ADICIONAL) PROY. DE LAS ESCUELAS DE ESTE MOPC</t>
  </si>
  <si>
    <t>4042</t>
  </si>
  <si>
    <t>PAGO COMPENSACIÓN POR SERV. DE SEGURIDAD MAYO 2019 A PERSONAL MILITAR TÉCNICO QUE PRESTA SERVICIOS EN ESTE MOPC</t>
  </si>
  <si>
    <t>4044</t>
  </si>
  <si>
    <t>PAGO SUELDO MAYO 2019 A PERSONAL CONTRATADO EN RELACIÓN DE DEPENDENCIA, DE ESTE MOPC</t>
  </si>
  <si>
    <t>4046</t>
  </si>
  <si>
    <t>PAGO SERVICIOS ESPECIALES MARZO 2019 A PERSONAL DE BRIGADAS QUE LABORA EN LA DIR. DE PAVIMENTACIÓN VIAL  DE ESTE MOPC</t>
  </si>
  <si>
    <t>4048</t>
  </si>
  <si>
    <t>PAGO HORAS EXTRAORDINARIAS ENERO-MARZO 2019, A PERSONAL DE DIFERENTES DEPARTAMENTOS DE ESTE MOPC</t>
  </si>
  <si>
    <t>4051</t>
  </si>
  <si>
    <t>PAGO COMPENSACIÓN ESPECIAL ENERO 2019 A PERSONAL QUE LABORA EN EL PROYECTO DE LAS ESCUELAS DE ESTE MOPC</t>
  </si>
  <si>
    <t>4053</t>
  </si>
  <si>
    <t>PAGO SERVICIOS ESPECIALES MARZO 2019 A PERSONAL DE BRIGADAS QUE LABORA EN LA DIR. MANTENIMIENTO DE CARRETERAS Y CAMINOS VECINALES (DIVERSAS  PROVINCIAS A NIVEL NACIONAL)  DE ESTE MOPC</t>
  </si>
  <si>
    <t>4057</t>
  </si>
  <si>
    <t>PAGO COLOCACIÓN PUBLICIDAD TELEVISIVA DEL MOPC, EN EL PROGRAMA "ENFOQUE MATINAL" TRANSMITIDO DE LUNES A VIERNES DE 7:00 A 9:00 AM POR CDN (CANAL 37) DESDE EL 1 DE OCTUBRE-2018 HASTA 31 DE MARZO-2019, S/FACTS. NCF:B1500000101, 0110</t>
  </si>
  <si>
    <t>4058</t>
  </si>
  <si>
    <t>4059</t>
  </si>
  <si>
    <t>4061</t>
  </si>
  <si>
    <t>PAGO SERVICIOS ESPECIALES MARZO 2019 A PERSONAL DE BRIGADAS QUE LABORAN EN LA DIREC, DE MANTENIMIENTO DE CARRETERAS Y CAMINOS VECINALES DEL GRAN SANTO DOMINGO, DE ESTE MOPC</t>
  </si>
  <si>
    <t>4062</t>
  </si>
  <si>
    <t>PAGO TRANSMISIÓN ESPECIAL POR TELEVISIÓN DE "RENDICIÓN DE CUENTAS MOPC-2-2018" O/C.00112/2019, S/FACT. NCF:B1500000053</t>
  </si>
  <si>
    <t>4064</t>
  </si>
  <si>
    <t>PAGO SERVICIOS ESPECIALES MARZO 2019 A PERSONAL DE BRIGADAS QUE LABORA EN LA DIR. DE MANTENIMIENTO (PLAGAS TROPICALES) DE ESTE MOPC</t>
  </si>
  <si>
    <t>4068</t>
  </si>
  <si>
    <t>PAGO POR SERVICIOS DE NOTARIZACION  DE SIETE (07) CONTRATOS DIVERSOS A ESTE MINISTERIO, SEGÚN FACTURA NCF:B1500000002</t>
  </si>
  <si>
    <t>4069</t>
  </si>
  <si>
    <t>PAGO POR SERVICIOS DE PUBLICIDAD INSTITUCIONAL COLOCADA EN LA REALIZACION DE LA OPERA "LA TRAVIATA DE GUISEPPE VERDI" REALIZADA LOS DIAS 10, 12 Y 14 DE ABRIL DEL 2019, SEGUN FACTURA NCF:B1500000027.</t>
  </si>
  <si>
    <t>20/05/2019</t>
  </si>
  <si>
    <t>4071</t>
  </si>
  <si>
    <t>PAGO SUELDO MAYO 2019 A PERSONAL EN TRAMITE DE PENSIÓN, DE ESTE MOPC</t>
  </si>
  <si>
    <t>4073</t>
  </si>
  <si>
    <t>PAGO COMPENSACIÓN POR SERV. DE SEGURIDAD MAYO 2019 A PERSONAL MILITAR QUE PRESTA SERVICIOS EN ESTE MOPC</t>
  </si>
  <si>
    <t>4081</t>
  </si>
  <si>
    <t>TRABAJOS VARIOS EN LAS PROVINCIAS DUARTE Y LA VEGA, SEGUN CONTRATO No.20-2017, D/F 03/02/2017, (DECRETOS Nos. 340, 341,342, 344, 346 Y 370 D/F 11, 14, 18, 24 DE NOV. Y 15 DE DICIEMBRE 2016; PAGO CUBICACION No.01.</t>
  </si>
  <si>
    <t>4093</t>
  </si>
  <si>
    <t>PAGO HORAS EXTRAORDINARIAS DICIEMBRE 2018, A PERSONAL DEPARTAMENTO EDIFICACIONES PRIVADAS DE ESTE MOPC</t>
  </si>
  <si>
    <t>4094</t>
  </si>
  <si>
    <t>TRABAJOS DE  OPERACIÓN Y MANTENIMIENTO DEL PUENTE FLOTANTE S/RIO OZAMA, CORRESP. A LOS MESES DESDE ABRIL HASTA DICIEMBRE-2017 (PAGO FACTS. NCF:B1500000023 HASTA B1500000038) FACT.0039, VALOR $224,200.00 (-) ESTE AB.$75,262,.72, PXP $148,937.28</t>
  </si>
  <si>
    <t>4096</t>
  </si>
  <si>
    <t>PAGO DEDUCIBLES POR REPARACIÓN DE VEHÍCULOS PROPIEDAD DE ESTE MINISTERIO, S/FACTS.NCF:B1500000027, 0058, 0035,0071,0074,0085</t>
  </si>
  <si>
    <t>4101</t>
  </si>
  <si>
    <t>PAGO SERVICIOS DE RECOGIDA BASURA  A ESTE MOPC, PERIODOS ABRIL Y MAYO SEGUN  FACTURAS ANEXAS NCF B1500007923,7826,7927,7928,7929,7932,7930,7922,7982,8432,8534,8535,8536,8539,8537,8529,8590,8530)</t>
  </si>
  <si>
    <t>4104</t>
  </si>
  <si>
    <t>PAGO COMPENSACIÓN SERV. DE SEG. MAYO 2019 A PERSONAL MILITAR QUE PRESTA SERVICIOS EN ESTE MOPC (ENTRENAMIENTO MILITAR)</t>
  </si>
  <si>
    <t>4108</t>
  </si>
  <si>
    <t>PAGO SUELDO MAYO 2019 A PERSONAL FIJO PROGRAMA 11, DE ESTE MOPC</t>
  </si>
  <si>
    <t>4110</t>
  </si>
  <si>
    <t>PAGO SUELDO MAYO 2019 A PERSONAL FIJO PROGRAMA 17, DE ESTE MOPC</t>
  </si>
  <si>
    <t>4112</t>
  </si>
  <si>
    <t>PAGO SUELDO MAYO 2019 A PERSONAL CONTRATADO QUE LABORA EN EL PROYECTO DE LAS ESCUELAS DE ESTE MOPC</t>
  </si>
  <si>
    <t>4114</t>
  </si>
  <si>
    <t>PAGO SUELDO MAYO 2019 A PERSONAL FIJO PROGRAMA 01 DE ESTE MOPC</t>
  </si>
  <si>
    <t>4116</t>
  </si>
  <si>
    <t>PAGO SUELDO MAYO 2019 A PERSONAL FIJO PROGRAMA 19 DE ESTE MOPC</t>
  </si>
  <si>
    <t>21/05/2019</t>
  </si>
  <si>
    <t>4125</t>
  </si>
  <si>
    <t>PAGO SUELDO FEBRERO-MARZO 2019 A PERSONAL CONTRATADO QUE PRESTA SERVICIOS EN ESTE MOPC</t>
  </si>
  <si>
    <t>4144</t>
  </si>
  <si>
    <t>PAGO ADQUISICION DE PINTURA PARA SER UTILIZADOS EN TRABAJOS REALIZADOS POR ESTE MOPC. O/C. 8/16. S/FACT. NCF: B1500000057</t>
  </si>
  <si>
    <t>4145</t>
  </si>
  <si>
    <t>PAGO ADQUISICION PRODUCTOS VARIOS (ESCOBILLONES, HACHAS, RASTRILLOS) PARA USO DE ESTE MOPC,O/C.2898-1, S/FACT. NCF:B1500000027</t>
  </si>
  <si>
    <t>4146</t>
  </si>
  <si>
    <t>PAGO ADQUISICION DE SUMINISTRO DE LIMPIEZA PARA SER UTILIZADOS EN DIFERENTES ÁREAS DEL MOPC. O/C.2909-1, S/FACT. NCF :B1500000046</t>
  </si>
  <si>
    <t>4148</t>
  </si>
  <si>
    <t>PAGO ADQUISICION DE IMPRESORAS PARA USO ADMINISTRATIVO DEL MOPC. O/C00049/2019, S/FACT. NCF:B1500000047</t>
  </si>
  <si>
    <t>4149</t>
  </si>
  <si>
    <t>TRABAJOS DE  OPERACIÓN Y MANTENIMIENTO DEL PUENTE FLOTANTE S/RIO OZAMA, CORRESP. A LOS MESES DESDE ENERO HASTA NOVIEMBRE-2018.S/FACTS. NCF:B1500000042 HASTA B1500000063</t>
  </si>
  <si>
    <t>4151</t>
  </si>
  <si>
    <t>PAGO COMBUSTIBLES (GASOLINA Y GASOIL), PARA EL USO DE ESTE MOPC. PAGO FACTURAS NCF: B1500000317,318,320.321,322,328,329,330,331,332,333,334,335,336,337,338; O/C480.</t>
  </si>
  <si>
    <t>4161</t>
  </si>
  <si>
    <t>PAGO HORAS EXTRAORDINARIAS FEBRERO-MARZO 2019, A PERSONAL DE DIFERENTES DEPARTAMENTOS DE ESTE MOPC</t>
  </si>
  <si>
    <t>4164</t>
  </si>
  <si>
    <t>PAGO ADQUISICION DE MOBILIARIOS PARA SER USADOS EN LAS DIFERENTES AREAS DE ESTE MOPC. O/C.2933-1, S/FACT. NCF:B1500000333</t>
  </si>
  <si>
    <t>4165</t>
  </si>
  <si>
    <t>PAGO ADQUISICION DE MOBILIARIOS PARA SER USADOS EN LAS DIFERENTES AREAS DE ESTE MOPC. O/C.2906-1, S/FACT. NCF:B1500000194</t>
  </si>
  <si>
    <t>4173</t>
  </si>
  <si>
    <t>PAGO POR SERVICIOS DE LEGALIZACION DE DIEZ (10) CONTRATOS  DE PERSONAL PARA LABORAR EN LAS DISTINTAS AREAS DE  ESTE MOPC, SEGUN FACTURA NCF:B1500000005</t>
  </si>
  <si>
    <t>4180</t>
  </si>
  <si>
    <t>PAGO POR SERVICIOS DE LEGALIZACIÓN DE NUEVE (09) CONTRATOS  DE PERSONAL PARA LABORAR EN LAS DISTINTAS AREAS DE  ESTE MOPC, SEGUN FACTURA NCF:B1500000006</t>
  </si>
  <si>
    <t>4182</t>
  </si>
  <si>
    <t>TRANSFERENCIA CORRIENTE A INAVI    CORRESPONDIENTE AUMENTO SALARIAL DE LOS SERVIDORES PUBLICOS  MES DE ABRIL 2019.</t>
  </si>
  <si>
    <t>4183</t>
  </si>
  <si>
    <t>P/SERVICIO DE MANTENIM., INCLUYE ESPACIO FÍSICO, SUMINISTRO DE ENERGÍA, SEGURIDAD Y REPARACIÓN DE AVERÍAS A LOS EQUIPOS REPETIDORES ACORDADOS CON MOPC, P/LAS REGIONES NORTE, SUR Y ESTE, CORRESP. A LOS MESES MARZO Y ABRIL-2019, S/FACTS. NCF:B1500000021, 0022</t>
  </si>
  <si>
    <t>4188</t>
  </si>
  <si>
    <t>4190</t>
  </si>
  <si>
    <t>PAGO HORAS EXTRAORDINARIAS MARZO 2019, A PERSONAL DE DIFERENTES DEPARTAMENTOS DE ESTE MOPC</t>
  </si>
  <si>
    <t>4192</t>
  </si>
  <si>
    <t>PAGO FACTURA NCF:B1500000003, POR LOS SERVICIOS DE REPARACION DE LA CELDA DE 12,000 VOLTIOS Y DE LAS LINEAS ELECTRICAS DE ALTA TENSIÓN SOTERRADAS DE ESTE MINISTERIO. O/C.2686-1</t>
  </si>
  <si>
    <t>4200</t>
  </si>
  <si>
    <t>SERVICIOS DE PUBLICIDAD A ESTE MINISTERIO EN LOS PROGRAMAS TELEVISIVOS "OBJETIVO 5, LO ULTIMO Y REVISTA TELE 15" , CORRESP. A LOS MESES DEL 07/03/2018 AL 07/03/2019, SEGUN FACTURAS NCF:B1500000054, 55, 56, 57, 58 Y 59.</t>
  </si>
  <si>
    <t>22/05/2019</t>
  </si>
  <si>
    <t>4211</t>
  </si>
  <si>
    <t>TRABS. DE OPERACIÓN Y MANTENIM. DEL PUENTE FLOTANTE S/RIO OZAMA, CORRESP. A LOS MESES DESDE ABRIL HASTA DICIEMBRE-2017 (SALDO FACT, NCF:B1500000039, $148,937.28,1ER. ABONO S/LIB. 4094) PAGO FACT. NCF:B1500000040 $164,801.16</t>
  </si>
  <si>
    <t>4224</t>
  </si>
  <si>
    <t>TRABAJOS DEL EDIFICIO DE TAMIZ NEONATAL, PARA OPERAR EN LAS INSTALACIONES DEL HOSPITAL ROBERT REID CABRAL (VALOR  CUB.#02 $15,932,128.09, (-) ESTE AB. $15,000,000.00, S/LIB. 2890/19 (-) ESTE PAGO $932,128,09 SALDA)</t>
  </si>
  <si>
    <t>4225</t>
  </si>
  <si>
    <t>TRABAJOS DE REHABILITACION DE LA CATEDRAL SAN FELIPE DE APOSTOL, PUERTO PLATA (PAGO CUB. 01 $2,587,236.22)</t>
  </si>
  <si>
    <t>4226</t>
  </si>
  <si>
    <t>TRABAJOS DE CONSTRUCCION AUTOPISTA CIRCUNVALACION DE SANTO DOMINGO TRAMO ll, (CIBAO-VILLA MELLA); PAGO CUB. 23, USD 6,082,834.74, A  LA TASA DEL DIA RD$50.5640.</t>
  </si>
  <si>
    <t>4239</t>
  </si>
  <si>
    <t>TRABAJOS DE CONSTRUCCION DEL CENTRO DE ATENCION INTEGRAL PARA LA DISCAPACIDAD (CAID), SANTO DOMINGO ESTE; PAGO CUBICACION No.8</t>
  </si>
  <si>
    <t>4240</t>
  </si>
  <si>
    <t>Trabajos de Diseño, Construcción y Vias de Accesos del Puente de Hormigón Postensado S/Rio Yuna, en la Carretera Cotui-La Mata (Pago Cubicación #10 $ 43,673,758.10).</t>
  </si>
  <si>
    <t>4241</t>
  </si>
  <si>
    <t>TRABAJOS DE REMODELACION DEL ESTADIO QUISQUEYA, SANTO DOMINGO, D.N.; PAGO CUBICACION No.6.</t>
  </si>
  <si>
    <t>4243</t>
  </si>
  <si>
    <t>TRAB. DE SUPERVISION TECNICA DE LAS OBRAS DE RECONSTRUCCION DE LA CARRETERA CRUCE DE NAVARRETE-ALTAMIRA-IMBERT-MAIMON-PUERTO PLATA, PROV. PUERTO PLATA; PAGO FACTURA NCF:B1500000012.</t>
  </si>
  <si>
    <t>4244</t>
  </si>
  <si>
    <t>PÓLIZA RENOVACIÓN SEGUROS PARA VEHÍCULOS, EQUIPOS Y MAQUINARIAS DE MOPC, AÑO 2019. (FACT #001816949 ANEXA NCF  B1500003918 $65,332,543.49, (-) ESTE ABONO $11,677,379.89, PXP $52,907,745.28, (-) NOTA DE CREDITO # 000800525, NCF B400040977 $747,418.32)</t>
  </si>
  <si>
    <t>4249</t>
  </si>
  <si>
    <t>PAGO HORAS EXTRAORDINARIAS (MARZO 2019) A PERSONAL DE DIFERENTES DEPARTAMENTOS DE ESTE MOPC</t>
  </si>
  <si>
    <t>4251</t>
  </si>
  <si>
    <t>PAGO SERVICIOS ESPECIALES MARZO 2019 A PERSONAL DE BRIGADAS QUE LABORAN EN LA DIRECCIÓN DE MANTENIMIENTO Y LIMPIEZA DE CARRETERAS                         (VÍAS TRONCALES), DE ESTE MOPC</t>
  </si>
  <si>
    <t>23/05/2019</t>
  </si>
  <si>
    <t>4257</t>
  </si>
  <si>
    <t>PAGO SERVICIOS ESPECIALES (MAYO 2019) A PERSONAL DE LA DIR. GRAL. DE MANTENIMIENTOS DE CARR. Y CAMINOS VECINALES DE ESTE MOPC</t>
  </si>
  <si>
    <t>4259</t>
  </si>
  <si>
    <t>PAGO SERVICIOS ESPECIALES (MAYO 2019) A PERSONAL DEL PROGRAMA DE MANTENIMIENTO DE CARR. Y CAMINOS VECINALES DE ESTE MOPC</t>
  </si>
  <si>
    <t>4268</t>
  </si>
  <si>
    <t>PAGO SERVICIOS ESPECIALES (ABRIL 2019) A PERSONAL DEL DEPTO. DE MANTENIMIENTO DE TUNELES Y PASO A DESNIVEL DE ESTE MOPC</t>
  </si>
  <si>
    <t>4270</t>
  </si>
  <si>
    <t>PAGO COMPENSACION SERV. DE SEG. MAYO 2019 A PERSONAL MILITAR QUE PRESTA SERVICIOS EN ESTE MOPC</t>
  </si>
  <si>
    <t>4272</t>
  </si>
  <si>
    <t>PAGO POR COLOCACION DE CAMPAÑA PUBLICITARIA DE ESTE MINISTERIO, EN EL PROGRAMA "VERSION TRANSPARENTE", CORRESP. AL MES DE MAYO 2019, SEGUN FACTURA NCF: B1500000111.</t>
  </si>
  <si>
    <t>4273</t>
  </si>
  <si>
    <t>PAGO FACTURA NCF:B1500000168, COLOCACIÓN DE CAMPAÑA PUBLICITARIA DEL MINISTERIO EN EL PROGRAMA "CON ASELA", CORRESPONDIENTE  AL MES DE MAYO-2019.</t>
  </si>
  <si>
    <t>4275</t>
  </si>
  <si>
    <t>C/C X ANDALAR INTERNACIONAL;PLAN NACIONAL DE ASFALTADO Y ADECUACION S/PRESUPUESTO, CON ANCHO DE VIA DE 5.00MTS.Y ESPESOR DE ASFALTO 2 PULG., EN DFTES PROVS.;(CUB.8, $290,374,748.84(-)1ER. AB. 95,000,000.00; 2DO. 25,000,000.00, ESTE 3ER. AB, PXP 140,374,748.84)</t>
  </si>
  <si>
    <t>4276</t>
  </si>
  <si>
    <t>PÓLIZA RENOVACIÓN SEGUROS PARA VEHÍCULOS, DE MOPC, AÑO 2019. (FACTURA No.913153, B1500000047, $850,562,91 (-) NOTA DE CREDITO FACTURA No.651260, NCF:A010010010400147399 $19,363.87, #675899 B0400011554 $8,578.93</t>
  </si>
  <si>
    <t>4306</t>
  </si>
  <si>
    <t>PAGO VIÁTICOS ENERO 2019 A PERSONAL DE LA DIR. DE PAVIMENTACIÓN VIAL, DE ESTE MOPC</t>
  </si>
  <si>
    <t>4308</t>
  </si>
  <si>
    <t>PAGO VIÁTICOS FEBRERO/ABRIL  2019 A PERSONA DIFERENTES DEPARTAMENTOS  DE ESTE MOPC</t>
  </si>
  <si>
    <t>4312</t>
  </si>
  <si>
    <t>TRABAJOS DE LA CARRETERA TURISTICA LA CUMBRE, SANTIAGO - PUERTO PLATA, POR DAÑOS OCASIONADOS POR EL PASO DE DIVERSAS VAGUADAS DURANTE EL MES DE ABRIL DEL 2012; DECRETOS No.230-12 D/F. 12/5/2012 (PAGO CUBICACION No.28 $127,246,332.85).</t>
  </si>
  <si>
    <t>4314</t>
  </si>
  <si>
    <t>PAGO VIÁTICOS FEBRERO/MARZO 2019 A PERSONAL DIRECCIÓN ESTUDIOS, DISEÑO Y PRESUPUESTO DE ESTE MOPC</t>
  </si>
  <si>
    <t>4316</t>
  </si>
  <si>
    <t>PAGO VIÁTICOS FEBRERO 2019, A PERSONAL DE LA DIR. GRAL. DE SUPERVISION Y FISCALIZACIÓN DE OBRAS DE ESTE MOPC</t>
  </si>
  <si>
    <t>4319</t>
  </si>
  <si>
    <t>PAGO VIÁTICOS NOVIEMBRE/DICIEMBRE 2018 A PERSONAL DE LA DIRECCIÓN DE EDIFICACIONES DE ESTE MOPC</t>
  </si>
  <si>
    <t>4321</t>
  </si>
  <si>
    <t>PAGO VIÁTICOS MARZO 2019 A PERSONAL DE LA DIRECCIÓN DE CONSTRUCCIÓN Y MANTENIMIENTO DE CARRET. DE ESTE MOPC</t>
  </si>
  <si>
    <t>4329</t>
  </si>
  <si>
    <t>PAGO SERVICIO DE TELÉFONO (INALAMBRICA) USADO EN ESTE MOPC, CORRESPONDIENTE AL MES DE  ABRIL -  2019 (PARA SER APLICADO A LA CUENTA # 702156743 S/FACT. NCF:B1500031803).</t>
  </si>
  <si>
    <t>24/05/2019</t>
  </si>
  <si>
    <t>4347</t>
  </si>
  <si>
    <t>PAGO VIÁTICOS FEBRERO/MARZO 2019 A PERSONAL DE DIFERENTES DEPARTAMENTOS  DE ESTE MOPC</t>
  </si>
  <si>
    <t>4351</t>
  </si>
  <si>
    <t>TRAB. VARIOS EN DIFERENTES MUNICIPIOS DE LAS PROVS. DUARTE, SANCHEZ RAMIREZ Y MARIA TRINIDAD SANCHEZ; DAÑOS OCASIONADOS POR LAS LLUVIAS DE OCT. Y NOV. DEL 2016; (DECRETOS #340, 341, 342, 344, 346 Y 370  DEL AÑO 2016); PAGO CUBICACION No.07</t>
  </si>
  <si>
    <t>4352</t>
  </si>
  <si>
    <t>TRABS. DE CONST. Y RECONST. CAMINOS VECINALES, PUENTE BADEN, MUROS DE GAVIONES, CUNETAS DE ENCACHES  ENTRE OTROS, EN LOS MUNICIPIOS EL SEIBO Y PEDRO SANCHEZ,  PROV. EL SEIBO, S/DECRETOS .Nos.340,341,342,344,346 DEL AÑO 2016; PAGO CUBICACION 03.</t>
  </si>
  <si>
    <t>4357</t>
  </si>
  <si>
    <t>PAGO COMPENSACIÓN SERV. DE SEGURIDAD ABRIL 2019 A PERSONAL DE LA COMISIÓN MILITAR QUE PARTICIPO EN EL OPERATIVO SEMANA SANTA 2019, POR ESTE MOPC</t>
  </si>
  <si>
    <t>4359</t>
  </si>
  <si>
    <t>PAGO COMPENSACION SERV. DE SEG. (MAYO 2019) A PERSONAL QUE PRESTA SERVICIOS EN LA COMISION MILITAR VIAL DE ESTE MOPC DISTRIBUIDOS A NIVEL NACIONAL</t>
  </si>
  <si>
    <t>4365</t>
  </si>
  <si>
    <t>P/COMPRA DESAYUNOS, ALMUERZOS Y CENAS AL PERS. MIL.Y POL. QUE PRESTA SERVS.EN L/COMISION M. ADSCRITA AL MOPC,(PAGO FACTS.NCF.B1500000174, 155, 137 Y AB. A FACT.194 $2,500,000.00, PXP 186,610.00, CORRESP. A LOS MESES DE DIC.2018 Y ENERO-MARZO 2019.</t>
  </si>
  <si>
    <t>4380</t>
  </si>
  <si>
    <t>PAGO SERVICIOS ESPECIALES (ABRIL 2019) A PERSONAL DE LA DIRECCION GENERAL DE PAVIMENTACION VIAL DE ESTE MOPC</t>
  </si>
  <si>
    <t>4382</t>
  </si>
  <si>
    <t>PAGO SERVICIOS ESPECIALES (ABRIL 2019) A PERSONAL DEL DEPARTAMENTO DE PAVIMENTACION VIAL DE ESTE MOPC</t>
  </si>
  <si>
    <t>4384</t>
  </si>
  <si>
    <t>PAGO SUELDO MAYO 2019 A PERSONAL CONTRATADOS DE ESTE MOPC</t>
  </si>
  <si>
    <t>4390</t>
  </si>
  <si>
    <t>PAGO SERVICIOS ESPECIALES (FEBRERO 2019) A PERS. DE LA COMISION MILITAR POR SERVICIOS DE ASISTENCIA VIAL DE ESTE MOPC</t>
  </si>
  <si>
    <t>27/05/2019</t>
  </si>
  <si>
    <t>4427</t>
  </si>
  <si>
    <t>SUMINSITRO Y TRANSPORTE DE H.A.C, PARA BACHEO (PAGO FACTS. NCF:B1500000069 $1,328,946.58, B1500000070 $1,834,212.86)</t>
  </si>
  <si>
    <t>4429</t>
  </si>
  <si>
    <t>TRABAJOS DE REHABILITACION DEL MUSEO TRAMPOLIN, ZONA COLONIAL DEL DISTRITO NACIONAL; PAGO CUBICACION No.01.</t>
  </si>
  <si>
    <t>4434</t>
  </si>
  <si>
    <t>TERM.CASA CLUB CODIA SUROESTE,CONST.DE GRADAS Y ACOND.DE PISTA DE CARRERA PARA FOUR WHEEL,AMPLIAC.2 NIVS.OFICINA REG.DE LA DEF.CIVIL,REMOZAM.AREAS DEL AUD.DR.ANTONIO MENDEZ DE LA CIUDAD UNIV.UASD, LOTE 8, PROV. BARAHONA,ZONA 1 (PAGO. CUB.01)</t>
  </si>
  <si>
    <t>4441</t>
  </si>
  <si>
    <t>SUMINISTRO Y TRANSPORTE DE H.A.C. PARA BACHEO; PAGO FACTURAS OP-13, 14, 15 Y 16, NCF: B1500000072, 71, 73, Y 74.</t>
  </si>
  <si>
    <t>4443</t>
  </si>
  <si>
    <t>CONSTRUCCIÓN  DE LAS CASAS DE LOS PERIODISTAS, CONST. DE EDIFICACIÓN DE 2 NIVELES, PROV. PTO.PLATA, CONTENIENDO: LAS AREAS PARA OFICINA,SALONES DE CONFERENCIA, CAFETERIA, ENTRE OTRAS AREAS NECESARIAS P/LOS USUARIOS, LOTE 2 (PAGO CUBICACION # 01,$5,625,904.34).</t>
  </si>
  <si>
    <t>28/05/2019</t>
  </si>
  <si>
    <t>4447</t>
  </si>
  <si>
    <t>TRABAJOS DE SUMINISTRO, ALMACENAMIENTO, TRANSPORTE Y APLICACION DE MATERIALES, PARA LA SEÑALIZACION HORIZONTAL A NIVEL NACIONAL, LOTE-02, REGION SUR, (VALOR AVANCE INIC.$31,521,840.00 (-) ESTE AB. $31,000,000.00 PEN D X PAGAR $521, 840.00)</t>
  </si>
  <si>
    <t>4452</t>
  </si>
  <si>
    <t>TRABAJOS VARIOS  EN LAS PROVS. SANTIAGO Y PUERTO PLATA. SEGUN CONTRATO 27-2017, D/F 06/02/2017 (DECRETOS. #340, 341, 342, 344, 346 Y 370 D/F 11, 14, 18, 24 NOV. Y 15 DE DIC. 2016); PAGO CUBICACION 05.</t>
  </si>
  <si>
    <t>4453</t>
  </si>
  <si>
    <t>SUMINISTRO Y TRANSPORTE DE H.A.C. PARA BACHEO; SEGUN PAGO FACTURAS OP-01, 03, 05, 06 Y 07, NCF: B1500000075, 73, 71, 72 Y 74.</t>
  </si>
  <si>
    <t>4466</t>
  </si>
  <si>
    <t>PAGO SERVICIOS ESPECIALES MARZO 2019 A PERSONAL DE BRIGADAS QUE LABORA EN LA DIRECCIÓN DE PAVIMENTACIÓN  VIAL DE ESTE MOPC</t>
  </si>
  <si>
    <t>4482</t>
  </si>
  <si>
    <t>PAGO POR ADQUISICION FUNDAS DE CEMENTO, PARA SER UTILIZADO EN LOS TRABAJOS DE ALBAÑILERIA QUE REALIZAN LOS DISTINTOS DEPARTAMENTOS DE ESTE MINISTERIO; SEGUN FACTURA NCF:B1500000024.</t>
  </si>
  <si>
    <t>4500</t>
  </si>
  <si>
    <t>PAGO POR PARTICIPACIÓN COMO NOTARIA EN DIFERENTES   PROCESOS DE LA LICITACIÓN PUBLICA NACIONAL DE ESTE MOPC. S/FACTS. NCF: B1500000026, B1500000027</t>
  </si>
  <si>
    <t>4501</t>
  </si>
  <si>
    <t>Pago Por Concepto de Legalización de Diez (10) Contratos  Diversos de Diferentes Áreas de este MOPC. S/Fact. NCF:B1500000002</t>
  </si>
  <si>
    <t>4502</t>
  </si>
  <si>
    <t>PAGO SERVICIOS PROFESIONALES DE CONSULTORIA EN MATERIA JURÍDICA, CORRESPONDIENTES A LOS MESES MARZO Y ABRIL 2019, S/FACTS. NCF:B1500000084, 0095</t>
  </si>
  <si>
    <t>4504</t>
  </si>
  <si>
    <t>PAGO INDEMNIZACIÓN A EX-EMPLEADOS DE ESTE MINISTERIO, EN CUMPLIMIENTO A LA LEY 41-08 DE FUNCIÓN PUBLICA(MAYO 2019)</t>
  </si>
  <si>
    <t>4506</t>
  </si>
  <si>
    <t>PAGO VACACIONES NO DISFRUTADAS A EX-EMPLEADOS DE ESTE MOPC EN CUMPLIMIENTO A LA LEY DE FUNCIÓN PUBLICA 41-08 (MAYO 2019)</t>
  </si>
  <si>
    <t>4507</t>
  </si>
  <si>
    <t>PAGO ADQUISICION DE VINIL REFLECTIVO Y TRANSFER DE PAPEL PARA SER UTILIZADOS EN LA ROTULACION VEHICULAR DE LA COMISION MILITAR DEL MOPC, O/C. 00130/2019, S/FACT. NCF:B1500000014</t>
  </si>
  <si>
    <t>4508</t>
  </si>
  <si>
    <t>PAGO POR SERVICIOS DE LEGALIZACIÓN DE DIEZ (10) CONTRATOS DIVERSOS DE DIFERENTES ÁREAS DE  ESTE MOPC; S/FACT.  NCF:B1500000005</t>
  </si>
  <si>
    <t>4509</t>
  </si>
  <si>
    <t>PAGO PARTICIPACIÓN COMO NOTARIA EN EL PROCESO DE COMPARACIÓN DE PRECIOS. S/FACTS. NCF: B1500000037, B1500000038</t>
  </si>
  <si>
    <t>4511</t>
  </si>
  <si>
    <t>PAGO POR SERVICIOS COMO NOTARIO  EN DIFERENTES PROCESOS DE COMPARACIÓN DE PRECIOS DEL MOPC. S/FACTS. NCF:B1500000058, B1500000059, B1500000063,B1500000065</t>
  </si>
  <si>
    <t>29/05/2019</t>
  </si>
  <si>
    <t>4525</t>
  </si>
  <si>
    <t>PAGO HORAS EXTRAORDINARIAS NOVIEMBRE-DICIEMBRE 2018, A PERSONAL DE DIFERENTES DEPARTAMENTOS DE ESTE MOPC</t>
  </si>
  <si>
    <t>4528</t>
  </si>
  <si>
    <t>PAGO HORAS EXTRAORDINARIAS MARZO 2019 A PERSONAL DE LA DIRECCIÓN DE PAVIMENTACIÓN VIAL, DE ESTE MOPC</t>
  </si>
  <si>
    <t>4529</t>
  </si>
  <si>
    <t>PAGO ADQUISICIÓN PRENDAS DE VESTIR PARA LAS BRIGADA QUE ESTÁN EN EL OPERATIVO DE AYUDA A HAITI, O/C.273/2016, S/FACT. NCF:A010010011500000111</t>
  </si>
  <si>
    <t>4540</t>
  </si>
  <si>
    <t>PAGO SERVICIOS ESPECIALES  MARZO 2019 A PERSONAL DE LA DIRECCIÓN DE PAVIMENTACIÓN VIAL, DE ESTE MOPC</t>
  </si>
  <si>
    <t>4541</t>
  </si>
  <si>
    <t>PAGO ADQUISICION DE ARTICULOS FERRETEROS Y PINTURA PARA ESTE MOPC, O/C. 20/2017, S/FACT. NCF:B1500000096</t>
  </si>
  <si>
    <t>4542</t>
  </si>
  <si>
    <t>PAGO POR SERVICIOS DE PUBLICIDAD A ESTE MINISTERIO, A TRAVES DEL PROGRAMA TELEVISIVO "CONEXION 32"; DEL 20 DE MARZO HASTA EL 20 DE ABRIL; SEGUN FACTURA NCF:B1500000019.</t>
  </si>
  <si>
    <t>4547</t>
  </si>
  <si>
    <t>PAGO PARTICIPACIÓN DE DIESCISEIS (16) COLABORADORES DE ESTE MOPC, EN XVII CONGRESO INTERNACIONAL DE PROTOCOLO. O/C. 00708-2018, S/FACT. NCF:B1500000016</t>
  </si>
  <si>
    <t>4550</t>
  </si>
  <si>
    <t>PAGO SUELDOS MARZO/ABRIL 2019 A PERSONAL CONTRATADO DE ESTE MOPC (COMPLETIVO DE SUELDO)</t>
  </si>
  <si>
    <t>4552</t>
  </si>
  <si>
    <t>PAGO SUELDOS ENERO/ABRIL 2019 A PERSONAL CONTRATADO DE ESTE MOPC</t>
  </si>
  <si>
    <t>4556</t>
  </si>
  <si>
    <t>PAGO SERVICIOS ESPECIALES MARZO 2019 A PERSONAL DE BRIGADAS QUE LABORA EN LA DIR. GRAL. DE MANTENIMIENTO DE CARRETERAS DE ESTE MOPC</t>
  </si>
  <si>
    <t>4560</t>
  </si>
  <si>
    <t>PAGO SUELDO ENERO/MARZO 2019 (ADICIONAL MESES ATRASADOS) A PERSONAL FIJOS DE ESTE MOPC</t>
  </si>
  <si>
    <t>30/05/2019</t>
  </si>
  <si>
    <t>4569</t>
  </si>
  <si>
    <t>PAGO SUMINISTRO DE AGUA POTABLES PARA LAS DIFERENTES ÁREAS DEL MOPC, O/C.D. 2677/2018, S/FACTS NCF: ANEXAS</t>
  </si>
  <si>
    <t>4571</t>
  </si>
  <si>
    <t>PAGO 20% DE AVANCE QUE ESTABLECE LA LEY 187-17 SOBRE EMPRESA MIPYMES DE LA SUMA TOTAL ADJUDICADA $2,486,909.00 PARA ADQUISICION DE ARTICULOS DEPORTIVOS PARA EL CENTRO RECREATIVO Y CULTURAL DEL MOPC. (CON UN PXP $1,989,527.20)</t>
  </si>
  <si>
    <t>4587</t>
  </si>
  <si>
    <t>PAGO AVANCE EL 20% $1,192,272.00, QUE ESTABLECE LA LEY 187-17 SOBRE LAS EMPRESAS MIPYMES.DE LA SUMA TOTAL ADJUDICADA $5,961,360.00, PARA LA  ADQUISICION DE TEXTILES , INDUMENTARIAS Y BOTAS TIPO MILITAR. O/C.D. 003052-2 (QUEDANDO UN PXP $4,769,088.00)</t>
  </si>
  <si>
    <t>4597</t>
  </si>
  <si>
    <t>PAGO ADQUISICION DE EQUIPOS INFORMÁTICOS Y ACCESORIOS,PARA USO DE ESTE MOPC, O/C.D. 002883, S/FACT.NCF:B1500002736 VALOR $17,668,063.04 (-) ESTE ABONO $8,835,000.00 PEND X PAGAR $8,833,063.04</t>
  </si>
  <si>
    <t>4598</t>
  </si>
  <si>
    <t>P/ADQUIS. PANELES DE LUCES DE SEG.(CENTELLAS) P/SER UTILIZ. EN L/UNIDADES DE PATRULLAS DE CARRETS DEL PROG. DE PROT. Y ASISTENCIA VIAL D/ MOPC.O/C.D.2863,FACT.NCF:B1500000006 $2,247,900.00(-) 1ER AB 20% DEL AV.(MYPIME) $449,580.00 S/L.2519(-) ESTE PAGO SALDA)</t>
  </si>
  <si>
    <t>4600</t>
  </si>
  <si>
    <t>CONST. (1) EDIF. DE APTOS. ECONÓMICOS,TIPO (A) DE (4) NIVELES Y(4) APTOS. P/PISO DE 3 HABS.C/U,CON SUS RESPECT. ANEXIDADES, PARA UN TOTAL 16 APTOS.DE 78 M2 C/U(LOTE 16); PROY: REVIT. URBANA EN SAN JUAN D/L.MAGUANA,RES.VISTA DEL RIO.(PAGO CUB.14, $2,593,112.12)</t>
  </si>
  <si>
    <t>4601</t>
  </si>
  <si>
    <t>CONST. DE UN (1) EDIFICIO DE APTOS. ECONS.,TIPO (A), 4 NIVELES  Y 4 APTOS. POR PISO, DE 3 HABITS. C/U,TOTAL 16 APTOS. DE  78M² C/U, LOTE 03, CON SUS RESP. ANEXIDADES, REVIT. URBANA EN SAN JUAN DE LA MAGUANA, RES.VISTA DEL RIO. (PAGO CUB.19, $1,615,328.98).</t>
  </si>
  <si>
    <t>4602</t>
  </si>
  <si>
    <t>CONST. DE UN (1) EDIFICIO DE APTOS. ECONS,TIPO (A), 4 NIVELES  Y 4 APTOS. POR PISO, DE 3 HABITS. C/U,TOTAL 16 APTOS. DE  78M² C/U. LOTE-06, PROY: REVIT. URBANA EN SAN JUAN DE LA MAGUANA, RES.VISTA DEL RIO.(PAGO CUB.18, $1,165,532.02).</t>
  </si>
  <si>
    <t>4603</t>
  </si>
  <si>
    <t>CONST. 1 EDIF. DE APTOS. ECONÓMICOS,TIPO A DE 4 NIVELES Y 4 APTOS. POR PISO DE 3 HABS.C/U,CON SUS RESPECT. ANEXIDADES, PARA UN TOTAL 16 APTOS.DE 78 M2 C/U (LOTE 15); PROY: REVIT. URBANA EN SAN JUAN DE LA MAGUANA, RES.VISTA DEL RIO.(PAGO CUB.18, $1,047,573.40).</t>
  </si>
  <si>
    <t>4604</t>
  </si>
  <si>
    <t>REHABILITACION Y CONSTRUCCION DE LA AYUDANTIA DEL MINISTERIO DE OBRAS PUBLICAS Y COMUNICACIONES EN LA PROV. DE PUERTO PLATA; PAGO AVANCE INICIAL.</t>
  </si>
  <si>
    <t>4608</t>
  </si>
  <si>
    <t>CONSTRUCCION DEL PLAY DE BEISBOL JUVENIL (ANSONIA, LAS BARIAS Y TABARA ARRIBA), LOTE 3, PROV. AZUA; PAGO AVANCE INICIAL.</t>
  </si>
  <si>
    <t>4614</t>
  </si>
  <si>
    <t>PAGO VIÁTICOS FUERA DEL PAÍS (MAYO/JULIO 2019) ,POR VIAJE AL EL SALVADOR Y TOKIO, JAPÓN   PARA PARTICIPAR EN EL CURSO "MEJORAMIENTO Y DIFUSIÓN  DE LA TECNOLOGÍA PARA LA CONSTRUCCIÓN SISMORESISTENTE EN LATINOAMERICA"</t>
  </si>
  <si>
    <t>4616</t>
  </si>
  <si>
    <t>PAGO VIÁTICOS FUERA DEL PAÍS (MAYO/JUNIO 2019) POR VIAJE A MACAO, CHINA, PARA PARTICIPAR EN EL "DÉCIMA SESIÓN DEL FORO INTERNACIONAL ENTRE CHINA Y LOS ESTADOS LATINOAMERICANOS Y CARIBEÑOS (LAC)"</t>
  </si>
  <si>
    <t>4618</t>
  </si>
  <si>
    <t>PAGO VIÁTICOS ABRIL/MAYO 2019 A PERSONAL DE DIFERENTES DEPARTAMENTOS DE ESTE MOPC</t>
  </si>
  <si>
    <t>4619</t>
  </si>
  <si>
    <t>CONST. UN (1) EDIF. DE APTOS. ECONS. TIPO (A) DE CUATRO (4) NIVELES Y CUATRO (4) APTOS. P/PISO TRES (3) HABS. C/U, C/SUS RESP. ANEXS. PARA UN TOTAL 16 APTOS. 78M², LOTE-11, PROY. REVIT. URB. SAN J. DE LA MAGUANA, RES. VISTA DEL RIO.(PAGO CUB.#21 $1,205,012.92)</t>
  </si>
  <si>
    <t>4631</t>
  </si>
  <si>
    <t>CONST. DE UN (1) EDIFICIO DE APTOS. ECONS,TIPO (A), 4 NIVELES  Y 4 APTOS. POR PISO, DE 3 HABITS. C/U,TOTAL16 APTOS. DE  78M2 C/U, LOTE 2; PROYECT., REVITALIZAC. URBANA EN SAN JUAN DE LA MAGUANA, RES.VISTA DEL RIO. (PAGO CUBICACION #19 $857,891.34).</t>
  </si>
  <si>
    <t>4632</t>
  </si>
  <si>
    <t>TRABAJOS DE MANTENIMIENTO POR NIVELES DE SERVICIO DE CAMINOS PRODUCTIVOS (INTERPARCELARIOS) EN LA PROVINCIA DE SAN JUAN DE LA MAGUANA, CON LA MODALIDAD DE MICROEMPRESARIOS (LOTE 3); PAGO CUBICACION 12.</t>
  </si>
  <si>
    <t>4633</t>
  </si>
  <si>
    <t>SUMINISTRO, ALMACENAMIENTO, TRANSPORTE Y APLICACIÓN DE MATERIALES PARA LA SEÑALIZACION HORIZONTAL A NIVEL NACIONAL , LOTE 3 REGION ESTE; VALOR AVANCE INICIAL, $23,990,760.00(-)ESTE AB $23,000,000.00, PXP $990,760.00.</t>
  </si>
  <si>
    <t>4640</t>
  </si>
  <si>
    <t>PAGO ADQUISICION DE LICENCIAMIENTO EMPRESARIAL MICROSOFT ENTERPRISE AGREEMENT (AE) O/C. 342/2017, S/FACT. NCF:B1500000213 VALOR $13,793,790.62 (-) ESTE AB. $6,897,000.00 PEND X PAGAR $6,896,790.62</t>
  </si>
  <si>
    <t>4646</t>
  </si>
  <si>
    <t>PAGO ADQUISICION DE MATERIALES ELÉCTRICOS   PARA EL USO DE ESTE MOPC. O/C. D.002884-2, S/FACT. NCF:B1500000044 VALOR $529,923.92 (-) ESTE ABONO $413,933.60 PEND X PAGAR $115,990.32</t>
  </si>
  <si>
    <t>4647</t>
  </si>
  <si>
    <t>TRABAJOS DE MANTENIMIENTO POR NIVELES DE SERVICIO DE CAMINOS PRODUCTIVOS (INTERPARCELARIOS) EN LA PROVINCIA DE SAN JUAN DE LA MAGUANA, CON LA MODALIDAD DE MICROEMPRESARIOS (LOTE 2); PAGO CUBICACION 12.</t>
  </si>
  <si>
    <t>4648</t>
  </si>
  <si>
    <t>PAGO CONTRATACIÓN  DE SERVICIOS DE CATERING PARA LAS ACTIVIDADES DEL MOPC, DIRIGIDO EXCLUSIVAMENTE A MIPYMES, O/C.D.002905-1, S/FACT. NCF:B1500000306</t>
  </si>
  <si>
    <t>4651</t>
  </si>
  <si>
    <t>TRABAJOS DE MANTENIMIENTO POR NIVELES DE SERVICIO DE CAMINOS PRODUCTIVOS (INTERPARCELARIOS) EN LA PROVINCIA DE SAN JUAN DE LA MAGUANA, CON LA MODALIDAD DE MICROEMPRESARIOS (LOTE 1); PAGO CUBICACION 12.</t>
  </si>
  <si>
    <t>31/05/2019</t>
  </si>
  <si>
    <t>4666</t>
  </si>
  <si>
    <t>PAGO ADQUISICION DE MATERIALES ELÉCTRICOS   PARA EL USO DE ESTE MOPC. O/C. D.002884-1, S/FACT. NCF:B1500000044 VALOR $529,923.92 (-) 1ER. AB. $413,933.60 S/LIB.4646/19 (-) ESTE PAGO $115,990.32 (SALDA)</t>
  </si>
  <si>
    <t>4678</t>
  </si>
  <si>
    <t>CONSTRUCCION DEL PLAY DE BEISBOL UBICADO EN SABANA LARGA, PROV. SAN JOSE DE OCOA; PAGO AVANCE INICIAL.</t>
  </si>
  <si>
    <t>4685</t>
  </si>
  <si>
    <t>PAGO ADQUISICION DE MATERIALES VARIOS PARA USO DE ESTE MOPC. O/C.D.002962-1, S/FACT. NCF:B1500000045</t>
  </si>
  <si>
    <t>4703</t>
  </si>
  <si>
    <t>4706</t>
  </si>
  <si>
    <t>SUMINISTRO Y TRANSPORTE DE H.A.C, PARA BACHEO (SALDO FACT. OP-57, NCF:B1500000122 $8,867,091.56 1ER. AB. S/LIB.3643/19) PAGO FACTS. OP-58, 59, 60, 62, NCF:B1500000125, 0126, 0128, 0129</t>
  </si>
  <si>
    <t>4708</t>
  </si>
  <si>
    <t>SUMINISTRO Y TRANSPORTE DE H.A.C, PARA BACHEO (PAGO FACTS. OP-03,10,14,15,16,17,18, NCF:B1500000070, 0071,0072,0073,0074,0075,0076) FACT.OP-19, NCF:0078 VALOR $18,532,433.37 (-) ESTE AB. $17,182,217.10 PEND X PAGAR $1,350,216.27</t>
  </si>
  <si>
    <t>4710</t>
  </si>
  <si>
    <t>PAGO A SARGEANT PETROLEUM, POR SUMINISTRO Y ALMACENAMIENTO DE CEMENTO ASFALTICO TIPO AC-30; VALOR FACT.# 2019-0499 (68%) USD4,398,908.22(-) 1ER. AB. USD1,327,389.26, LB.3127, ESTE 2DO. AB. USD3,070,352.01, PXP USD1,166.95. PAGADO A LA TASA DEL DIA 50.5692.</t>
  </si>
  <si>
    <t>4711</t>
  </si>
  <si>
    <t>SUMINISTRO Y TRANSP. DE H.A.C. P/BACHEO.(SALDO FACT. OP-15,B1500000116 $5,727,095.68;PAGO FACTURAS OP-13, OP-17, OP-18, OP-19, Y OP-20; B1500000124-125-126-128, Y B1500000129; FACT. OP-21, B1500000130 $11,754,085.99(-)ESTE AB. 3,876,986.37; PXP $7,877,099.62).</t>
  </si>
  <si>
    <t>4712</t>
  </si>
  <si>
    <t>SUMINISTRO Y TRANSPORTE DE H.A.C. PARA BACHEO.(PAGO FACTURAS Nos.OP-08, OP-09, OP-10, OP-11, OP-12, OP-13, Y OP-14; B1500000053, B1500000054, B1500000055, B1500000056, B1500000057, B1500000058, Y B1500000059).</t>
  </si>
  <si>
    <t>4715</t>
  </si>
  <si>
    <t>PAGO POR SUMINISTRO Y TRANSPORTE DE H.A.C. PARA BACHEO, SEGUN FACTS. OP-05, 06, 07, 08, 10 Y 11, NCF:B1500000058, 57, 56, 59, 61 Y 60.</t>
  </si>
  <si>
    <t>4716</t>
  </si>
  <si>
    <t>CONST. DE (1) EDIFICIO DE APTOS. ECONS. TIPO A, DE 4 NIVS. Y 4 APTOS. P/PISO DE 3 HABS.C/U, CON SUS RESPS. ANEXIDADES, PARA UN TOTAL DE 16 APTOS. DE 78 M²  C/U, LOTE 4, PROY. REVIT. URBANA SAN JUAN DE LA MAGUANA, RES. VISTA DEL RIO.(PAGO CUB.18, $1,075,737.48)</t>
  </si>
  <si>
    <t>4719</t>
  </si>
  <si>
    <t>SUMINISTRO Y TRANSPORTE DE H.A.C, PARA BACHEO (PAGO FACTS. OP-30,31,32,33,34, NCF:B1500000074, 0075, 0076, 0077, 0078)</t>
  </si>
  <si>
    <t>4728</t>
  </si>
  <si>
    <t>SUMINISTRO Y TRANSPORTE DE H.A.C. PARA BACHEO.(SALDO FACT. # OP-23, B1500000022 $1,017,695.65; PAGO FACT. # OP-24, B1500000024 $6,224,485.66; Y PAGO FACT. # OP-25, B1500000025 $4,047,498.08).</t>
  </si>
  <si>
    <t>4729</t>
  </si>
  <si>
    <t>PAGO POR COLOCACION PUBLICIDAD A ESTE MINISTERIO EN EL PROGRAMA "AL DIA CON RAMON FRIAS", CORRESP. A LOS MESES DE ENERO, FEBRERO, MARZO, ABRIL Y MAYO DEL 2019, SEGUN FACTURAS NCF:B1500002249, 2250, 2251, 2252 Y 2253.</t>
  </si>
  <si>
    <t>4730</t>
  </si>
  <si>
    <t>CONST. 1 EDIF. DE APTOS. ECONÓMICOS, TIPO A, DE 4 NIVELES Y 4 APTOS. POR PISO DE 3 HABS. C/U,TOTAL 16 APTOS. DE 78 M². (LOTE 5) PROY: REVIT. URBANA EN SAN JUAN DE LA MAGUANA, RES. VISTA DEL RIO. (PAGO CUB.No.18 $926,088.37).</t>
  </si>
  <si>
    <t>4731</t>
  </si>
  <si>
    <t>COLOCACION DE CUÑAS DE PUBLICIDAD DEL MINISTERIO EN EL PROGRAMA "BUENAS TARDES PAIS", TRANSMITIDO  DE LUNES A VIERNES POR CINEVISION CANAL 19, DEL 25 FEBRERO AL 25 DE ABRIL 2019, SEGUN FACTURAS NCF:B1500000086 Y B1500000087.</t>
  </si>
  <si>
    <t>BALANCE ABRIL</t>
  </si>
  <si>
    <t>"Año de la innovación y la competitividad"</t>
  </si>
  <si>
    <r>
      <t xml:space="preserve">Del </t>
    </r>
    <r>
      <rPr>
        <b/>
        <u/>
        <sz val="12"/>
        <rFont val="Arial"/>
        <family val="2"/>
      </rPr>
      <t>01</t>
    </r>
    <r>
      <rPr>
        <b/>
        <sz val="12"/>
        <rFont val="Arial"/>
        <family val="2"/>
      </rPr>
      <t xml:space="preserve"> al 30 de</t>
    </r>
    <r>
      <rPr>
        <b/>
        <u/>
        <sz val="12"/>
        <rFont val="Arial"/>
        <family val="2"/>
      </rPr>
      <t xml:space="preserve"> junio </t>
    </r>
    <r>
      <rPr>
        <b/>
        <sz val="12"/>
        <rFont val="Arial"/>
        <family val="2"/>
      </rPr>
      <t xml:space="preserve">de </t>
    </r>
    <r>
      <rPr>
        <b/>
        <u/>
        <sz val="12"/>
        <rFont val="Arial"/>
        <family val="2"/>
      </rPr>
      <t>2019</t>
    </r>
  </si>
  <si>
    <t>03/06/2019</t>
  </si>
  <si>
    <t>4759</t>
  </si>
  <si>
    <t>PAGO ALQUILER DE LUCES ROSADAS PARA SER UTILIZADAS EN LA PARTE FRONTAL DEL MOPC, DURANTE LA CAMPAÑA CONTRA EL CANCER DE MAMA REALIZADA POR EL DESPACHO DE LA PRIMERA DAMA, O/C.00518/2018, S/FACT. NCF:B1500000001</t>
  </si>
  <si>
    <t>4764</t>
  </si>
  <si>
    <t>TRABS. DE SEÑALIZACION HORIZONTAL Y VERTICAL EN CARRETERAS, AVENIDAS Y CALLES  EN DIFERENTES PROVS. DEL PAIS,DAÑOS OCAS. POR EL PASO DE LA VAGUADA DE OCT.2016; DECRETOS Nos.340,341,342,344, 346 Y 370 D/F 11, 14, 18, 24 NOV Y 15 DIC. 2016, (PAGO CUB.05 FINAL)</t>
  </si>
  <si>
    <t>4765</t>
  </si>
  <si>
    <t>TRABAJOS VARIOS EN LAS PROVINCIAS PUERTO PLATA, SANTIAGO, ESPAILLAT, MONTECRISTI, Y  MARIA T.SANCHEZ; CUB.7, $28,916,374.18(-)TRASNF. BALANCE (OF.DGAF/101), D/F 01/03/2019; ESTE PAGO SALDA.</t>
  </si>
  <si>
    <t>4766</t>
  </si>
  <si>
    <t>TRABS. RECONST. CAMINO VECINAL  EL PEÑÓN DE L/REYES; REC. PROL.S.CLARA-LA TRANQUERA, REC.TRAMO CARR.LA ZANJA-NISIBON Y REC.C.V.BEJUCAL-GUINEO-GARCIA,LA ALTAGRACIA, LEY 692 DECL.DE EMERG. NACIONAL PROMULG. EN FECHA 09/12 /2016; PAGO CUB. No.07,  $19,596,094.20.</t>
  </si>
  <si>
    <t>4767</t>
  </si>
  <si>
    <t>TRABAJOS VARIOS EN LAS PROVINCIAS SANTIAGO Y PUERTO PLATA, SEGUN CONTRATO No.36-2017; DECRETOS Nos.340, 341, 342, 344, 346 Y 370 D/F 11, 14, 18, 24 DE NOV. Y 15 DE DICIEMBRE 2016; PAGO CUBICACION No.01.</t>
  </si>
  <si>
    <t>4772</t>
  </si>
  <si>
    <t>PAGO SEGURIDAD SOCIAL AL PERSONAL MILITAR DEL EJERCITO,  ARMADA Y  FUERZA AÉREA DE LA R.D.,QUE FUERON INGRESADOS A ESAS INSTITUCIONES P/PRESTAR SERVICIOS EN LAS PATRULLAS DE CARRETERAS, DEL PROGRAMA DE PROTECCION Y ASISTENCIA VIAL DEL MOPC, MAYO/2019</t>
  </si>
  <si>
    <t>4773</t>
  </si>
  <si>
    <t>SUMINISTRO Y TRANSPORTE DE H.A.C, PARA BACHEO (SALDO FACT. OP-57, NCF:B1500000122 $8,867,091.56 1ER. AB. S/LIB.3643/19) PAGO FACTS. OP-58, 59, 60, 61,62, NCF:B1500000125, 0126, 0127, 0128, 0129</t>
  </si>
  <si>
    <t>4775</t>
  </si>
  <si>
    <t>PAGO SUELDO FEBRERO/ABRIL 2019 A PERSONAL CONTRATADO DE ESTE MOCP (COMPLETIVO DE SUELDO)</t>
  </si>
  <si>
    <t>4777</t>
  </si>
  <si>
    <t>PAGO SUELDO ENERO/ABRIL 2019 (ADICIONAL) A PERSONAL FIJO, PROGRAMA 01 DE ESTE MOPC</t>
  </si>
  <si>
    <t>4779</t>
  </si>
  <si>
    <t>PAGO SUELDO MARZO/ABRIL 2019 (ADICIONAL) A PERSONAL CONTRATADOS DE ESTE MOPC</t>
  </si>
  <si>
    <t>4781</t>
  </si>
  <si>
    <t>PAGO POR SERVICIO DE TELÉFONO PROGRAMA DE ASISTENCIA VIAL (CTA. #9232363) CORRESPONDIENTE AL MES DE MAYO 2019; SEGÚN FACTURA NCF:B1500013996.</t>
  </si>
  <si>
    <t>4782</t>
  </si>
  <si>
    <t>PAGO SERVICIO DE TELECABLE PARA APLICAR A LA CTA. #9993551 USADO EN LA COMISIÓN MILITAR DE ESTE MOPC, CORRESPONDIENTE AL MES DE MAYO 2019; SEGÚN FACTURA NCF: B1500013999.</t>
  </si>
  <si>
    <t>4783</t>
  </si>
  <si>
    <t>PAGO SERVICIO DE TELECABLE PARA APLICAR A LA CTA. #1471210 USADO EN ESTE MOPC, CORRESPONDIENTE AL MES DE MAYO 2019; SEGÚN FACTURA NCF. B1500013990.</t>
  </si>
  <si>
    <t>4784</t>
  </si>
  <si>
    <t>PAGO SERVICIOS AGUA POTABLE A OFICINA MOPC EN PUERTO PLATA, MES DE MAYO 2019, SEGUN PERIODOS DESCRITOS FACTURA NCF B1500003570)</t>
  </si>
  <si>
    <t>04/06/2019</t>
  </si>
  <si>
    <t>4799</t>
  </si>
  <si>
    <t>PAGO SERVICIOS ESPECIALES ABRIL 2019 A PERSONAL DE BRIGADAS DE LA DIR. DE MANTENIMIENTO DE CARRETERAS  DE ESTE MOPC</t>
  </si>
  <si>
    <t>4811</t>
  </si>
  <si>
    <t>PAGO PUBLICACIÓN ACTOS INAUGURACIÓN DE ESCUELAS EN LA PROVINCIA SAN CRISTOBAL, O/C. 00690/2018, S/FACT. NCF:B1500000498</t>
  </si>
  <si>
    <t>4812</t>
  </si>
  <si>
    <t>PAGO PUBLICACIÓN ACTO INAUGURACIÓN DE ESCUELAS EN LA PROVINCIA LA VEGA, O/C. 00570/2018, S/FACT. NCF:B1500000428</t>
  </si>
  <si>
    <t>4825</t>
  </si>
  <si>
    <t>PAGO POR SERVICIOS DE PUBLICIDAD A ESTE MINISTERIO: COLOCACIÓN DE UNA  PAGINA FULL COLOR, DE FELICITACION POR EL MILLON DE ASISTENCIAS, EN EL PERIODICO EL NACIONAL, EDICION DEL 19/12/2017, SEGUN FACTURA NCF:B1500000165. O/C.00273/2018</t>
  </si>
  <si>
    <t>4832</t>
  </si>
  <si>
    <t>PAGO TRANSMISIÓN POR RADIO Y TELEVISION DEL PROGRAMA "RENDICION DE CUENTAS DEL MOPC", O/C.00239/2019, S/FACT. NCF:B1500000124</t>
  </si>
  <si>
    <t>4833</t>
  </si>
  <si>
    <t>PAGO TRANSMISIÓN POR RADIO Y TELEVISIÓN DEL PROGRAMA RENDICIÓN DE CUENTAS DEL MOPC. O/C.00235/2019, S/FACT. NCF:B1500000086</t>
  </si>
  <si>
    <t>4834</t>
  </si>
  <si>
    <t>PAGO TRANSMISIÓN DEL PROGRAMA "RENDICION DE CUENTAS DEL MOPC", O/C.00236/2019, S/FACT. NCF:B1500000035</t>
  </si>
  <si>
    <t>4835</t>
  </si>
  <si>
    <t>PAGO PUBLICACIÓN ACTOS DE INAUGURACIÓN DE ESCUELAS EN LA PROVINCIA LA ROMANA. O/C.00634/2018, S/FACT. NCF:B1500000507</t>
  </si>
  <si>
    <t>4842</t>
  </si>
  <si>
    <t>PAGO PUBLICIDAD A ESTE MOPC EN EL PROGRAMA "CON JATNNA" TRANSMITIDO LOS DOMINGOS POR COLOR VISIÓN (CANAL 9); CORRESP. A LOS MESES DE ABRIL Y MAYO-2019; SEGUN FACTS. NCF: B1500000460 Y 496.</t>
  </si>
  <si>
    <t>4843</t>
  </si>
  <si>
    <t>PAGO PUBLICACION  ACTOS DE INAUGURACION DE ESCUELAS EN LAS PROVINCIAS, LA VEGA Y ESPAILLAT; SEGUN FACTURAS NCF: B1500000234 Y 235.</t>
  </si>
  <si>
    <t>4848</t>
  </si>
  <si>
    <t>PAGO SERVICIOS ESPECIALES ABRIL 2019 A PERSONAL DE BRIGADAS DE LA DIR. DE PAVIMENTACIÓN VIAL DE ESTE MOPC</t>
  </si>
  <si>
    <t>4850</t>
  </si>
  <si>
    <t>4851</t>
  </si>
  <si>
    <t>PAGO PUBLICACIÓN CONVOCATORIA  CONSTRUCCIÓN DE LA CARRETERA LA PENDA, PROV. LA VEGA, O/C. 00187/2019, S/FACT. NCF:B1500001397</t>
  </si>
  <si>
    <t>4852</t>
  </si>
  <si>
    <t>PAGO FACTURA NCF: B1500000021, POR COLOCACIÓN DE CUÑAS PUBLICITARIAS DEL MINISTERIO, DESDE EL 10 DE MARZO AL 10 DE ABRIL 2019.</t>
  </si>
  <si>
    <t>4853</t>
  </si>
  <si>
    <t>PAGO TRANSMISIÓN POR RADIO Y TELEVISIÓN DEL PROGRAMA "RENDICIÓN DE CUENTAS DEL MOPC", O/C.00232/2019, S/FACT. NCF:B1500000117</t>
  </si>
  <si>
    <t>4854</t>
  </si>
  <si>
    <t>PAGO TRANSMISIÓN POR RADIO Y TELEVISIÓN DEL PROGRAMA "RENDICIÓN DE CUENTAS DEL MOPC", O/C.00237/2019, S/FACT. NCF:B1500000129</t>
  </si>
  <si>
    <t>4860</t>
  </si>
  <si>
    <t>PAGO PUBLICACIÓN  CAMPAÑA  SEGURIDAD VIAL DEL MOPC, SEGÚN O/C. 00101-2019,  FACT. NCF: B1500000768.</t>
  </si>
  <si>
    <t>4862</t>
  </si>
  <si>
    <t>PAGO PUBLICACIÓN IMPRESIÓN DE ENCARTE DE 8 PAGINAS SOBRE  AVISO DE TRAMITACIÓN DE PLANOS, O/C.00197/2019, S/FACT. NCF:B1500001877</t>
  </si>
  <si>
    <t>4867</t>
  </si>
  <si>
    <t>PAGO POR SERVICIOS DE PUBLICIDAD A ESTE MINISTERIO EN EL PROGRAMA "TELEDEMOCRACIA", DURANTE AL MES DE ABRIL DEL 2019; SEGUN FACTURA NCF:B1500000102.</t>
  </si>
  <si>
    <t>4868</t>
  </si>
  <si>
    <t>PAGO POR SERVICIOS DE PUBLICIDAD A ESTE MINISTERIO EN EL PROGRAMA "PERSONALMENTE", TRANSMITIDO POR TELERADIOAMERICA (CANAL 45), EL 21 DE MARZO AL 21 DE ABRIL DEL 2019, SEGUN FACT. NCF:B1500000152.</t>
  </si>
  <si>
    <t>4869</t>
  </si>
  <si>
    <t>PAGO POR COLOCACIÓN DE CUÑAS PUBLICITARIAS DE ESTE MINISTERIO EN LOS PROGRAMAS "LA BOLA DE KUTUKA, CON DELIS HERASME" Y "AMANECIENDO CON DELIS HERASME", CORRESP. AL MES DE ABRIL DEL 2019, SEGUN FACT. NCF:B1500000148.</t>
  </si>
  <si>
    <t>05/06/2019</t>
  </si>
  <si>
    <t>4878</t>
  </si>
  <si>
    <t>TRABAJOS DE PAVIMENTACION DE CALLES, AVENIDAS, CARRETERAS Y CAMINOS VECINALES DE LAS PROVINCIAS DE LA REGION SUR Y ESTE DEL PAIS, LOTE 1, PROV. ELIAS PIÑA; PAGO CUBICACION No. 10, $4,328,024.79 Y ABONO A CUB.11, $5,000,000.00, PXP $3,359,372.10.</t>
  </si>
  <si>
    <t>4902</t>
  </si>
  <si>
    <t>TRABAJOS  DE EMERGENCIA TORMENTA NOEL, PLAN NACIONAL DE ASFALTADO (PAGO CUB. #09 $1,669,470.21)</t>
  </si>
  <si>
    <t>4931</t>
  </si>
  <si>
    <t>PAGO POR SERVICIO DE PUBLICIDAD A ESTE MINISTERIO, EN EL PROGRAMA "SIENDO HONESTOS", TRANSMITIDO POR CDN (CANAL 37),  DEL 25 DE FEBRERO AL 25 DE MARZO DEL 2019;SEGUN FACTURA NCF:B1500000475.</t>
  </si>
  <si>
    <t>4932</t>
  </si>
  <si>
    <t>PAGO POR SERVICIO DE PUBLICIDAD A ESTE MINISTERIO, EN EL PROGRAMA "NURIA INVESTIGACION PERIODISTICA", TRANSMITIDO POR COLOR VISION (CANAL 9), CORRESP. AL MES DE MAYO 2019; SEGUN FACTURA NCF:B1500000495.</t>
  </si>
  <si>
    <t>4933</t>
  </si>
  <si>
    <t>PAGO POR SERVICIO DE PUBLICIDAD A ESTE MINISTERIO, EN EL PROGRAMA "ENFOQUE MATINAL", TRANSMITO POR CDN (CANAL 37), DEL 01 AL 31 DE ABRIL DEL 2019; SEGUN FACTURA NCF:B1500000125.</t>
  </si>
  <si>
    <t>4934</t>
  </si>
  <si>
    <t>SUMINISTRO Y TRANSPORTE DE H.A.C., PARA BACHEO (SALDO FACT. OP-22, NCF:B1500000041 $664,048.40 1ER. AB. S/LIB.3237-2019) PAGO FACTS.OP-23,24,25,26,27,28, NCF:B1500000042,0043,0044,0045,0046 0047</t>
  </si>
  <si>
    <t>4939</t>
  </si>
  <si>
    <t>PAGO ADQUISICION DE LICENCIAMIENTO SISTEMA SICCON POR TRES (3) AÑOS, O/C. 0018/18, S/FACT. NCF:B1500000036</t>
  </si>
  <si>
    <t>4941</t>
  </si>
  <si>
    <t>SUMINISTRO Y TRANSPORTE DE H.A.C., PARA BACHEO (PAGO FACTS.OP-15,16,17, NCF:B1500000015 $6,024,074.91,  B1500000016 $ 8,070,316.75. Y  B1500000017 $6,692,841.45)</t>
  </si>
  <si>
    <t>4946</t>
  </si>
  <si>
    <t>SUMINISTRO Y TRANSPORTE DE H.A.C., PARA BACHEO; PAGO FACTURAS OP-35, 36 Y 37,   NCF:B1500000080, 79 Y 81.</t>
  </si>
  <si>
    <t>4948</t>
  </si>
  <si>
    <t>PAGO COMPRA DE RACIONES ALIMENTICIAS, PARA EL PERSONAL QUE LABORA EN LA DIR. GRAL. DE MANTENIMIENTO DE CARRETERAS, VIAL, PROGRAMA NACIONAL DE SEÑALIZACION VIAL, DIR. DE CONTROL DE PLAGAS TROPICALES Y LA COMISIÓN MILITAR Y POLIC.; S/FACT. NCF:B1500000217</t>
  </si>
  <si>
    <t>4949</t>
  </si>
  <si>
    <t>SUMINISTRO Y TRANSPORTE DE H.A.C., PARA BACHEO; (PAGO FACTURA OP-15, NCF:B1500000060 $12,755,950.87)</t>
  </si>
  <si>
    <t>4951</t>
  </si>
  <si>
    <t>PAGO SERVICIOS ESPECIALES ABRIL 2019 A PERSONAL DE BRIGADAS DE MANTENIMIENTO DE CARRETERAS Y CAMINOS VECINALES PROVINCIAS VÍAS TRONCALES, MOPC</t>
  </si>
  <si>
    <t>4954</t>
  </si>
  <si>
    <t>PAGO MANTENIMIENTO Y REPARACIÓN DE EQUIPOS DE IMPRESIÓN PROPIEDAD DE ESTE MOPC.O/C.00196/2018, S/FACT. NCF:B1500000050</t>
  </si>
  <si>
    <t>4956</t>
  </si>
  <si>
    <t>PAGO ADQUISICION DE IMPLEMENTANCION  DE UN SISTEMA DE PLANIFICACIÓN INSTITUCIONAL (SISTEMA DE PLANIFICACIÓN MONITOREO Y EVALUACION DE LOS PLANES Y OPERATIVO) O/C.D.2927-1, S/FACT. NCF:B1500000013</t>
  </si>
  <si>
    <t>06/06/2019</t>
  </si>
  <si>
    <t>4978</t>
  </si>
  <si>
    <t>TRABAJOS DE REHABILITACIÓN DEL LABORATORIO DE MECÁNICA DE SUELO DEL MOPC. LOTE-01 (PAGO AVANCE INICIAL $3,039,608.83)</t>
  </si>
  <si>
    <t>4984</t>
  </si>
  <si>
    <t>APORTE P/CONST. CENTRO DE CAPACITACION SUR FUTURO,PADRES LAS CASAS, AZUA.(ACUERDO DE COLAB.# 239-18  RD$58,916,116.17(-)1ER. AB $14,729,029.04 L-5577;2DO. AB $10,000,000.00 L-9917; 3ER.AB.$9,000,000.00 LIB.2375;ESTE 4TO.AB. $9,000,000.00;PEND. $16,187,087.13).</t>
  </si>
  <si>
    <t>4986</t>
  </si>
  <si>
    <t>APORTE PARA LA REMODELACION Y CONSTRUCCION DE DIFERENTES AREAS DE LA CLINICA CRUZ JIMINIAN.  (CONVENIO DE COLABORACION # 565-2018, POR UN MONTO DE  RD$19,156,279.27 (-) 1ER. ABONO $10,000,000.00 LIB.1242; ESTE 2DO. ABONO $8,000,000.00; PEND. $1,156,279.27).</t>
  </si>
  <si>
    <t>4988</t>
  </si>
  <si>
    <t>APORTE PARA LA _x000D_
CONSTRUCCION DE 1,345 METROS DE VERJA PERIMETRAL EN BLOCKS DEL INSTITUTO POLITECNICO LOYOLA.(SEGUN ACUERDO DE COLABORACION # 80-2019 Y  SUS ANEXOS; POR UN MONTO TOTAL DE RD$8,663,569.96).</t>
  </si>
  <si>
    <t>4989</t>
  </si>
  <si>
    <t>APORTE P/ADQ.,REMOD. Y ADEC.DE (1)INMUEBLE CONTIGUO A PARROQUIA SEDE DE LA VICARIA.(CONVENIO 239-2017 $70,000,000.00(-)1ER.AB. $15,000,000.00 L-6868; 2DO.AB.$15,000,000.00 L-8567; 3ER.AB.$17,000,000.00 L-5500;ESTE 4TO. AB. $9,000,000.00; PEND. $14,000,000.00).</t>
  </si>
  <si>
    <t>4996</t>
  </si>
  <si>
    <t>PAGO PUBLICACIÓN DE LA PROMOCIÓN "MOPC RECICLAJE DE BASURA" Y EL AVISO PARA LA CONSTRUCCIÓN DEL PALACIO DE JUSTICIA DE SANTO DOMINGO ESTE, O/C. 00293,00296/2019, S/FACTS. NCF:B1500002424, 002425</t>
  </si>
  <si>
    <t>4997</t>
  </si>
  <si>
    <t>PAGO ADQUISICION DE PRODUCTOS E INSUMOS MÉDICOS A LA COMISIÓN MILITAR Y POLICIAL ADSCRITA AL MOPC. S/RELACIÓN DE FACTS. NCF:ANEXAS</t>
  </si>
  <si>
    <t>4998</t>
  </si>
  <si>
    <t>PAGO POR SERVICIOS DE NOTIFICACIÓN DE CINCUENTA Y SIETE  (57) ACTOS DE ALGUACIL A ESTE MINISTERIO, SEGÚN FACTURA NCF:B1500000012.</t>
  </si>
  <si>
    <t>5005</t>
  </si>
  <si>
    <t>PAGO VACACIONES NO DISFRUTADAS A EX-EMPLEADO DE ESTE MOPC EN CUMPLIMIENTO A LA LEY DE FUNCION PUBLICA 41-08 (JUNIO 2019)</t>
  </si>
  <si>
    <t>5007</t>
  </si>
  <si>
    <t>PAGO SERVICIOS ESPECIALES ABRIL 2019 A PERSONAL DE BRIGADAS DE MANTENIMIENTO DE CARRETERAS Y CAMINOS VECINALES PROVINCIAS A NIVEL NACIONAL, MOPC</t>
  </si>
  <si>
    <t>5011</t>
  </si>
  <si>
    <t>CONST. DE UN (1) EDIF. DE APTOS. ECONS.,TIPO (A) DE CUATRO (4) NIVELES Y CUATRO (4) APTOS. POR PISO, DE TRES (3) HABITACIONES C/U, TOTAL 16 APTOS. DE 78M², (LOTE 8), PROYECTO REVITALIZACION URBANA SAN JUAN DE LA MAGUANA, RES. VISTA DEL RIO,(PAGO CUB.15)</t>
  </si>
  <si>
    <t>5015</t>
  </si>
  <si>
    <t>Const. Un (1) Edif. de Aptos. Econs.,Tipo A, De Cuatro (4) Niveles y Cuatro (4) Aptos. P/Pisos, Tres Habs.C/u, Total 16 Aptos. de 78M² C/u, Lote-07, Proy: Revit.Urb. San J. de La Maguana, Residencial Vista del Rio. (Pago Cub.17)</t>
  </si>
  <si>
    <t>5016</t>
  </si>
  <si>
    <t>CONST. 1  EDIF. DE APTOS. ECONS. TIPO A, DE 4 NIVELES Y 4 APTOS. P/PISO DE 3 HABITACIONES C/U,TOTAL 16 APTOS. DE 78 M² C/U, (LOTE-01) PROY: DE REVITALIZACION URBANA EN SAN JUAN DE LA MAGUANA, RES.VISTA DEL RIO. ( PAGO  CUB. #19)</t>
  </si>
  <si>
    <t>07/06/2019</t>
  </si>
  <si>
    <t>5041</t>
  </si>
  <si>
    <t>CONSTRUCCION DE LOS DESTACAMENTOS TIERRA NUEVA, LOS JOBOS  Y  JJ PUELLO, PROV. INDEPENDENCIA, LOTE 15, ZONA I, (PAGO AVANCE INICIAL RD$3,996,416.97).</t>
  </si>
  <si>
    <t>5042</t>
  </si>
  <si>
    <t>SUMINISTRO Y TRANSPORTE DE H.A.C. PARA BACHEO.(PAGO FACTURAS Nos.OP-23, OP-25, OP-26, OP-27, OP-28 Y OP-29; B1500000030, B1500000031, B1500000032, B1500000033, B1500000034  Y  B1500000035).</t>
  </si>
  <si>
    <t>5043</t>
  </si>
  <si>
    <t>SUMINISTRO Y TRANSPORTE DE H.A.C. PARA BACHEO.(PAGO FACTURAS Nos.OP-27, OP-28  Y  OP-29; B1500000046,  B1500000047  Y   B1500000048).</t>
  </si>
  <si>
    <t>5044</t>
  </si>
  <si>
    <t>SUMINISTRO Y TRANSPORTE DE H.A.C. PARA BACHEO.(PAGO FACTURAS Nos.OP-33, OP-35, OP-36, OP-37, OP-38, OP-39, OP-40 Y OP-41; B1500000014, B1500000017, B1500000016, B1500000015, B1500000019, B1500000020, B1500000018  Y B1500000021).</t>
  </si>
  <si>
    <t>5053</t>
  </si>
  <si>
    <t>POR CONCEPTO DE GASTOS DE CARACTER OPERACIONAL, LEGAL Y DE CIERRE, SEGUN CONTRATO DE SERVICIOS ENTRE EL MOPC   Y  EL BANCO DE RESERVAS.(FACTURA NCF. B1500007908, POR VALOR DE RD$1,750,000,000.00 (-) ESTE ABONO DE $1,150,000,000.00; PXP RD$600,000,000.00).</t>
  </si>
  <si>
    <t>5054</t>
  </si>
  <si>
    <t>P/GASTOS DE CARACTER OPERACIONAL, LEGAL Y DE CIERRE, SEGUN CONTRATO DE SERVICIOS ENTRE EL MOPC Y EL BANCO DE RESERVAS.(FACTURA NCF. B1500007908, $1,750,000,000.00 (-)1ER. AB. $1,150,000,000.00 S/LIB.5053; ESTE 2DO. AB. 585,000,000.00, PXP $15,000,000.00).</t>
  </si>
  <si>
    <t>5055</t>
  </si>
  <si>
    <t>SUMINISTRO, ALMACENAMIENTO, TRANSPORTE Y APLICACION DE MATERIALES PARA LA SEÑALIZACION HORIZONTAL A NIVEL NACIONAL LOTE 1, REGION NORTE; VALOR AVANCE INICIAL $29,459,721.60(-) ESTE ABONO $22,000,000.00, PXP $7,459,721.60.</t>
  </si>
  <si>
    <t>10/06/2019</t>
  </si>
  <si>
    <t>5067</t>
  </si>
  <si>
    <t>PAGO SERVICIO DE PUBLICIDAD A ESTE MINISTERIO DE LA CONSTRUCCION DEL PALACIO DE JUSTICIA STO. DGO. ESTE Y LA PROMOCION "MOPC RECICLAJE DE BASURA", O/C 294 Y 299 DEL 2019, FACTS. NCF:B1500001140 Y 1141.</t>
  </si>
  <si>
    <t>5069</t>
  </si>
  <si>
    <t>PAGO SERVICIO DE PUBLICIDAD A ESTE MINISTERIO PARA LA CONVOCATORIA A LICITACION PUBLICA NACIONAL 2019-0055, SEGUN O/C 00302-2019, FACTURA NCF:B1500002432.</t>
  </si>
  <si>
    <t>11/06/2019</t>
  </si>
  <si>
    <t>5079</t>
  </si>
  <si>
    <t>PAGO COMPENSACION ESPECIAL FEBRERO 2019 A PERSONAL QUE LABORA EN EL PROYECTO DE LAS ESCUELAS DE ESTE MOPC</t>
  </si>
  <si>
    <t>5091</t>
  </si>
  <si>
    <t>PLAN NAC.DE ASFALTADO Y ADEC. S/PRESUPUESTO, ANCHO DE VIA DE 5.00 M², Y ESPESOR DE ASFALTO DE 2 PULGS.,EN DIFS. PROVS.DEL PAIS.(CUB.08, $290,374,748.84 (-) ABONOS REALIZADOS $150,000,000.00 LIBRS.#s.3767, 3908,Y 4275;ESTE AB. $132,597,764.75;PXP $7,776,984.09)</t>
  </si>
  <si>
    <t>5099</t>
  </si>
  <si>
    <t>TRABAJOS DE CONSTRUCCIÓN DEL MERCADO DE LA VEGA, PROVINCIA LA VEGA, S/CONTRATO 32-2017, (DECRETOS #340,341,342,344, 346 Y 370 D/F 11,14,18 Y 24 DE NOV. Y 15 DE DIC.-2016); PAGO CUBICACION 4.</t>
  </si>
  <si>
    <t>5101</t>
  </si>
  <si>
    <t>SERVICIOS DE PUBLICIDAD: CUÑAS DEL MOPC "NOS GUSTA CONSTRUIR", EN EL PROGRAMA_x000D_
"SIENDO HONESTOS", DEL 25 DE MARZO AL 25 DE ABRIL 2019, SEGUN FACTURA NCF:B1500000511.</t>
  </si>
  <si>
    <t>5102</t>
  </si>
  <si>
    <t>SERVICIOS DE PUBLICIDAD A ESTE MOPC EN EL PROGRAMA TELEVISIVO "CONEXION 32", _x000D_
TRANSMITIDO EN LA PROGRAMACION DEL CANAL VTV 32, DEL 20 ABRIL AL 20 DE MAYO 2019, SEGUN FACT. NCF:B1500000020.</t>
  </si>
  <si>
    <t>12/06/2019</t>
  </si>
  <si>
    <t>5133</t>
  </si>
  <si>
    <t>CONST.1 EDIF. DE APTOS. ECONS.TIPO A, DE 4 NIVS. Y 4  APTOS. P/PISO DE 3 HABTS. C/U,TOTAL 16  APTOS. DE 78 M² C/U.,LOTE-14, REVIT. URB. DE SAN JUAN DE LA MAGUANA, RES.VISTA DEL RIO; PAGO CUBICACION 18.</t>
  </si>
  <si>
    <t>5134</t>
  </si>
  <si>
    <t>CONST. 1 EDIF. DE APTOS. ECONS. TIPO A DE  4 NIVELES Y 4  APTOS. POR PISO, 3 HABS. C/U, TOTAL 16 APTOS. DE 78M² C/U, (LOTE 17), PROY. REVITALIZACION URB. SAN JUAN DE LA MAGUANA, RESIDENCIAL VISTAS DEL RIO; PAGO CUBICACION No.10.</t>
  </si>
  <si>
    <t>5135</t>
  </si>
  <si>
    <t>CONST. 1 EDIF. APTOS. ECONS. TIPO A, 4 NIVS.,4 APTOS. P/PISO,3 HABS. C/U,TOTAL 16 APTOS.78 MT2,LOTE 18; PROY: REVIT. URB. RES. VISTA DEL RIÓ,SAN JUAN DE LA MAGUANA; PAGO CUBICACION 19.</t>
  </si>
  <si>
    <t>5136</t>
  </si>
  <si>
    <t>CONST.DE 2 EDIFS. DE APTOS.ECONS.TIPO B,DE 4 NIVS. Y 2 APTOS.P/PISO,2 HABS.C/U,TOTAL 08 APTOS.58 MT2,LOTE 29, PROY: REVITALIZACION .URB. RESIDENCIAL VISTA DEL RIO,SAN JUAN DE LA MAGUANA; PAGO CUBICACION 10.</t>
  </si>
  <si>
    <t>5140</t>
  </si>
  <si>
    <t>PAGO SERVICIOS ESPECIALES (BRIGADAS) ABRIL 2019 A PERSONAL  DEL PROGRAMA DE MANTENIMIENTO DE CARRET. Y CAMINOS VECINALES (PLAGAS TROPICALES) DE ESTE MOPC</t>
  </si>
  <si>
    <t>5142</t>
  </si>
  <si>
    <t>AYUDA ECONOMICA A ENMY JOHANNA PEÑA TERRERO, CED. 018-0047253-0, EMPLEADA DE ESTE MOPC, PAGA CUBRIR GASTOS DE TRASLADO, ESTUDIOS MEDICOS Y CLINICOS EN EL HOSPITAL NYU LANGONE HEALT-USA, DE SU HIJO MIGUEL A. PEÑA RUIZ, POR PRESENTAR SINDROME DE BRAVET</t>
  </si>
  <si>
    <t>5153</t>
  </si>
  <si>
    <t>PAGO SERVICIOS ESPECIALES (BRIGADAS) ABRIL 2019 A PERSONAL DEL PROGRAMA DE CARRET. Y CAMINOS VECINALES (GRAN SANTO DOMINGO) DE ESTE MOPC</t>
  </si>
  <si>
    <t>5157</t>
  </si>
  <si>
    <t>TRABAJOS DE REPARACION DE VIVIENDAS VULNERABLES, UBICADOS EN LOS BARRIOS PUNTA DE GARZA, VILLA VILORIO Y LAS CHINAS (LOTE 2), PROV. HATO MAYOR, REGION ESTE; PAGO CUBICACION 1.</t>
  </si>
  <si>
    <t>5158</t>
  </si>
  <si>
    <t>PAGO POR SERVICIOS DE CONSULTORIA A ESTE MINISTERIO EN EL AREA DE DERECHO PUBLICO Y DE MANERA PARTICULAR DERECHO ADMINISTRATIVO Y CONSTITUCIONAL; SEGUN FACTURA NCF:B1500000001.</t>
  </si>
  <si>
    <t>5159</t>
  </si>
  <si>
    <t>SUMINISTRO Y TRANSPORTE DE H.A.C. PARA BACHEO.(PAGO FACTURAS Nos.OP-11, OP-12, OP-13, OP-14, OP-15, OP-16, OP-17  Y  OP-18; B1500000007, B1500000008, B1500000009, B1500000010, B1500000011, B1500000012, B1500000013 Y  B1500000014).</t>
  </si>
  <si>
    <t>5160</t>
  </si>
  <si>
    <t>SUMINISTRO Y TRANSPORTE DE H.A.C. PARA BACHEO.(PAGO FACTURAS Nos.OP-01, OP-02, OP-03, OP-04  Y  OP-05; B1500000001, B1500000002, B1500000003, B1500000004 Y  B1500000005).</t>
  </si>
  <si>
    <t>5161</t>
  </si>
  <si>
    <t>CONST. DOS (2) EDIFICIOS DE APTOS. ECONS.TIPO (B) DE CUATRO (4) NIVELES, Y DOS (2) APTOS. P/PISO DE DOS (2) HABS. C/U, P/UN TOTAL DE OCHO (8) APTOS. DE 58M²,  LOTE- 30,  PROY. REVIT. URB. SAN JUAN DE LA MAGUANA, RES.VISTA DEL RIO, PAGO CUBICACION 12.</t>
  </si>
  <si>
    <t>5162</t>
  </si>
  <si>
    <t>SUMINISTRO Y TRANSPORTE DE H.A.C. PARA BACHEO.(PAGO FACTURAS Nos.OP-07, OP-08, OP-12  Y  OP-13; B1500000104, B1500000106,B1500000105  Y  B1500000107).</t>
  </si>
  <si>
    <t>13/06/2019</t>
  </si>
  <si>
    <t>5183</t>
  </si>
  <si>
    <t>SUMINISTRO Y TRANSPORTE DE H.A.C. PARA BACHEO.(PAGO FACTURA No.OP-63, B1500000130 $2,886,918.63).</t>
  </si>
  <si>
    <t>5186</t>
  </si>
  <si>
    <t>SUMINISTRO Y TRANSPORTE DE H.A.C. PARA BACHEO (PAGO FACTURAS Nos.OP-29 Y OP-30, NCF:B1500000032 Y B1500000033.</t>
  </si>
  <si>
    <t>14/06/2019</t>
  </si>
  <si>
    <t>5203</t>
  </si>
  <si>
    <t>PAGO COMPENSACIÓN POR SERV. DE SEGURIDAD JUNIO 2019 A PERSONAL MILITAR Y POLICIAL (TÉCNICOS) QUE PRESTA SERVICIOS EN ESTE MOPC</t>
  </si>
  <si>
    <t>5205</t>
  </si>
  <si>
    <t>PAGO SUELDOS JUNIO 2019 A PERSONAL CONTRATADO EN RELACIÓN DE DEPENDENCIA DE ESTE MOPC</t>
  </si>
  <si>
    <t>5207</t>
  </si>
  <si>
    <t>PAGO SUELDOS JUNIO 2019 A PERSONAL EN TRAMITE DE PENSIÓN DE ESTE MOPC</t>
  </si>
  <si>
    <t>5209</t>
  </si>
  <si>
    <t>PAGO SUELDOS JUNIO 2019 A PERSONAL FIJO PROG. 011 DE ESTE MOPC</t>
  </si>
  <si>
    <t>5211</t>
  </si>
  <si>
    <t>PAGO COMPENSACIÓN POR SERV. DE SEGURIDAD JUNIO 2019 A PERSONAL MILITAR Y POLICIAL QUE PRESTA SERVICIOS EN LA COMISIÓN MILITAR DE ESTE MOPC</t>
  </si>
  <si>
    <t>5213</t>
  </si>
  <si>
    <t>PAGO SUELDOS JUNIO 2019 A PERSONAL FIJO PROG. 01 DE ESTE MOPC</t>
  </si>
  <si>
    <t>5216</t>
  </si>
  <si>
    <t>TRABAJOS DE SUMINISTRO, ALMACENAMIENTO, TRANSPORTE Y APLICACION DE MATERIALES, PARA LA SEÑALIZACION HORIZONTAL A NIVEL NACIONAL, LOTE-02, REGION SUR Y LOTE 3 REGION ESTE (VALOR AVANCE INIC.$55,512,600.00 (-) ESTE AB. $54,000,000.00 PEN D X PAGAR $1,512.600.00)</t>
  </si>
  <si>
    <t>5217</t>
  </si>
  <si>
    <t>PAGO C/C OTORG. POR ANDALAR INTERN., DEL PLAN DE ASFALTADO Y ADECUACION SEGUN PRESUPUESTO CON ANCHO DE VIA 5.00 MT2 Y ESPESOR DE ASFALTADO DE 2 PULG., EN VARIAS PROVS. DEL PAIS, PROCED. DE OISOE CONT.245-2012; C/CARGO A ESTE 5TO. ABONO A CUB.08; PXP 374,748.84</t>
  </si>
  <si>
    <t>5219</t>
  </si>
  <si>
    <t>ACONDICIONAMIENTO DE TERRENO CONSTRUCC. DE GRADAS DE PISTA DE FOUR WHEEL, REMODELACION DE LA GOBERNACION DE BARAHONA Y LA REMODELACION DEL AUDITORIO DR. ANTONIO MENDEZ DE LA UASD EN LA PROV. BARAHONA, LOTE 8, ZONA 1; PAGO CUBICACION 1.</t>
  </si>
  <si>
    <t>5233</t>
  </si>
  <si>
    <t>PAGO SERVICIOS ESPECIALES JUNIO 2019 A PERSONAL DE BRIGADAS QUE LABORAN EN LA DIRECCION DE MANT. DE CARRET. Y CAM. VECINALES DE ESTE MOPC</t>
  </si>
  <si>
    <t>5235</t>
  </si>
  <si>
    <t>PAGO SERVICIOS ESPECIALES JUNIO 2019 A PERSONAL DE BRIGADAS QUE LABORAN EN LA DIRECCIÓN DE MANT. DE CARRET. Y CAM. VECINALES DE ESTE MOPC</t>
  </si>
  <si>
    <t>5240</t>
  </si>
  <si>
    <t>PAGO SUELDOS JUNIO 2019 A PERSONAL FIJO PROG. 017 DE ESTE MOPC</t>
  </si>
  <si>
    <t>5242</t>
  </si>
  <si>
    <t>PAGO SUELDOS JUNIO 2019 A PERSONAL CONTRATADO QUE LABORA EN EL PROYECTO DE LAS ESCUELAS, DE ESTE MOPC</t>
  </si>
  <si>
    <t>5247</t>
  </si>
  <si>
    <t>PAGO SUELDOS JUNIO 2019 A PERSONAL FIJO PROGRAMA 019 DE ESTE MOPC</t>
  </si>
  <si>
    <t>5266</t>
  </si>
  <si>
    <t>PAVIMENTACION DE CALLES, AVENIDAS, CARRETERAS Y CAMINOS VECINALES DE LAS PROVINCIAS DE LA REGION SUR Y ESTE DEL PAIS, LOTE 1, PROV. ELIAS PIÑA. (CUB.11, $8,359,372.10 (-) 1ER.ABONO $5,000,000.00 LIB.4878; ESTE PAGO DE $3,359,372.10 SALDA).</t>
  </si>
  <si>
    <t>5267</t>
  </si>
  <si>
    <t>TRABAJOS DE EMERGENCIA TORMENTA NOEL "REHABILITACION POR LOS DAÑOS PROVOCADOS POR LA TORMENTA NOEL" DESDE LA PROV. MONSEÑOR NOUEL HASTA LA  PROV. SANCHEZ RAMIREZ.(PAGO CUB.20, $16,587,405.64).</t>
  </si>
  <si>
    <t>5268</t>
  </si>
  <si>
    <t>TRABAJOS DE RECONSTRUCCION DEL CAMINO VECINAL VALLEJUELO - CAPULIN - CAÑAFISTOL, EN LA PROVINCIA SAN JUAN DE LA MAGUANA; POR DAÑOS OCASIONADOS DURANTE  LA TORMENTA SANDY.(PAGO CUBICACION No.12, $11,934,449.89).</t>
  </si>
  <si>
    <t>5269</t>
  </si>
  <si>
    <t>CONSTRUCCION UN (1) EDIFICIO DE APTOS. ECONS. TIPO A DE CUATRO (4) NIVELES. Y CUATRO (4)  APTOS. POR PISO DE TRES (3) HABTS. C/U, TOTAL 16 APTOS. DE 78 M² C/U.(LOTE -21) PROY: REVITALIZACION URBANA SAN JUAN DE LA MAGUANA, RES. VISTA DEL RIO; PAGO CUBICACION 16</t>
  </si>
  <si>
    <t>5270</t>
  </si>
  <si>
    <t>CONSTRUCCION 1 EDIF. APTOS. ECONS. TIPO A, 4 NIVS.,4 APTOS. P/PISO, 3 HABS. C/U,CON SUS RESP. ANEX. PARA UN TOTAL 16 APTOS. 78 M², LOTE 20, PROY: REVITALIZACION URBANA RES. VISTA DEL RIÓ, SAN JUAN DE LA MAGUANA; PAGO CUBICACION 16.</t>
  </si>
  <si>
    <t>5271</t>
  </si>
  <si>
    <t>CONSTRUCCION (1) EDIF. DE APTOS. ECONS. TIPO A, DE 4 NIVELES  Y 4 APTOS. P/PISO DE 3 HABS .C/U,TOTAL 16 APTOS. DE 78M²  C/U, LOTE -19, RESIDENCIAL VISTA DEL RIO, SAN JUAN DE LA MAGUANA; PAGO CUBICACION 19.</t>
  </si>
  <si>
    <t>5274</t>
  </si>
  <si>
    <t>CONSTRUCCION 1 EDIFICIO DE APTOS .ECONS. TIPO A, DE 4 NIVS.Y 4 APTOS .POR PISO DE 3 HABITS. C/U,TOTAL 16 APTOS. DE 78 M² C/U., LOTE-09, REVITALIZACION URB. DE SAN JUAN DE LA MAGUANA,RES.VISTA DEL RIO; PAGO CUBICACION 17.</t>
  </si>
  <si>
    <t>5275</t>
  </si>
  <si>
    <t>COLOCACION DE CUÑAS DE PUBLICIDAD DEL MINISTERIO EN EL PROGRAMA "BUENAS TARDES PAIS", TRANSMITIDO  DE LUNES A VIERNES POR CINEVISION CANAL 19, DEL 25 ABRIL AL 25 DE MAYO 2019, SEGUN FACTURA NCF:B1500000092.</t>
  </si>
  <si>
    <t>5276</t>
  </si>
  <si>
    <t>TRANSMISION PROGRAMA ESPECIAL "RENDICION DE CUENTAS MOPC FEBRERO 2019, EN NEXXO TV, TRANSMITIDO POR OUITV3, TVMAX, NEXT TV Y TELEVENTOS, SEGUN FACTURA NCF:B1500000021.</t>
  </si>
  <si>
    <t>17/06/2019</t>
  </si>
  <si>
    <t>5301</t>
  </si>
  <si>
    <t>TRANSFERENCIA CORRIENTE A CII-VIVIENDAS PARA CUBRIR PAGO DE NOMINA  DICHA INSTITUCIÓN, CORRESPONDIENTE AL MES DE JUNIO 2019.</t>
  </si>
  <si>
    <t>5302</t>
  </si>
  <si>
    <t>P/GASTOS DE CARACTER OPER., LEGAL Y DE CIERRE, SEGUN CONTRATO DE SERVS. ENTRE EL MOPC Y EL BANCO DE RESERVAS.(FACT. NCF. B1500007908, $1,750,000,000.00 (-)1ER. AB. $1,150,000,000.00 S/LIB.5053; 2DO. AB. 585,000,000.00 LIB.5054; ESTE PAGO $15,000,000.00 SALDA).</t>
  </si>
  <si>
    <t>5303</t>
  </si>
  <si>
    <t>APORTE PARA EL PROYECTO DE REPARACION DE AULAS, CON LOSAS, PISOS Y GASTOS OPERATIVOS DE LA AMADC; SEGUN CONVENIO DE COLABORACION 451-2018 D/F 08/08/2018 Y ANEXOS.</t>
  </si>
  <si>
    <t>5304</t>
  </si>
  <si>
    <t>TRABAJOS DE MANTENIMIENTO POR NIVELES DE SERVICIO DE CAMINOS PRODUCTIVOS (INTERPARCELARIOS) EN LA PROVINCIA DE SAN JUAN DE LA MAGUANA, CON LA MODALIDAD DE MICROEMPRESARIOS, (LOTE 1); PAGO CUBICACION 13.</t>
  </si>
  <si>
    <t>5307</t>
  </si>
  <si>
    <t>TRANSFERENCIA CORRIENTE A CII-VIVIENDAS PARA CUBRIR PAGO DE GASTOS OPERACIONALES DE DICHA INSTITUCIÓN, CORRESPONDIENTE AL MES DE JUNIO 2019.</t>
  </si>
  <si>
    <t>5315</t>
  </si>
  <si>
    <t>TRANSFERENCIA CORRIENTE A INPOSDOM  PARA CUBRIR PAGO DE NOMINA DE DICHA INSTITUCIÓN, CORRESPONDIENTE, AL MES DE JUNIO 2019.</t>
  </si>
  <si>
    <t>5321</t>
  </si>
  <si>
    <t>PAGO SUELDO JUNIO 2019 A PERSONAL CONTRATADO  DE ESTE MOPC</t>
  </si>
  <si>
    <t>5322</t>
  </si>
  <si>
    <t>TRANSFERENCIA CORRIENTE A INPOSDOM  PARA CUBRIR PAGO DE GASTOS OPERACIONALES DE DICHA INSTITUCIÓN, JUNIO 2019</t>
  </si>
  <si>
    <t>5324</t>
  </si>
  <si>
    <t>TRABAJOS DE MANTENIMIENTO POR NIVELES DE SERVICIO DE CAMINOS PRODUCTIVOS (INTERPARCELARIOS) EN LA PROVINCIA DE SAN JUAN DE LA MAGUANA, CON LA MODALIDAD DE MICROEMPRESARIOS (LOTE 2); PAGO CUBICACION 13.</t>
  </si>
  <si>
    <t>5325</t>
  </si>
  <si>
    <t>TRABAJOS DE MANTENIMIENTO POR NIVELES DE SERVICIO DE CAMINOS PRODUCTIVOS(INTERPARCELARIOS) EN LA PROVINCIA DE SAN JUAN DE LA MAGUANA, CON LA MODALIDAD DE MICROEMPRESARIOS (LOTE 3); PAGO CUBICACION 13.</t>
  </si>
  <si>
    <t>18/06/2019</t>
  </si>
  <si>
    <t>5332</t>
  </si>
  <si>
    <t>PAGO HORAS EXTRAORDINARIAS FEBRERO/ABRIL 2019 A PERSONAL QUE LABORA EN DIFERENTES DEPARTAMENTOS DE ESTE MOPC</t>
  </si>
  <si>
    <t>5338</t>
  </si>
  <si>
    <t>TRANSFERENCIA CORRIENTE A INPOSDOM  PARA CUBRIR PAGO DE COMPROMISOS DE DICHA INSTITUCIÓN, JUNIO 2019</t>
  </si>
  <si>
    <t>5372</t>
  </si>
  <si>
    <t>APORTE PARA LA CELEBRACION DEL  "XLII TORNEO DE BALONCESTO SUPERIOR 2019"; SEGUN OFICIO DE APROBACION 121/2019 Y ANEXOS.</t>
  </si>
  <si>
    <t>5374</t>
  </si>
  <si>
    <t>PAGO POR TRABAJOS DE CONSTRUCCION AUTOPISTA CIRCUNVALACION DE SANTO DOMINGO TRAMO ll,(CIBAO-VILLA MELLA); CUB. 24; USD10,160,762.06(-) EST ABONO USD10,105,944.98 A LA TASA RD$50.7622; PXP USD54,817.08.</t>
  </si>
  <si>
    <t>5375</t>
  </si>
  <si>
    <t>TRABAJOS DE DISEÑO, CONSTRUCCION Y VIAS DE ACCESO DEL PUENTE DE HORMIGON POSTENSADO SOBRE EL RIO YUNA EN LA CARRETERA COTUI-LA MATA, PROV. SANCHEZ RAMIREZ; PAGO CUBICACION No.11.</t>
  </si>
  <si>
    <t>5376</t>
  </si>
  <si>
    <t>TRABAJOS DE CONSTRUCCION DE LA AVENIDA ECOLOGICA Y PLAN DE MEJORAMIENTO VIAL; PAGO CUBICACION No.2.</t>
  </si>
  <si>
    <t>5377</t>
  </si>
  <si>
    <t>TRABAJOS DE CONSTRUCCION DEL CENTRO DE ATENCION INTEGRAL PARA LA DISCAPACIDAD (CAID), SANTO DOMINGO ESTE; PAGO CUBICACION 9.</t>
  </si>
  <si>
    <t>5379</t>
  </si>
  <si>
    <t>PAGO DE HORAS EXTRAORDINARIAS FEBRERO/MAYO 2019 A EMPLEADOS DE ESTE MOPC</t>
  </si>
  <si>
    <t>5381</t>
  </si>
  <si>
    <t>PAGO COMPENSACION POR SERV. DE SEGURIDAD JUNIO 2019, A PERSONAL MILITAR Y POLICIAL QUE PRESTAN SERVICIOS EN LA COMISION MILITAR DE ESTE MOPC</t>
  </si>
  <si>
    <t>5382</t>
  </si>
  <si>
    <t>TRABS. DE REPARACIÓN DE VIVIENDAS VULNERABLES LOTE 4, UB.EN LOS BARRIOS: CANCINO ADENTRO _x000D_
 EL CAFE DE HERRERA,LA CACATA,DE LOS TRES BRAZOS,LA GUAYIGA,VIETNAM LOS MINAS NORTE PROV. STO.DGO. (PAGO CUB.#01 $2,504,300.75)</t>
  </si>
  <si>
    <t>19/06/2019</t>
  </si>
  <si>
    <t>5387</t>
  </si>
  <si>
    <t>TRANSFERENCIA CORRIENTE A INAVI  PARA CUBRIR PAGO DE NOMINA DICHA INSTITUCIÓN, CORRESPONDIENTE AL MES DE JUNIO 2019.</t>
  </si>
  <si>
    <t>5404</t>
  </si>
  <si>
    <t>TRANSFERENCIA CORRIENTE A INAVI  PARA CUBRIR PAGO DE GASTOS OPERACIONALES DICHA INSTITUCIÓN, CORRESPONDIENTE AL MES DE JUNIO 2019.</t>
  </si>
  <si>
    <t>5406</t>
  </si>
  <si>
    <t>TRABAJOS DE CONSTRUCCIÓN DE ESTACIONES DE PASAJEROS INTERURBANA EN EL GRAN SANTO DOMINGO Y EL DISTRITO NACIONAL (TERMINAL INTERURBANA DEL ESTE); PAGO CUBICACION 1.</t>
  </si>
  <si>
    <t>5409</t>
  </si>
  <si>
    <t>TRANSFERENCIA CORRIENTE A INTRANT PARA CUBRIR  PAGO NOMINA DE DICHA INSTITUCIÓN, CORRESPONDIENTE AL MES DE JUNIO 2019</t>
  </si>
  <si>
    <t>5413</t>
  </si>
  <si>
    <t>TRANSFERENCIA CORRIENTE A INTRANT PARA CUBRIR  PAGO GASTOS OPERACIONALES DE DICHA INSTITUCIÓN, CORRESPONDIENTE AL MES DE JUNIO 2019</t>
  </si>
  <si>
    <t>5418</t>
  </si>
  <si>
    <t>TRANSFERENCIA CAPITAL A INTRANT PARA  COMPRA DE MOBILIARIO Y EQUIPOS DE DICHA INSTITUCIÓN, CORRESPONDIENTE AL MES DE JUNIO 2019</t>
  </si>
  <si>
    <t>5420</t>
  </si>
  <si>
    <t>PAGO VIÁTICOS FUERA DEL PAÍS (MAYO 2019) POR VIAJE A SEVILLA, ESPAÑA, A PARTICIPAR EN LA XXXVIII  REUNIÓN DEL CONSEJO DE  DIRCAIBEA, CELEBRADA DEL 19 AL 24 DE MAYO 2019.</t>
  </si>
  <si>
    <t>5422</t>
  </si>
  <si>
    <t>PAGO VIÁTICOS FUERA DEL PAÍS (MAYO 2019) POR VIAJE A LA CIUDAD DE MÉXICO A PARTICIPAR EN LA SEMANA INTERNACIONAL CICA 2019, (CURSO INTERNACIONAL DE CONTINUIDAD Y ACTUALIZACIÓN) DEL 07 AL 13 DE JULIO 2019</t>
  </si>
  <si>
    <t>5432</t>
  </si>
  <si>
    <t>TRABAJOS DE LA CARRETERA TURISTICA LA CUMBRE, SANTIAGO - PUERTO PLATA, POR DAÑOS OCASIONADOS POR EL PASO DE DIVERSAS VAGUADAS DURANTE EL MES DE ABRIL DEL 2012; DECRETOS No.230-2012 D/F. 12/5/2012; CUBICACION No.29, VALOR $56,999,318.99, PXP $522,814.75.</t>
  </si>
  <si>
    <t>5434</t>
  </si>
  <si>
    <t>TRANSFERENCIA DE CAPITAL AL INVI, PARA LAS INVERSIONES EN LA REPARACIÓN Y CONSTRUCCIÓN DE VIVIENDAS NUEVAS A NIVEL NACIONAL, CORRESPONDIENTE  MES DE JUNIO 2019.</t>
  </si>
  <si>
    <t>5440</t>
  </si>
  <si>
    <t>TRANSFERENCIA CORRIENTE AL INVI, PARA EL PAGO DE SUELDOS POR SERVICIOS ESPECIALES CORRESPONDIENTE AL MES DE JUNIO DEL 2019.</t>
  </si>
  <si>
    <t>5441</t>
  </si>
  <si>
    <t>CONSTRUCCION DOS (2) EDIFS. DE APTOS. ECONS. TIPO (B) DE CUATRO (4) NIVELES, DOS (2) APTOS. P/PISO DOS (2) HABS. C/U, CON SUS ANEXIDADES, TOTAL 8 APTOS. DE 58M², LOTE-25, PROY. REVIT. URB. SAN JUAN DE LA MAGUANA, RESIDENCIAL VISTA  DEL RIO, PAGO CUBICACION 15.</t>
  </si>
  <si>
    <t>5442</t>
  </si>
  <si>
    <t>CONSTRUCCION 2 EDIFS.DE APTOS. ECONS.TIPO B, DE 4 NIVS.Y 2 APTOS.POR PISO DE 2 HABITS.C/U,TOTAL 8 APTOS.DE 58 M² C/U; LOTE 24, REVIT. URBANA SAN JUAN  DE LA MAGUANA, RESIDENCIAL VISTA DEL RIO; PAGO CUBICACION 14.</t>
  </si>
  <si>
    <t>21/06/2019</t>
  </si>
  <si>
    <t>5498</t>
  </si>
  <si>
    <t>PAGO POR PUBLICIDAD INSTITUCIONAL DE ESTE MOPC, EN EL CONCIERTO LA DINASTIA ROSARIO, 40 ANIVERSARIO EL ESPECTACULO, PALACIO DE LOS DEPORTES, SEGUN FACTURA NCF: B1500000012.</t>
  </si>
  <si>
    <t>5500</t>
  </si>
  <si>
    <t>SUMINISTRO-ALMACENAJE Y MANEJO DE PRODUCTO ASFALTICO TIPO AC-30; SALDO FACT.2019-0496-A, USD514,038.91; PAGO FACTS.2019-0497-A Y 2019-0498-A; SALDO C/C OTORG. POR SARGEANT PETROLEUM A INTERCARIBE MERCANTIL Y ESTE AL BANCO DE RESERVAS; USD2,002,052.02 X 50.5692</t>
  </si>
  <si>
    <t>5504</t>
  </si>
  <si>
    <t>PAGO COMPRA DE COMBUSTIBLES (GASOIL) PARA USO DE ESTE MOPC.(FACTURAS NCF, B1500003256,3257,3287 (-) NOTA DE CREDITO B0400000981)</t>
  </si>
  <si>
    <t>5506</t>
  </si>
  <si>
    <t>PAGO POR PATROCINIO EN EL lll FORO LATINOAMERICANO Y DEL CARIBE DE VIVIENDAS Y HABITAT, SEGUN FACTURA NCF:B1500000036.</t>
  </si>
  <si>
    <t>24/06/2019</t>
  </si>
  <si>
    <t>5531</t>
  </si>
  <si>
    <t>SUMINISTRO Y TRANSPORTE DE H.A.C. PARA BACHEO, FACTURA OP-16, NCF:B1500000061, VALOR $2,562,831.06(-) ESTE ABONO $1,431,368.56, PXP $1,131,462.49</t>
  </si>
  <si>
    <t>5533</t>
  </si>
  <si>
    <t>TRABAJOS DE CONSTRUCCION DEL CENTRO DE ATENCION INTEGRAL PARA LA DISCAPACIDAD (CAID), SANTO DOMINGO ESTE; CUBICACION 10, VALOR $10,738,575.11(-) ESTE ABONO $10,000,360.37, PXP $738,214.74.</t>
  </si>
  <si>
    <t>5538</t>
  </si>
  <si>
    <t>TRABAJOS DE REPARACIÓN DEL ALMACÉN DE CAMINOS VECINALES DEL MOPC, Y DEL CENTRO NACIONAL DE ARTESANIA (CENADARTE) UBICADOS EN STO.DGO. LOTE-05, PROV. STO. DGO. Y D.N. ZONA 4 (PAGO CUB.02 $1,423,257,.35)</t>
  </si>
  <si>
    <t>5543</t>
  </si>
  <si>
    <t>SUMINISTRO Y TRANSPORTE DE H.A.C. PARA BACHEO; PAGO FACT. OP-07, NCF:B1500000003, $5,507,240.00; FACT. OP-08, NCF:B1500000004, VALOR $1,405,401.56(-) ESTE ABONO $933,425.43, PXP $471,976.13.</t>
  </si>
  <si>
    <t>5544</t>
  </si>
  <si>
    <t>SUMINISTRO Y TRANSPORTE  DE H.A.C. PARA BACHEO, (PAGO FACTS. OP-02,08,09,10, NCF:B1500000079,B1500000076,B1500000078,B1500000077)</t>
  </si>
  <si>
    <t>5546</t>
  </si>
  <si>
    <t>PAGO POR TRANSMISION ESPECIAL PROGRAMA NAVIDAD ZEGURA, SALVANDO VIDAS" POR Z101, LOS  DIAS 08 DICIEMBRE 2015 Y 15 DE DICIEMBRE 2017; SEGUN FACTURA NCF:B1500000209.</t>
  </si>
  <si>
    <t>25/06/2019</t>
  </si>
  <si>
    <t>5562</t>
  </si>
  <si>
    <t>PAGO COMPENSACION SEGURIDAD (JUNIO-2019) A PERSONAL MILITAR Y POLICIAL QUE PRESTA SERVICIOS DE SEGURIDAD EN LA COMISION MILITAR DE ESTE MOPC</t>
  </si>
  <si>
    <t>5564</t>
  </si>
  <si>
    <t>PAGO SERVICIOS ESPECIALES MAYO 2019 A PERSONAL DE BRIGADAS QUE LABORAN EN EL MANTENIMIENTO DE TÚNELES Y PASOS A DESNIVEL DE ESTE MOPC</t>
  </si>
  <si>
    <t>5566</t>
  </si>
  <si>
    <t>PAGO COMPENSACION SEGURIDAD (MARZO 2019) A PERSONAL DE LA COMISION MILITAR Y POLICIAL DE ESTE MOPC QUE PRESTA SERVICIOS DE SEGURIDAD EN EL PROGRAMANA CAMINOS HACIA EL DESARROLLO</t>
  </si>
  <si>
    <t>5567</t>
  </si>
  <si>
    <t>COLOCACION MEDIA PAGINA FULL COLOR, CON EL FIN DE PUBLICITAR "FELICITACION AL MOPC POR EL MILLON DE ASISTENCIAS; SEGUN FACTURA NCF:A010010011500016582.</t>
  </si>
  <si>
    <t>5574</t>
  </si>
  <si>
    <t>CONST. 1 EDIFICIO DE APTOS. ECONS. TIPO A, DE 4 NIVS. Y 4 APTOS. P/PISO DE 3 HABITS. C/U, C/SUS RESPECT. ANEXID. PARA UN TOTAL 16 APTOS .DE 78 M² C/U.,(LOTE-10) PROY: REVIT. URB. DE SAN JUAN DE LA MAGUANA, RES.VISTA DEL RIO.  (PAGO CUB.13).</t>
  </si>
  <si>
    <t>26/06/2019</t>
  </si>
  <si>
    <t>5589</t>
  </si>
  <si>
    <t>PAGO POR SUMINISTRO Y TRANSPORTE DE H.A.C. PARA BACHEO; SEGUN FACTURAS OP-34, 42 Y 43, NCF:B1500000022, 23 Y 24.</t>
  </si>
  <si>
    <t>5590</t>
  </si>
  <si>
    <t>PAGO CONVOCATORIA A LICITACIÓN PUBLICA NACIONAL PARA LA CONST. DEL PALACIO DE JUSTICIA STO.DGO. ESTE Y LA PUBLICACION DE PROMOCION DEL MOPC "RECICLAJE DE BASURA" O/C.00295, 00298/2019, S/FACT. NCF:B1500000821 0819</t>
  </si>
  <si>
    <t>5592</t>
  </si>
  <si>
    <t>COLOCACION ENCARTE DE 8 PAGINAS, BLANCO Y NEGRO, CON EL FIN DE PUBLICITAR "AVISO TRAMITACION DE PLANOS.</t>
  </si>
  <si>
    <t>5599</t>
  </si>
  <si>
    <t>PÓLIZA RENOVACIÓN SEGUROS PARA VEHÍCULOS, EQUIPOS Y MAQUINARIAS DE MOPC, AÑO 2019. (FACT #001816949 ANEXA NCF  B1500003918 $65,332,543.49, (-) 1er ABONO EN LIB.4244, (-) ESTE PXP $50,407,745.28, (-) NOTA DE CREDITO # 000800525, NCF B0400040977 $747,418.32)</t>
  </si>
  <si>
    <t>5600</t>
  </si>
  <si>
    <t>PAGO VARIAS CONVOCATORIA A LICITACIÓN PUBLICA NACIONAL  Y LA PUBLICACIÓN DE PROMOCIÓN DEL MOPC "RECICLAJE DE BASURA" O/C.00292, 00297, 00300, 00301/2019, S/FACT. NCF:B1500001492, 1494, 1495, 1497</t>
  </si>
  <si>
    <t>5614</t>
  </si>
  <si>
    <t>TRABAJOS VARIOS EN LA PROVINCIA PUERTO PLATA, DAÑOS CASIONADOS POR LAS LLUVIAS (DECRETOS Nos.340, 341, 342, 344, 346 Y 370 D/F 11, 14, 18 Y 24 DE NOV. Y 15 DE DIC. DEL 2016); CUBICACION 06, VALOR $145,841,883.66(-)ESTE ABONO $50,000,000.00, PXP $95,841,883.66.</t>
  </si>
  <si>
    <t>5625</t>
  </si>
  <si>
    <t>SUMINISTRO-ALMACENAJE Y MANEJO DE PRODUCTO ASFALTICO TIPO AC-30;  L/C OTORG. POR SARGEANT PETROLEUM A INTERCARIBE MERCANTIL Y ESTE AL BANCO DE RESERVAS; ACTO 33-02-19 Y 1510-18; FACT.2019-0499-A VALOR USD2,070,074.45(-)ESTE AB. USD566,096.81, PXP 1,503,977.64</t>
  </si>
  <si>
    <t>27/06/2019</t>
  </si>
  <si>
    <t>5640</t>
  </si>
  <si>
    <t>PAGO SERVICIO DE ENERGÍA ELÉCTRICA A ESTE MOPC, SEGUN FACTURA ANEXA NCF :B1500052446,3449,3089,1039,2127,2795</t>
  </si>
  <si>
    <t>5643</t>
  </si>
  <si>
    <t>PAGO SERVICIO DE TELÉFONO (ALAMBRICA) USADO EN ESTE MOPC, CORRESPONDIENTE AL MES DE  MAYO 2019 (PARA SER APLICADO A LA CUENTA # 713644407 S/FACT. NCF:B1500033647).</t>
  </si>
  <si>
    <t>5647</t>
  </si>
  <si>
    <t>SUMINISTRO Y TRANSPORTE DE H.A.C. PARA BACHEO (PAGO FACT. OP-02, NCF:B1500000131 $1,323,941.45, FACT. OP-03, NCF:B1500000132 $5,391,188.86)</t>
  </si>
  <si>
    <t>5650</t>
  </si>
  <si>
    <t>PAGO DE HORAS EXTRAORDINARIAS (ABRIL 2019) A PERSONAL DEL DEPTO. DE PAVIMENTACION  ASFALTICA VIAL DE ESTE MOPC</t>
  </si>
  <si>
    <t>5652</t>
  </si>
  <si>
    <t>PAGO COMPENSACION SEGURIDAD (ABRIL 2019) A PERSONAL DE LA COMISION MILITAR Y POLICIAL DE ESTE MOPC, POR SERVICIOS DE OPERATIVO DIA DEL TRABAJADOR</t>
  </si>
  <si>
    <t>5654</t>
  </si>
  <si>
    <t>PAGO SERVICIOS ESPECIALES (MAYO 2019) A PERSONAL DE PAVIMENTACION VIAL DE ESTE MINISTERIO</t>
  </si>
  <si>
    <t>5656</t>
  </si>
  <si>
    <t>PAGO SERVICIOS ESPECIALES (MAYO 2019) A PERSONAL DE LA DIRECCION DE PAVIMENTACION VIAL DE ESTE MINISTERIO</t>
  </si>
  <si>
    <t>5658</t>
  </si>
  <si>
    <t>PAGO SERVICIOS ESPECIALES (MAYO 2019) A PERSONAL DE PAVIMENTACION VIAL DE ESTE MOPC</t>
  </si>
  <si>
    <t>5660</t>
  </si>
  <si>
    <t>PAGO VIATICOS (MARZO 2019) A PERSONAL DE LA DIRECCION GENERAL DE EQUIPO Y TRANSPORTE DE ESTE MOPC</t>
  </si>
  <si>
    <t>5662</t>
  </si>
  <si>
    <t>PAGO VIATICOS (ENERO - FEBRERO 2019) A PERS. DE DIFERENTES DEPARTAMENTOS DE ESTE MOPC</t>
  </si>
  <si>
    <t>5664</t>
  </si>
  <si>
    <t>PAGO VIATICOS (FEBRERO 2019) A PERS. DE LA DIRECCION GENERAL DE EQUIPO Y TRANSPORTE DE ESTE MOPC</t>
  </si>
  <si>
    <t>5666</t>
  </si>
  <si>
    <t>PAGO VIATICOS (MARZO 2019) A PERS. DEL PROGRAMA DE MANTENIMIENTO DE CARRETERAS DE ESTE MOPC</t>
  </si>
  <si>
    <t>5668</t>
  </si>
  <si>
    <t>PAGO VIATICOS (ABRIL 2019) A PERS. DE LA DIRECCION GENERAL DE CONSTRUCION Y MANTENIMIENTOS DE CAMINOS VECINALES DE ESTE MOPC</t>
  </si>
  <si>
    <t>5670</t>
  </si>
  <si>
    <t>PAGO VIATICOS (MARZO 2019) AL PERSONAL DE DIFERENTES DEPARTAMENTOS DE ESTE MOPC</t>
  </si>
  <si>
    <t>5672</t>
  </si>
  <si>
    <t>PAGO VIATICOS (MARZO 2019) A PERS. DEL DEPARTAMENT DE PAVIMENTACION ASFALTICA DE EESTE MOPC</t>
  </si>
  <si>
    <t>5674</t>
  </si>
  <si>
    <t>PAGO VIATICOS (ENERO - ABRIL 2019) A PERSONAL DE DIFERENTES DEPARTAMENTOS DE ESTE MOPC</t>
  </si>
  <si>
    <t>5682</t>
  </si>
  <si>
    <t>TRABAJOS DE CONSTRUCCION DEL CENTRO DE FORMACION EL BUEN PASTOR, PROV. AZUA, LOTE 1; PAGO AVANCE INICIAL.</t>
  </si>
  <si>
    <t>5683</t>
  </si>
  <si>
    <t>P/POR EXPROPIACION DE TERRENO SEGUN INFORME DE TASACION S/N, 50,788.95 M²; DENTRO DEL AMBITO DE LA PARCELA CON DESIGNACION CATASTRAL No.400516664290, MATRICULA 2400001570; PARA EL PROY. CONSTRUCION  AV. CIRCUNVALACION SANTO DOMINGO, TRAMO ll.</t>
  </si>
  <si>
    <t>5685</t>
  </si>
  <si>
    <t>PAGO POR COLOCACION DE CAMPAÑA PUBLICITARIA DE ESTE MINISTERIO, EN EL PROGRAMA "VERSION TRANSPARENTE", CORRESP. AL MES DE JUNIO 2019, SEGUN FACTURA NCF: B1500000112.</t>
  </si>
  <si>
    <t>5687</t>
  </si>
  <si>
    <t>REPARACION PUENTES EN EL DISTRITO NACIONAL, PROV. SANTO DOMINGO; PUENTE PEATONAL AV. MAXIMO GOMEZ CON JOHN F. KENNEDY, PUENTE PEATONAL AV. MAXIMO GOMEZ CON 27 DE FEBRERO Y PUENTE VEHICULAR RAMON MATIAS MELLA S/RIO OZAMA, AV. 25 DE FEBRERO"; PAGO AVANC. INICIAL</t>
  </si>
  <si>
    <t>5691</t>
  </si>
  <si>
    <t>PAGO SERVICIO DE ENERGÍA ELÉCTRICA DE ESTE MOPC, SEGUN FACTURA ANEXA NCF: B1500072655,4924,2590,2588,5168,2656,6016,4611,2573,2289,2600,3310,5311,5901,5899,6107,2792,2516,5602,4017,0495.</t>
  </si>
  <si>
    <t>5695</t>
  </si>
  <si>
    <t>CONST. 1 EDIFICIO DE APTOS. ECONS. TIPO A, DE 4 NIVS. Y 4 APTOS. POR PISO DE 3 HABTS. C/U, TOTAL16  APTOS. DE 78 M2  C/U, (LOTE 22) PROY: REVIT. URB. DE SAN JUAN DE LA MAGUANA, RES. VISTA DEL RIO  ( PAGO CUB.#19 $1,242,679.78).</t>
  </si>
  <si>
    <t>5697</t>
  </si>
  <si>
    <t>28/06/2019</t>
  </si>
  <si>
    <t>5700</t>
  </si>
  <si>
    <t>PAGO FACTURA NCF:B1500000169, COLOCACIÓN DE CAMPAÑA PUBLICITARIA DEL MINISTERIO EN EL PROGRAMA "CON ASELA", CORRESPONDIENTE  AL MES DE JUNIO-2019.</t>
  </si>
  <si>
    <t>5710</t>
  </si>
  <si>
    <t>PAGO PUBLICACIÓN ACTO DE INAUGURACIÓN DE ESCUELAS EN SANTO DOMINGO NORTE. O/C.00310/2019, S/FACT. NCF:B1500002481</t>
  </si>
  <si>
    <t>5719</t>
  </si>
  <si>
    <t>PAGO PUBLICACIÓN CONVOCATORIA A LICITACIÓN PUBLICA NACIONAL PARA LA REHABILITACIÓN URBANA EN SAN JUAN DE LA MAGUANA, RESIDENCIAL VISTA DEL RIO EN SU FASE II, O/C.00538/2018, S/FACT. NCF:B1500001281</t>
  </si>
  <si>
    <t>5730</t>
  </si>
  <si>
    <t>SERVICIO Y MONTAJE DE LOGISTICA PARA ACTIVIDAD NAVIDEÑA, SEGUN FACTURA NCF: B1500000122, O/C 003091.</t>
  </si>
  <si>
    <t>5731</t>
  </si>
  <si>
    <t>SUMINISTRO Y TRANSPORTE DE H.A.C. PARA BACHEO; FACTURA OP-05, NCF: B1500000007, VALOR $20,763,326.42(-) ESTE ABONO $20,000,000.00, PXP $763,326.42.</t>
  </si>
  <si>
    <t>5732</t>
  </si>
  <si>
    <t>CONST. DOS (2) EDIFICIOS DE APTOS.ECONS,TIPO B, DE 4 NIVELES Y DOS (2) APTOS. POR PISO DE (2) HABITS.C/U, TOTAL 8 APTOS.DE 58M2 C/U (LOTE 28), PROY. REVIT. URBANA EN SAN JUAN DE LA MAGUANA, RESIDENCIAL VISTA DEL RIO. (PAGO CUBICACION #11 $1,483,947.93)</t>
  </si>
  <si>
    <t>5743</t>
  </si>
  <si>
    <t>PAGO EXPROPIACION DE TERRENO SEGUN INFORME TASACION S/N, 15,154.30 M²; DENTRO DEL AMBITO DE LA PARCELA DESIGNADA CON EL No.1 REF., DISTRITO CASTATRAL No.20, CERTIFICADO DE TITULO No.73-6647;  PARA EL PROY. CONSTRUCCION AV. CIRCUNVALACION SANTO DOMINGO TRAMO ll</t>
  </si>
  <si>
    <t>5751</t>
  </si>
  <si>
    <t>PAGO POR EXPROPIACION DE TERRENO, 8,836.59 M², DE LA PARCELA No.223-l, DEL DISTRITO CATASTRAL No.12, SEGUN TITULO E INFORME DE TASACION Y ANEXOS, PARA EL PROYECTO DE RECONSTRUCCION Y AMPLIACION CARRETERA NAVARRETE - PUERTO PLATA.</t>
  </si>
  <si>
    <t>5753</t>
  </si>
  <si>
    <t>TRABAJOS CONSTRUCCIÓN DE IGLESIA (LOTE 4) Y CONSTRUCCIÓN DE DOCE (12) LOCALES COMERCIALES (LOTE-05 ) EN VISTA DEL RIO, PROV. SAN JUAN DE LA MAGUANA. (PAGO CUB.#03 $2,941,586.12)</t>
  </si>
  <si>
    <t>5754</t>
  </si>
  <si>
    <t>CONST. 1 EDIF. APTOS. ECONS. TIPO A, 4 NIVS.,4 APTOS. P/PISO,3 HABS. C/U,TOTAL 16 APTOS. 78 M², LOTE-13, PROY: REVIT. URB. RES. VISTA DEL RIÓ, SAN JUAN DE LA MAGUANA. (PAGO CUB. #16)</t>
  </si>
  <si>
    <t>5756</t>
  </si>
  <si>
    <t>PAGO POR EXPROPIACION DE TERRENO, 1,182.66 M², DE LA PARCELA No.9-G, DEL DISTRITO CATASTRAL No.8, SEGUN TITULO E INFORME DE TASACION Y ANEXOS, PARA EL PROYECTO DE CONSTRUCCION Y AMPLIACION AUTOPISTA DUARTE.</t>
  </si>
  <si>
    <t>5761</t>
  </si>
  <si>
    <t>PAGO SERVICIOS DE PUBLICIDAD DEL MOPC, A TRAVES DE LOS PROGRAMAS :"ACCIÓN MAÑANEARA, ACCIÓN DE LA TARDE Y CARLOS JULIO EN DIRECTO" TRANSMITIDO POR LAS DIFERENTES EMISORAS, DEL 01 AL 30 DE JUNIO-2019, S/FACT. NCF:B1500000179</t>
  </si>
  <si>
    <t>5763</t>
  </si>
  <si>
    <t>PAGO SERVICIOS DE PUBLICIDAD DEL MOPC, A TRAVÉS DE LOS PROGRAMAS :"ACCIÓN MAÑANEARA, ACCIÓN DE LA TARDE, Y CARLOS JULIO EN DIRECTO" TRANSMITIDO POR LAS DIFERENTES EMISORAS, DEL 01 DE ABRIL AL 30 DE MAYO-2019, S/FACT. NCF:B1500000152, B1500000168</t>
  </si>
  <si>
    <t>BALANCE MAYO</t>
  </si>
  <si>
    <r>
      <t xml:space="preserve">Del </t>
    </r>
    <r>
      <rPr>
        <b/>
        <u/>
        <sz val="12"/>
        <rFont val="Arial"/>
        <family val="2"/>
      </rPr>
      <t>01</t>
    </r>
    <r>
      <rPr>
        <b/>
        <sz val="12"/>
        <rFont val="Arial"/>
        <family val="2"/>
      </rPr>
      <t xml:space="preserve"> al 31 de</t>
    </r>
    <r>
      <rPr>
        <b/>
        <u/>
        <sz val="12"/>
        <rFont val="Arial"/>
        <family val="2"/>
      </rPr>
      <t xml:space="preserve"> julio </t>
    </r>
    <r>
      <rPr>
        <b/>
        <sz val="12"/>
        <rFont val="Arial"/>
        <family val="2"/>
      </rPr>
      <t xml:space="preserve">de </t>
    </r>
    <r>
      <rPr>
        <b/>
        <u/>
        <sz val="12"/>
        <rFont val="Arial"/>
        <family val="2"/>
      </rPr>
      <t>2019</t>
    </r>
  </si>
  <si>
    <t>BALANCE JUNIO</t>
  </si>
  <si>
    <t>01/07/2019</t>
  </si>
  <si>
    <t>5767</t>
  </si>
  <si>
    <t>PAGO AYUDA ECONOMICA (JUNIO 2019), A FAVOR DEL SR. BECQUER RIVERA PIMENTEL, EMPLEADO DE LA COMISION MILITAR Y POLICIAL DEL MOPC, PARA CUBRIR GASTOS DE PROCEDIMIENTO QUIRURGICO DE SU HIJA SARAY RIVERA.</t>
  </si>
  <si>
    <t>5769</t>
  </si>
  <si>
    <t>PAGO COMPENSACION SEGURIDAD (JUNIO 2019), A PERSONAL DE LA COMISION MILITAR Y POLICIAL (ENTRENAMIENTO MILITAR) DE ESTE MOPC</t>
  </si>
  <si>
    <t>5771</t>
  </si>
  <si>
    <t>PAGO HORAS EXTRAORDINARIAS (ABRIL 2019) A PERSONAL DE LA DIR. GRAL. DE SUPERVISION Y FISCALIZACION DE OBRAS DE ESTE MOPC</t>
  </si>
  <si>
    <t>5773</t>
  </si>
  <si>
    <t>PAGO DE HORAS EXTRAORDINARIAS (MARZO/ABRIL 2019) A PERSONAL DE DIFERENTES DEPARTAMENTOS DE ESTE MOPC</t>
  </si>
  <si>
    <t>5775</t>
  </si>
  <si>
    <t>PAGO SUELDO (ADICIONAL) (MARZO - MAYO 2019), A PERSONAL FIJO PROG.1 DE ESTE MOPC</t>
  </si>
  <si>
    <t>5787</t>
  </si>
  <si>
    <t>PAGO SERVICIO DE ENERGÍA ELÉCTRICA A ESTE MOPC SEGUN PERIODOS DESCRITOS EN FACTURA ANEXA, (NCF :  B1500069369,9338,9379,9350,9432,70998,9203,9427,9272,9570,9629,9465,9603,9416,7859)</t>
  </si>
  <si>
    <t>02/07/2019</t>
  </si>
  <si>
    <t>5798</t>
  </si>
  <si>
    <t>PAGO DEL INGRESO MÍNIMO GARANTIZADO (PEAJE SOMBRA) DEL PROYECTO CONCESION VIAL CARRETERA SANTO DOMINGO-C/RINCON DE MOLINILLOS, SAMANA, CORRESP. AL TRIMESTRE DICIEMBRE 2018-FEBRERO 2019, (PAGO FACTURA # 1964, NCF. B1500000007, USD 11,545,989.79).</t>
  </si>
  <si>
    <t>5826</t>
  </si>
  <si>
    <t>PAGO SERVICIO MODEM DE INTERNET USADO EN ESTE MOPC, CORRESPONDIENTE AL MES DE MAYO 2019, PARA SER APLICADO A LA CUENTA #735902097, (SEGUN FACTURA NCF B1500034121.)</t>
  </si>
  <si>
    <t>5829</t>
  </si>
  <si>
    <t>PAGO PUBLICACIÓN ACTO DE INAUGURACIÓN DE ESCUELAS EN SANTO DOMINGO NORTE. O/C 00314/2019, S/FACT. NCF:B1500000267</t>
  </si>
  <si>
    <t>5830</t>
  </si>
  <si>
    <t>PAGO PUBLICACIÓN ACTO DE INAUGURACIÓN DE ESCUELAS EN SANTO DOMINGO NORTE. O/C 00312/2019, S/FACT. NCF:B1500000861</t>
  </si>
  <si>
    <t>5831</t>
  </si>
  <si>
    <t>PAGO COLOCACIÓN DE PUBLICIDAD TELEVISIVA DEL MOPC, EN EL PROGRAMA "ENFOQUE MATINAL" TRANSMITIDO DE LUNES A VIERNES DE 7:00 A 9:00 AM, POR CDN, (CANAL 37) DEL 01 AL 31 DE MAYO-2019. S/FACT. NCF:B1500000137</t>
  </si>
  <si>
    <t>5841</t>
  </si>
  <si>
    <t>PAGO COLOCACIÓN DIGITAL SOBRE CONTENIDO INFORMATIVO DEL MOPC. DURANTE LOS MESES SEPTIEMBRE, OCTUBRE Y NOVIEMBRE -2018, O/C.00314/2018, S/FACTS. NCF:B1500000004,0005,0006</t>
  </si>
  <si>
    <t>5842</t>
  </si>
  <si>
    <t>TRABAJOS DE CONSTRUCCIÓN BARRIO CHINO DE SANTO DOMINGO, D.N. (EJECUTADO POR EL CONTRATISTA: ING.JOSE RAMON SEVERINO CACERES) PAGO CUB. #02 FINAL $7,392,318.56)</t>
  </si>
  <si>
    <t>5844</t>
  </si>
  <si>
    <t>SERVICIOS DE INSTALACION Y MONTAJE DE DISTINTOS EVENTOS DEL MOPC, EN SANTO DOMINGO Y VARIAS PROVINCIAS DE LA REPUBLICA DOMINICANA; SEGUN FACTURA NCF:B1500000128.</t>
  </si>
  <si>
    <t>5847</t>
  </si>
  <si>
    <t>PAGO SERVICIO DE AGUA POTABLE A ESTE MOPC , CORRESPONDIENTE A LOS MESES ABRIL Y MAYO 2019, SEGUN ANEXA FACTURA NCF B1500023869, 4367.</t>
  </si>
  <si>
    <t>03/07/2019</t>
  </si>
  <si>
    <t>5856</t>
  </si>
  <si>
    <t>PAGO SUELDO (ADICIONAL) (ENERO - MAYO 2019) A PERSONAL CONTRATADO DE ESTE MOPC</t>
  </si>
  <si>
    <t>5869</t>
  </si>
  <si>
    <t>ADQUISICION FUNDAS DE CEMENTO GRIS PARA USO DE ESTE MINISTERIO, SEGUN FACTURA NCF: B1500000021; (NOTA SE LE APLICO AMORTIZACION DEL 20% DEL AVANCE A CONTRATO).</t>
  </si>
  <si>
    <t>5870</t>
  </si>
  <si>
    <t>PAGO ALQUILER LOCAL  AYUDANTIA DE BANI, CORRESP. A LOS MESES ABRIL Y JUNIO -2019, S/FACTS. NCF;B1500000005, B1500000008</t>
  </si>
  <si>
    <t>5876</t>
  </si>
  <si>
    <t>PAGO SUELDO (ABRIL - MAYO 2019) (ADICIONAL), A PERSONAL FIJO PROG.17 DE ESTE MOPC</t>
  </si>
  <si>
    <t>5878</t>
  </si>
  <si>
    <t>PAGO SUELDO (ADICIONAL) (MARZO - MAYO 2019) A PERSONAL FIJO PROG.19 DE ESTE MOPC</t>
  </si>
  <si>
    <t>5879</t>
  </si>
  <si>
    <t>PAGO POR SERVICIO DE TELÉFONO PROGRAMA DE ASISTENCIA VIAL (CTA. #9232363) CORRESPONDIENTES  MES JUNIO 2019. (SEGÚN FACTS. ANEXAS  NCF: B15000010125)</t>
  </si>
  <si>
    <t>5880</t>
  </si>
  <si>
    <t>P/SEGURIDAD SOCIAL AL PERSONAL MILITAR DEL EJERCITO, ARMADA Y FUERZA AÉREA DE LA R.D.,QUE FUERON INGRESADOS A ESAS INSTITUCIONES P/PRESTAR SERVICIOS EN LAS PATRULLAS DE CARRETERAS, DEL PROGRAMA DE PROTECCIÓN Y ASISTENCIA VIAL DEL MOPC, JUNIO/2019</t>
  </si>
  <si>
    <t>5887</t>
  </si>
  <si>
    <t>PAGO FACTURAS NCF: B1500000023, B1500000025,  POR COLOCACION DE CUÑAS PUBLICITARIAS DEL MINISTERIO, DESDE EL 10 DE ABRIL AL 10 DE JUNIO-2019.</t>
  </si>
  <si>
    <t>5892</t>
  </si>
  <si>
    <t>PAGO SERVICIOS DE PUBLICIDAD DE  ESTE MOPC,  A TRAVÉS DEL PROGRAMA TELEVISIVO "TELE DEMOCRACIA" TRANSMITIDO EN LOS CANALES 12 Y 45, LOS DOMINGO A LA 1:00 PM, CORRESP. AL MES DE MAYO 2019, S/FACT. NCF:B1500000109</t>
  </si>
  <si>
    <t>04/07/2019</t>
  </si>
  <si>
    <t>5912</t>
  </si>
  <si>
    <t>PAGO SERVICIO DE TELECABLE PARA APLICAR A LA CTA. #1471210 USADO EN ESTE MOPC, CORRESPONDIENTE AL MES DE JUNIO 2019; SEGÚN FACTURA NCF. B1500010106).</t>
  </si>
  <si>
    <t>5919</t>
  </si>
  <si>
    <t>PAGO POR SERVICIOS DE MONTAJE &amp; CATERING PARA LA ACTIVIDAD DEL DIA DE LA SECRETARIA, SEGUN FACTURA NCF: B1500000261, O/C 003085-1.</t>
  </si>
  <si>
    <t>5921</t>
  </si>
  <si>
    <t>PAGO POR SERVICIOS DE LEGALIZACIÓN DE NOVENTA (90) CONTRATOS  DE EXPROPIACIÓN,  SEGUN FACTURAS NCF:B1500000007, B1500000008</t>
  </si>
  <si>
    <t>5922</t>
  </si>
  <si>
    <t>PAGO POR SERVICIOS DE LEGALIZACIÓN DE NUEVE (09) CONTRATOS DE PERSONAL QUE LABORA EN ESTE MOPC Y DE EXPROPIACIÓN,  SEGÚN FACTURA NCF:B1500000004,</t>
  </si>
  <si>
    <t>5923</t>
  </si>
  <si>
    <t>PAGO POR SERVICIOS DE LEGALIZACIÓN DE DIEZ (10), CONTRATOS  DIVERSOS DEL PERSONAL DE  ESTE MOPC,  SEGÚN FACTURA NCF: B1500000018</t>
  </si>
  <si>
    <t>5924</t>
  </si>
  <si>
    <t>PAGO POR PARTICIPACIÓN COMO NOTARIA EN  VARIOS PROCESOS Y SERVICIOS DE LEGALIZACIÓN DE ESTE MOPC.S/FACTS. NCF: B1500000031, B1500000035</t>
  </si>
  <si>
    <t>5932</t>
  </si>
  <si>
    <t>PAGO POR SERVICIO JURÍDICO A ESTE MOPC,  LEGALIZACIÓN DE ONCE (11) CONTRATOS DIVERSOS. S/FACT. NCF:B1500000006</t>
  </si>
  <si>
    <t>5934</t>
  </si>
  <si>
    <t>PAGO SERVICIOS ESPECIALES (MARZO 2019) A PERS. DE LA COMISION MILITAR POR SERVICIOS DE ASISTENCIA VIAL DE ESTE MOPC</t>
  </si>
  <si>
    <t>5936</t>
  </si>
  <si>
    <t>PAGO SERVICIOS ESPECIALES (ABRIL 2019) A PERSONAL DE LA COMISION MILITAR POR SERVICIOS DE ASISTENCIA VIAL DE ESTE MOPC</t>
  </si>
  <si>
    <t>5938</t>
  </si>
  <si>
    <t>PAGO SERVICIOS ESPECIALES (MAYO 2019) A PERSONAL DE LA COMISION MILITAR POR SERVICIOS DE ASISTENCIA VIAL DE ESTE MOPC</t>
  </si>
  <si>
    <t>5944</t>
  </si>
  <si>
    <t>PAGO SERVICIOS PROFESIONALES DE CONSULTORIA EN MATERIA JURÍDICA, CORRESPONDIENTES AL MES DE MAYO-2019, S/FACT. NCF:B1500000104</t>
  </si>
  <si>
    <t>5945</t>
  </si>
  <si>
    <t>PAGO POR SERVICIOS DE NOTARIZACION DE (19) CONTRATOS DIVERSOS DE ESTE MOPC, (SEGÚN  FACTS.NCF:B1500000067, B1500000086</t>
  </si>
  <si>
    <t>5946</t>
  </si>
  <si>
    <t>APORTE P/RECONSTRUCCION DE LA CASA MUSEO DR. TEJADA FLORENTINO EN LA PROVINCIA HERMANAS MIRABAL, SEGUN OFICIO DF-1114-2019 Y ANEXOS.</t>
  </si>
  <si>
    <t>05/07/2019</t>
  </si>
  <si>
    <t>5949</t>
  </si>
  <si>
    <t>PAGO VIATICOS (ABRIL - JUNIO 2019) AL PERSONAL DE DIFERENTES DEPARTAMENTOS DE ESTE MOPC</t>
  </si>
  <si>
    <t>5952</t>
  </si>
  <si>
    <t>PAGO SERVICIOS ESPECIAL (MAYO 2019) A PERSONAL DE PAVIMENTACION VIAL DE ESTE MOPC</t>
  </si>
  <si>
    <t>5956</t>
  </si>
  <si>
    <t>PAGO COMPENSACION SEGURIDAD (ABRIL 2019) A PERS. DE LA COMISION MILITAR Y POLICIAL (CAMINO HACIA EL DESARROLLO) DE ESTE MOPC</t>
  </si>
  <si>
    <t>5963</t>
  </si>
  <si>
    <t>PAGO PARTICIPACIÓN COMO  NOTARIO EN EL PROCESO DE  COMPARACIÓN DE PRECIOS DE ESTE MINISTERIO, SEGÚN FACT. NCF:B1500000060</t>
  </si>
  <si>
    <t>5966</t>
  </si>
  <si>
    <t>TRABAJOS DE CONSTRUCCIÓN DEL CENTRO COMUNAL DEL RESIDENCIAL VISTA DEL RIO SAN JUAN DE LA MAGUANA (PAGO CUB. #02, $619,725.63)</t>
  </si>
  <si>
    <t>5967</t>
  </si>
  <si>
    <t>PAGO POR SERVICIOS COMO NOTARIO ACTUANTE EN DIFERENTES PROCESOS DE COMPARACIÓN DE PRECIOS. S/FACTS. NCF:B1500000061, B1500000062, B1500000064,0067,0068,0069,0070, 0071,</t>
  </si>
  <si>
    <t>5993</t>
  </si>
  <si>
    <t>PAGO POR SERVICIOS  NOTARIALES EN LOS DIFERENTES PROCESOS DE LICITACIÓN PUBLICA NACIONAL, CORRESP. A VARIOS DIAS DEL MES DE FEBRERO, MARZO, ABRIL Y MAYO-2019, S/FACTS NCF:B1500000006,0007,0008,0009, 0010,0011,0013,0015,0016,0017</t>
  </si>
  <si>
    <t>5998</t>
  </si>
  <si>
    <t>PAGO SERVICIOS DE CONSULTORIA EN EL ÁREA DE DERECHO PUBLICO EN GENERAL Y DE CONTRATACIONES PUBLICAS, PAGO FACT. NCF:B1700000001, CORRESP. AL MES DE MAYO- 2019.</t>
  </si>
  <si>
    <t>5999</t>
  </si>
  <si>
    <t>PAGO POR SERVICIOS NOTARIALES EN DIFERENTES PROCESO DE ESTE MINISTERIO, SEGUN FACTURAS NCF:B1500000001, 02, 03, 04, 05, 12,14 Y 20.</t>
  </si>
  <si>
    <t>6000</t>
  </si>
  <si>
    <t>TRABAJOS DE ACONDICIONAMIENTO Y CONSTRUCCIÓN DE LOS CUARTELES FRONTERIZOS LOS ARROYOS, AGUAS NEGRAS Y EL BANANO, PROV. PEDERNALES, LOTE-04, ZONA I (PAGO AVANCE INICIAL $3,996,416.97)</t>
  </si>
  <si>
    <t>6001</t>
  </si>
  <si>
    <t>CONST. DOS (2) EDIFS. DE APTOS. ECONS. TIPO (B) DE CUATRO (4) NIVELES, DOS (2) APTOS. P/PISO DOS HABS. C/U, TOTAL 08 APTOS. 58 M² C/U, LOTE-31, PROY: REVIT. URB. SAN JUAN DE LA MAGUANA, RESIDENCIAL VISTA DEL RIO. (PAGO CUB.17 $1,632,311.48)</t>
  </si>
  <si>
    <t>6005</t>
  </si>
  <si>
    <t>CONST. 2 EDIFICIOS DE APTOS .ECONS. TIPO B, DE 4 NIVS  2 APTOS. P/PISO DE 2 HABITS. C/U, TOTAL 8 APTOS. DE 58 M², LOTE-33, PROY: REVIT. URB. DE SAN JUAN DE LA MAGUANA,RESIDENCIAL VISTA DEL RIO;(PAGO CUB.#18).</t>
  </si>
  <si>
    <t>6006</t>
  </si>
  <si>
    <t>TRABS. CONSTRUCC. (2) EDIFICIOS DE APTOS. ECONS,TIPO (B), (4) NIVELES (2) APTOS. POR PISO, DOS (2) HABITS. C/U,TOTAL 8 APTOS., 58M2 C/U), LOTE 32; REVITALIZ. URBANA SAN JUAN DE LA MAGUANA, RESIDENCIAL VISTA DEL RIO; PAGO CUBICACION 15.</t>
  </si>
  <si>
    <t>08/07/2019</t>
  </si>
  <si>
    <t>6008</t>
  </si>
  <si>
    <t>PAGO HORAS EXTRAS, ENERO / ABRIL 2019, A PERSONAL DE DIFERENTES DEPARTAMENTOS DE ESTE MOPC</t>
  </si>
  <si>
    <t>6025</t>
  </si>
  <si>
    <t>CONST. DOS (2) EDIFS. DE APTOS. ECONS. TIPO (B) DE CUATRO (4) NIVELES, DOS (2) APTOS. P/PISO DE DOS (2) HABS. C/U, TOTAL (8) APTOS. 58 M², LOTE-27,  PROY. REVIT. URB. SAN JUAN DE LA MAGUANA, RESID. VISTA DEL RIO. (PAGO CUB.#14)</t>
  </si>
  <si>
    <t>6029</t>
  </si>
  <si>
    <t>PAGO ADQUISICION DE MOBLILIARIOS PARA LAS DIFERENTES AREAS DE ESTE MOPC. O/C.002903-1, S/FACT. NCF:B1500000196</t>
  </si>
  <si>
    <t>6032</t>
  </si>
  <si>
    <t>PAGO COMPENSACION ESP. (ENERO / MARZO 2019) A PERSONAL DE EDIFICACIONES PRIVADA DE ESTE MOPC</t>
  </si>
  <si>
    <t>6037</t>
  </si>
  <si>
    <t>PAGO HORAS EXTRAS (ABRIL - JUNIO 2019) AL PERSONAL DE DIFERENTES DEPARTAMENTOS DE ESTE MOPC</t>
  </si>
  <si>
    <t>6044</t>
  </si>
  <si>
    <t>CONSTRUCCION 2 EDIFS. DE APTOS. ECONOMICOS TIPO B, DE 4 NIVS.Y 2 APTOS. POR PISO DE 2 HABITS.C/U,TOTAL 8 APTOS.DE 58M² C/U, (LOTE 23), REVITALIZACION URBANA DE SAN JUAN DE LA MAGUANA,RESIDENCIALVISTA DEL RIO; (PAGO CUBICACION 14)</t>
  </si>
  <si>
    <t>6045</t>
  </si>
  <si>
    <t>PAGO PÓLIZA COLECTIVA DE VIDA 2-2-102-0003141 DE LOS EMPLEADOS DE ESTE MOPC, CORRESPONDIENTE AL MES DE ABRIL  2019, (FACT #001878092, NCF B1500005473)</t>
  </si>
  <si>
    <t>6047</t>
  </si>
  <si>
    <t>PÓLIZA RENOVACIÓN SEGUROS PARA VEHÍCULOS, EQUIPOS Y MAQUINARIAS DE MOPC, AÑO 2019. (FACT #001816949 ANEXA NCF  B1500003918 $65,332,543.49, (-) 1er ABONO EN LIB.4244,5599 (-) ESTE PXP $47,907,745.28, (-) NOTA DE CREDITO # 000800525, NCF B0400040977 $747,418.32)</t>
  </si>
  <si>
    <t>6050</t>
  </si>
  <si>
    <t>PAGO POR SERVICIOS DE NOTARIZACION  DE CUARENTA Y CINCO (45) CONTRATOS DE EXPROPIACIÓN Y PUBLICIDAD  SEGÚN FACTURA NCF;B1500000004</t>
  </si>
  <si>
    <t>09/07/2019</t>
  </si>
  <si>
    <t>6057</t>
  </si>
  <si>
    <t>PAGO SERVICIOS ESPECIALES (MAYO 2019) A PERSONAL DE BRIGADA DE LA DIR. GRAL DE MANTENIMIENTO DE CARRETERA (VIAS TRONCALES) DE ESTE MOPC</t>
  </si>
  <si>
    <t>6069</t>
  </si>
  <si>
    <t>PAGO SERVICIOS ESPECIALES (MAYO 2019) A PERSONAL DE LA DIRECCION DE MANTENIMIENTO DE CARRETERA (GRAN SANTO DOMINGO) DE ESTE MOPC</t>
  </si>
  <si>
    <t>6073</t>
  </si>
  <si>
    <t>PAGO POR PARTICIPACIÓN COMO NOTARIA EN  VARIOS PROCESOS  DE LICITACIÓN PUBLICA NACIONAL Y SERVICIOS DE LEGALIZACIÓN DE ESTE MOPC, S/FACT. NCF:B1500000036</t>
  </si>
  <si>
    <t>6075</t>
  </si>
  <si>
    <t>PAGO POR PARTICIPACIÓN COMO NOTARIA, EL VARIOS PROCESO DE COMPARACIÓN DE PRECIOS, S/FACT. NCF:B1500000062</t>
  </si>
  <si>
    <t>6081</t>
  </si>
  <si>
    <t>PAGO COMPENSACION ESPECIAL (MARZO 2019) A PERSONAL QUE LABORA ENLOS PROYECTO DE LAS ESCUELAS DE ESTE MOPC</t>
  </si>
  <si>
    <t>6082</t>
  </si>
  <si>
    <t>PAGO POR LOS SERVICIOS NOTARIALES EN EL PROCESO  DE LICITACIÓN PUBLICA NACIONAL,S/FACT. NCF:B1500000021</t>
  </si>
  <si>
    <t>6083</t>
  </si>
  <si>
    <t>PAGO POR SERVICIOS DE CONSULTORIA ESPECIAL EN MATERIA LEGAL Y ADMINISTRACIÓN FIDUCIARIA CORRESP. A LOS MESES DE ENERO, FEBRERO Y MARZO 2019, SEGÚN FACTS. NCF: B1500000035, 0036 Y 0037..</t>
  </si>
  <si>
    <t>6086</t>
  </si>
  <si>
    <t>PAGO SERVICIO DE TELEFONO (INALAMBRICA) USADO EN ESTE MOPC,  CORRESPONDIENTE AL MES DE MAYO 2019.(PARA SER APLICADO A LA CUENTA #702156743 SEGUN FACTURA ANEXA NCF: B1500034482)</t>
  </si>
  <si>
    <t>6089</t>
  </si>
  <si>
    <t>PAGO SERVICIO DE TELÉFONO (ALAMBRICA) USADO EN ESTE MOPC, CORRESPONDIENTE AL MES DE  JUNIO 2019 (PARA SER APLICADO A LA CUENTA # 713644407 S/FACT. NCF:B1500036264).</t>
  </si>
  <si>
    <t>6093</t>
  </si>
  <si>
    <t>TRANSFERENCIA DE CAPITAL AL INVI, PARA LAS INVERSIONES EN LA REPARACIÓN Y CONSTRUCCIÓN DE VIVIENDAS NUEVAS A NIVEL NACIONAL, CORRESPONDIENTE  MES DE JULIO 2019.</t>
  </si>
  <si>
    <t>10/07/2019</t>
  </si>
  <si>
    <t>6100</t>
  </si>
  <si>
    <t>PAGO COMPENSACION SEGURIDAD (MARZO 2019) AL PERSONAL DE LA COMISION MILITAR Y POLICIAL POR OPERATIVO DE DISTRIBUCION DE AGUA Y OPERATIVO ODONTOLOGICO DE ESTE MOPC</t>
  </si>
  <si>
    <t>6102</t>
  </si>
  <si>
    <t>PAGO COMPENSACION ESPECIAL (NOVIEMBRE - DICIEMBRE 2018) AL PERSONAL DE DIFERENTES DEPARTAMENTOS DE ESTE MOPC</t>
  </si>
  <si>
    <t>6104</t>
  </si>
  <si>
    <t>PAGO COMPENSACION ESPECIAL (ENERO - ABRIL 2019) A PERSONAL DE EDIFICACIONES ESCOLARES DE ESTE MOPC</t>
  </si>
  <si>
    <t>6106</t>
  </si>
  <si>
    <t>PAGO COMPENSACION SEGURIDAD (ABRIL 2019) AL PERSONAL DE LA COMISION MILITAR Y POLICIAL POR OPERATIVO DE DISTRIBUCION DE AGUA Y OPERATIVO ODONTOLOGICO DE ESTE MOPC</t>
  </si>
  <si>
    <t>6109</t>
  </si>
  <si>
    <t>TRANSFERENCIA CORRIENTE AL INVI, PARA EL PAGO DE SUELDOS POR SERVICIOS ESPECIALES CORRESPONDIENTE AL MES DE JULIO DEL 2019.</t>
  </si>
  <si>
    <t>6129</t>
  </si>
  <si>
    <t>PAGO COLOCACIÓN DE PUBLICIDAD DE ESTE MOPC, EN EL PROGRAMA TELEVISIVO  " SIENDO HONESTOS" QUE SE TRANSMITE LOS DOMINGOS DE 10:00 A 11:00 PM, POR CDN (CANAL 37) DEL 25 DE ABRIL AL 25 DE MAYO -2019, S/FACT. NCF:B1500000537</t>
  </si>
  <si>
    <t>6132</t>
  </si>
  <si>
    <t>PAGO PUBLICACIÓN ACTO DE INAUGURACIÓN DE ESCUELAS EN SANTO DOMINGO NORTE, O/C. 00311/2019, S/FACT. B1500001577</t>
  </si>
  <si>
    <t>6133</t>
  </si>
  <si>
    <t>PAGO COLOCACIÓN DE PUBLICIDAD DE ESTE MOPC, EN EL PROGRAMA TELEVISIVO " ENFOQUE MATINAL" TRANSMITIDO DE LUNES A VIERNES DE 07:00 A 09:00 AM, POR CDN (CANAL 37) DEL 01 AL 30 DE JUNIO -2019, S/FACT. NCF:B1500000145</t>
  </si>
  <si>
    <t>6134</t>
  </si>
  <si>
    <t>PAGO SERVICIO DE AGUA POTABLE A ESTE MOPC, SEGUN PERIODOS DESCRITOS EN FACTURAS ANEXA NCF B1500064109,4364,4157,4376,4117,4195,4171,4349,4177,4252,4198,4452,4708,4430,5435,9009,9118,9150,9130,9013,9169,0380,9313,70384,9123,9157,9084,9428,9629,70126,)</t>
  </si>
  <si>
    <t>6136</t>
  </si>
  <si>
    <t>PAGO SERVICIO DE AGUA POTABLE A ESTE MOPC , CORRESPONDIENTE AL MES DE JUNIO 2019, SEGUN ANEXA FACTURA NCF B1500025583).</t>
  </si>
  <si>
    <t>6137</t>
  </si>
  <si>
    <t>PAGO  POR PUBLICACION IMPRESION DE ENCARTE DE 8 PAGINAS PAPEL PERIODICO 31´45 BLANCO Y NEGRO, O/C. 00172/2019, S/FACT. NCF:B1500000943</t>
  </si>
  <si>
    <t>11/07/2019</t>
  </si>
  <si>
    <t>6163</t>
  </si>
  <si>
    <t>TRANSFERENCIA CORRIENTE A CII-VIVIENDAS PARA CUBRIR PAGO DE NOMINA  DICHA INSTITUCIÓN, CORRESPONDIENTE AL MES DE JULIO 2019.</t>
  </si>
  <si>
    <t>6174</t>
  </si>
  <si>
    <t>TRABAJOS DE EMERGENCIA TORMENTA NOEL "REHABILITACIÓN POR LOS DAÑOS PROVOCADOS POR LA TORMENTA NOEL" DESDE LA PROV. MONSEÑOR NOUEL HASTA LA  PROV. SANCHEZ RAMIREZ.(PAGO CUB.21, $6,548,680.10).</t>
  </si>
  <si>
    <t>6176</t>
  </si>
  <si>
    <t>TRANSFERENCIA CORRIENTE A CII-VIVIENDAS PARA GASTOS OPERACIONALES DE  DICHA INSTITUCIÓN, CORRESPONDIENTE AL MES DE JULIO 2019.</t>
  </si>
  <si>
    <t>6182</t>
  </si>
  <si>
    <t>SUMINISTRO Y TRANSPORTE DE H.A.C. PARA BACHEO; FACTURA OP-40, NCF:B1500000085, VALOR $5,745,324.82(-) ESTE ABONO $1,719,528.01, PXP $4,025,796.81.</t>
  </si>
  <si>
    <t>6184</t>
  </si>
  <si>
    <t>PAGO POR SUMINISTRO Y TRANSPORTE DE H.A.C. PARA BACHEO, SEGUN FACTURA OP-01, NCF:B1500000026.</t>
  </si>
  <si>
    <t>6188</t>
  </si>
  <si>
    <t>TRANSFERENCIA CORRIENTE A INTRANT PARA CUBRIR  PAGO NOMINA DE DICHA INSTITUCIÓN, CORRESPONDIENTE AL MES DE JULIO 2019</t>
  </si>
  <si>
    <t>6194</t>
  </si>
  <si>
    <t>TRANSFERENCIA CORRIENTE A INTRANT PARA CUBRIR  GASTOS OPERACIONALES DE DICHA INSTITUCIÓN, CORRESPONDIENTE AL MES DE JULIO 2019</t>
  </si>
  <si>
    <t>6195</t>
  </si>
  <si>
    <t>CONSTRUCCION DE LA CARRETERA LA PENDA, PROV. LA VEGA; PAGO AVANCE INICIAL.</t>
  </si>
  <si>
    <t>6196</t>
  </si>
  <si>
    <t>SUMINISTRO Y TRANSPORTE DE H.A.C, PARA BACHEO (PAGO FACT. OP-01, NCF:B1500000134 $8,910,140.12, FACT.-OP-04, NCF:B1500000133 $9,526,115.96)</t>
  </si>
  <si>
    <t>6198</t>
  </si>
  <si>
    <t>TRABAJOS DE SUMINISTRO, ALMACENAMIENTO, TRANSPORTE Y APLICACIÓN DE MATERIALES, PARA LA SEÑALIZACION HORIZONTAL A NIVEL NACIONAL EN EL LOTE 4, DISTRITO NACIONAL Y GRAN STO. DGO. (PAGO CUB.01 $17,925,002.59)</t>
  </si>
  <si>
    <t>6208</t>
  </si>
  <si>
    <t>SUMINISTRO  Y TRANSPORTE DE H.A.C, PARA BACHEO (PAGP FACT. OP-11, NCF:B1500000083 $17,657,146.29,  FACT.OP-12, NCF:B1500000084 $3,619,532.23)</t>
  </si>
  <si>
    <t>6210</t>
  </si>
  <si>
    <t>SUMINISTRO  Y TRANSPORTE DE H.A.C, PARA BACHEO (VALOR FACT. OP-03, NCF:B1500000048 $13,375,976.96 (-) ESTE ABONO $10,539,000.29 PEND X PAGAR $2,836,976.67)</t>
  </si>
  <si>
    <t>12/07/2019</t>
  </si>
  <si>
    <t>6225</t>
  </si>
  <si>
    <t>TRANSFERENCIA CORRIENTE A INPOSDOM PARA CUBRIR PAGO DE NOMINA DE DICHA INSTITUCIÓN CORRESPONDIENTE AL MES DE JULIO 2019</t>
  </si>
  <si>
    <t>6230</t>
  </si>
  <si>
    <t>PAGO POR SERVICIOS NOTARIALES EN EL PROCESO DE LICITACIÓN PUBLICA NACIONAL, S/FACT. NCF:B1500000024</t>
  </si>
  <si>
    <t>6233</t>
  </si>
  <si>
    <t>TRANSFERENCIA CORRIENTE A INPOSDOM PARA CUBRIR PAGO DE GASTOS OPERACIONALES DE DICHA INSTITUCIÓN CORRESPONDIENTE AL MES DE JULIO 2019</t>
  </si>
  <si>
    <t>6236</t>
  </si>
  <si>
    <t>TRANSFERENCIA CORRIENTE A INAVI  PARA CUBRIR PAGO DE NOMINA DICHA INSTITUCIÓN, CORRESPONDIENTE AL MES DE JULIO 2019.</t>
  </si>
  <si>
    <t>6239</t>
  </si>
  <si>
    <t>TRANSFERENCIA CORRIENTE A INAVI  PARA GASTOS OPERACIONALES DICHA INSTITUCIÓN, CORRESPONDIENTE AL MES DE JULIO 2019.</t>
  </si>
  <si>
    <t>6250</t>
  </si>
  <si>
    <t>CONSTRUCCION DE ESTACIONES DE PASAJEROS INTERURBANA EN EL GRAN SANTO DOMINGO Y EL DISTRITO NACIONAL (TERMINAL INTERURBANA DEL CIBAO, LOS ALCARRIZOS); PAGO AVANCE INICIAL.</t>
  </si>
  <si>
    <t>6251</t>
  </si>
  <si>
    <t>CONSTRUCCION DE ESTACIONES DE PASAJEROS INTERURBANA EN EL GRAN SANTO DOMINGO Y EL DISTRITO NACIONAL (TERMINAL INTERURBANA DEL NORTE, MAMA TINGO); PAGO AVANCE INICIAL.</t>
  </si>
  <si>
    <t>15/07/2019</t>
  </si>
  <si>
    <t>6275</t>
  </si>
  <si>
    <t>PAGO PUBLICIDAD POR PARTICIPACIÓN DEL MOPC, EN LA TRANSMISIÓN DEL DESFILE NACIONAL DE CARNAVAL-2019, O/C.00325/2019, S/FACT. NCF:B1500001168</t>
  </si>
  <si>
    <t>6276</t>
  </si>
  <si>
    <t>PAGO PUBLICACIÓN ACTO DE INAUGURACIÓN DE ESCUELAS EN SANTIAGO RODRIGUEZ Y DAJABON, O/C.00335/2019, S/FACT. NCF:B1500002334</t>
  </si>
  <si>
    <t>6277</t>
  </si>
  <si>
    <t>PAGO TRANSMISIÓN  EN EL PROGRAMA RENDICIÓN DE CUENTAS DEL MOPC-2019, O/C.00396/2019. S/FACT. NCF:B1500000208</t>
  </si>
  <si>
    <t>6278</t>
  </si>
  <si>
    <t>PAGO COLOCACIÓN DE PUBLICIDAD DEL MOPC, EN EL PROGRAMA "LA PARADITA DE LAS 12", DURANTE LOS MESES ABRIL, MAYO Y JUNIO-2019, O/C.00319/2019, S/FACTS. NCF:B1500000045, 0046,0047</t>
  </si>
  <si>
    <t>6279</t>
  </si>
  <si>
    <t>PAGO PATROCINIO PLATINUM EN EL EVENTO CONSTRUCCIÓN SUMMIT-2019 Y LA CONTRATACIÓN DE PUBLICIDAD POR PARTICIPACIÓN DEL MOPC, EN LA EDICIÓN ESPECIAL "EMPRESAS MAS ADMIRADAS-2018" O/C. 00354,00369/2019, S/FACTS. NCF:B1500000226, B1500000227</t>
  </si>
  <si>
    <t>6294</t>
  </si>
  <si>
    <t>PAGO POR LOS SERVICIOS DE NOTARIZACION DE TRECE (13) CONTRATOS DE PERSONAL DE ESTE MOPC. S/FACT. NCF:B1500000007</t>
  </si>
  <si>
    <t>6297</t>
  </si>
  <si>
    <t>PAGO SUELDO FIJO PROG.01, MES DE JULIO 2019 A EMPLEADOS DE ESTE MOPC.</t>
  </si>
  <si>
    <t>6299</t>
  </si>
  <si>
    <t>PAGO SUELDO FIJO PROG.17, MES DE JULIO 2019, A EMPLEADOS DE ESTE MOPC</t>
  </si>
  <si>
    <t>6301</t>
  </si>
  <si>
    <t>PAGO SUELDO FIJO PROG.19, MES DE JULIO 2019 A EMPLEADOS DE ESTE MOPC.</t>
  </si>
  <si>
    <t>6303</t>
  </si>
  <si>
    <t>PAGO SUELDO JULIO-2019, A PERSONAL EN TRAMITE PARA PENSION DE ESTE MOPC</t>
  </si>
  <si>
    <t>6305</t>
  </si>
  <si>
    <t>PAGO SUELDO JULIO-2019 AL PERSONAL CONTRATADO EN RELACCION DE DEPENDENCIA DE ESTE MOPC</t>
  </si>
  <si>
    <t>6307</t>
  </si>
  <si>
    <t>PAGO COMPENSACION SEGURIDA (JULIO-2019), AL PERSONAL DE SEGURIDAD MILITAR DE ESTE MOPC</t>
  </si>
  <si>
    <t>6310</t>
  </si>
  <si>
    <t>PAGO COMPENSACION SEGURIDA (JULIO-2019), AL PERSONAL DE MILITAR (TECNICO) DE ESTE MOPC</t>
  </si>
  <si>
    <t>6318</t>
  </si>
  <si>
    <t>PAGO SUELDO (JULIO-2019) A PERSONAL CONTRATADO PROYECTO DE LAS ESCUELAS DE ESTE MOPC</t>
  </si>
  <si>
    <t>6319</t>
  </si>
  <si>
    <t>PAGO POR SERVICIOS COMO NOTARIO ACTUANTE EN LOS DIFERENTES PROCESOS DE COMPARACIÓN DE PRECIOS Y LICITACIÓN PUBLICA NACIONAL, S/FACTS. NCF:B1500000074, 0075,0076,0077, 0078,0079,0080,0081,0082,0083.</t>
  </si>
  <si>
    <t>6321</t>
  </si>
  <si>
    <t>PAGO SUELDO FIJO PROG.11, MES DE JULIO 2019 A EMPLEADOS DE ESTE MOPC.</t>
  </si>
  <si>
    <t>6325</t>
  </si>
  <si>
    <t>APORTE DE COLABORACION, PARA LA PARTICIPACION DE LA ORQUESTA SINFONICA NACIONAL JUVENIL DOMINICANA EN EL FESTIVAL YOUNG EURO CLASSIC 2019; SEGUN CONVENIO398-2019 Y ANEXOS.</t>
  </si>
  <si>
    <t>6326</t>
  </si>
  <si>
    <t>PAGO POR SERVICIOS DE CONSULTORIA EN EL AREA DE DERECHO PUBLICO EN GENERAL Y DE CONTRATACIONES PUBLICAS; SEGUN FACTURA NCF: B1700000002.</t>
  </si>
  <si>
    <t>6330</t>
  </si>
  <si>
    <t>PAGO POR SUMINISTRO Y TRANSPORTE DE H.A.C. PARA BACHEO, SEGUN FACTURAS NCF: B1500000085 Y B1500000086.</t>
  </si>
  <si>
    <t>16/07/2019</t>
  </si>
  <si>
    <t>6337</t>
  </si>
  <si>
    <t>SUMINISTRO Y TRANSPORTE DE H.A.C. PARA BACHEO; PAGO FACTURA OP-06, NCF: B1500000136, $8,713,366.35; FACT. OP-07, NCF: B1500000135, VALOR $10,844,118.44(-) ESTE AB. $7,061,908.23, PXP $3,782,210.21.</t>
  </si>
  <si>
    <t>6347</t>
  </si>
  <si>
    <t>PAGO COLOCACIÓN DE PUBLICIDAD DE ESTE MOPC, EN EL PROGRAMA "AL DÍA CON RAMÓN FRIA" TRANSMITO LOS DOMINGOS DE 11:00 PM. A 12:00 AM, POR EL CANAL SI TV, DURANTE EL MES DE JUNIO-2019, O/C.00286/2019, S/FACT. NCF:B1500002256</t>
  </si>
  <si>
    <t>6348</t>
  </si>
  <si>
    <t>PAGO PUBLICACIÓN SERVICIO DE TRANSMISIÓN DEL PROGRAMA "NURIA INVESTIGACION PERIODISTICA" LOS SABADOS A LAS 9:00 PM, DURANTE EL MES DE JUNIO-2019, S/FACT. NCF:B1500000544</t>
  </si>
  <si>
    <t>6362</t>
  </si>
  <si>
    <t>PAGO PATROCINIO DE ESTE MOPC,  EN LA PARTICIPACIÓN PARA EL MARATÓN DE LONDRES. O/C.00323/2019, S/FACT. NCF:B1500000001</t>
  </si>
  <si>
    <t>6365</t>
  </si>
  <si>
    <t>SUMINISTRO Y TRANSPORTE DE H.A.C. PARA BACHEO; PAGO FACTURA OP-44, NCF: B1500000026.</t>
  </si>
  <si>
    <t>17/07/2019</t>
  </si>
  <si>
    <t>6379</t>
  </si>
  <si>
    <t>6390</t>
  </si>
  <si>
    <t>PAGO VACACIONES NO DISFRUTADA A EX-EMPLEADOS DE ESTE MOPC, EN CUMPLIMIENTO A LA LEY DE FUNCION PUBLICA 41-08 (JUNIO 2019)</t>
  </si>
  <si>
    <t>6392</t>
  </si>
  <si>
    <t>PAGO INDEMNIZACION A EX EMPLEADOS CANCELADOS DE ESTE MOPC</t>
  </si>
  <si>
    <t>6394</t>
  </si>
  <si>
    <t>PAGO SERVICIOS DE NOTARIZACION DE  VEINTE (20) CONTRATOS DE EXPROPIACIÓN, S/FACT. NCF:B1500000006</t>
  </si>
  <si>
    <t>6395</t>
  </si>
  <si>
    <t>PAGO SERVICIOS DE NOTARIZACION DE  DIEZ  (10) CONTRATOS DE PERSONAL DE ESTE MOPC, S/FACT. NCF:B1500000062</t>
  </si>
  <si>
    <t>6396</t>
  </si>
  <si>
    <t>PAGO SERVICIOS DE NOTARIZACION DE  DIEZ  (10) CONTRATOS DE DIVERSOS DE ESTE MOPC, S/FACT. NCF:B1500000020</t>
  </si>
  <si>
    <t>6397</t>
  </si>
  <si>
    <t>PAGO SERVICIOS DE NOTARIZACION DE  DIEZ  (10) CONTRATOS DE PERSONAL DE ESTE MOPC, S/FACT. NCF:B1500000006</t>
  </si>
  <si>
    <t>6398</t>
  </si>
  <si>
    <t>PAGO SERVICIOS DE NOTARIZACION DE  DOCE (12) CONTRATOS DE PERSONAL DE ESTE MOPC, S/FACT. NCF:B1500000027</t>
  </si>
  <si>
    <t>6404</t>
  </si>
  <si>
    <t>COLABORACION PARA LA CELEBRACION DEL "Vlll TORNEO DE BALONCESTO SUPERIOR NEYBA 2019", A CELEBRARSE DEL 26 DE JULIO AL 18 DE AGOSTO DEL AÑO EN CURSO, ORGANIZADO POR LA ASOCIACION DE BALONCESTO DE LA PROV. BAHORUCO; SEGUN OFICIO DF-1116-2019 Y ANEXOS.</t>
  </si>
  <si>
    <t>6405</t>
  </si>
  <si>
    <t>APORTE PARA EL PAGO DE ARBITRAJES, DIRECCION TECNICA Y SEGURIDAD INCURRIDOS EN LA CELEBRACION DEL XXI TORNEO DE BALONCESTO SUPERIOR DE VILLA 2018; SEGUN ACUERDO 645-2018 Y ANEXOS.</t>
  </si>
  <si>
    <t>6407</t>
  </si>
  <si>
    <t>APORTE PARA LA CONSTRUCCION DEL EDIFICIO DE LABORATORIOS DE LA FUNDACION UNIVERSITARIA CATOLICA TECNOLOGICA DE BARAHONA (FUCATEBA); SEGUN OFICIO DF-1278-2019 Y ANEXOS; MONTO $10,000,000.00(-) ESTE AB. $5,000,000.00, PXP $5,000,000.00.</t>
  </si>
  <si>
    <t>6409</t>
  </si>
  <si>
    <t>PAGO SERVICIOS ESPECIALES (JULIO 2019) A PERSONAL DE MANTENIMIENTO CARRETERA Y CAMINOS VEC. DE ESTE MOPC</t>
  </si>
  <si>
    <t>6411</t>
  </si>
  <si>
    <t>6413</t>
  </si>
  <si>
    <t>PAGO SERVICIOS ESPECIALES (MAYO-JUNIO 2019) A PERSONAL DE LA DIRECCION DE MANTENIMIENTO DE CARRETERA Y PAVIMENTACION VIAL DE ESTE MOPC</t>
  </si>
  <si>
    <t>6414</t>
  </si>
  <si>
    <t>APORTE PARA LA CELEBRACION DEL "TORNEO DE BALONCESTO SUPERIOR MASCULINO 2019", EL CUAL SE REALIZARA DEL 05 DE JUNIO AL 31 DE JULIO DEL AÑO EN CURSO; SEGUN OFICIO DF-1115-2019 Y ANEXOS.</t>
  </si>
  <si>
    <t>6416</t>
  </si>
  <si>
    <t>PAGO COMPENSACION POR SERV. DE SEGURIDAD  (JULIO 2019), A PERSONAL MILITAR Y POLICIAL QUE PRETAN SERVICIOS EN LA COMISION MILITAR DE ESTE MOPC</t>
  </si>
  <si>
    <t>18/07/2019</t>
  </si>
  <si>
    <t>6428</t>
  </si>
  <si>
    <t>PAGO SERVICIOS ESPECIALES (JUNIO-2019) A PERSONAL DE MANTENIMIENTO DE TUNELES Y PASO A DESNIVEL DE ESTE MOPC</t>
  </si>
  <si>
    <t>6459</t>
  </si>
  <si>
    <t>P/ADQUIS. DE EQUIPOS INFORMÁTICOS P/LA AMPLIACION DE LA DIR. DE TRAMIT. DE PLANOS EN DIFTES. PROVS. Y EL D.N, (SEDE CENTRAL) Y PREPAR. DEL MOPC. O/C.D.003105-1, S/FACT.NCF:B1500000056 $817,603.31 (-) ESTE AB.552,669.61 PXP $264,933.70</t>
  </si>
  <si>
    <t>6465</t>
  </si>
  <si>
    <t>P/ADQUIS.DE EQUIPOS INFORMÁTS. P/LA AMPLIACION DE LA DIR. DE TRAM. DE PLANOS EN DIFTES. PROVS. Y EL D.N, (SEDE CENTRAL) Y PREPAR. DEL MOPC. O/C.D.003105-1, S/FACT.NCF:B1500000056 $817,603.31 (-) 1ER AB.$552,669.61 S/LIB.6459 (-) ESTE PAGO $264,933.70 (SALDA)</t>
  </si>
  <si>
    <t>6467</t>
  </si>
  <si>
    <t>P/ADQUIS. DE EQUIPOS INFORMÁTICOS P/LA AMPLIACION DE LA DIR. DE TRAMIT. DE PLANOS EN DIFTES. PROVS. Y EL D.N, (SEDE CENTRAL) Y PREPAR. DEL MOPC. O/C.D.003105-1, VALOR FACT. NCF:B1500000055 $3,558,908.20 (-) ESTE AB. $3,363,963.94 P X P $194,944.26</t>
  </si>
  <si>
    <t>6469</t>
  </si>
  <si>
    <t>TRABAJOS DE DISEÑO, CONSTRUCCION Y VIAS DE ACCESO DEL PUENTE DE HORMIGON POSTENSADO SOBRE EL RIO YUNA EN LA CARRETERA COTUI-LA MATA, PROV. SANCHEZ RAMIREZ; PAGO CUBICACION 12.</t>
  </si>
  <si>
    <t>6470</t>
  </si>
  <si>
    <t>TRABAJOS CONSTRUCCION DE MURO DE GAVIONES Y LIMPIEZA DE ALCANTARILLAS, PARA LA SOLUCION PUNTOS CRITICOS EN LA CARRET. CRUCE 15 DE AZUA-BARAHONA, PROV. AZUA; PAGO CUBICACION 4.</t>
  </si>
  <si>
    <t>6473</t>
  </si>
  <si>
    <t>PAGO POR TRABAJOS DE CONSTRUCCION AUTOPISTA CIRCUNVALACION DE SANTO DOMINGO TRAMO ll,(CIBAO-VILLA MELLA); SALDO CUB.24, USD54,817.08, 1ER. AB. LIB.5374; AB. CUB.25, USD5,833,793.95, PXP USD6,559,714.19, PAGO A LA TASA DEL DIA 50.9458.</t>
  </si>
  <si>
    <t>6477</t>
  </si>
  <si>
    <t>PAGO POR TRABAJOS DE CONSTRUCCION AUTOPISTA CIRCUNVALACION DE SANTO DOMINGO TRAMO ll,(CIBAO-VILLA MELLA); CUB.25, USD12,393,508.14(-)1ER. AB. USD5,833,793.95, LIB.6473, ESTE 2DO AB. USD6,528,991.35, PXP USD30,722.84, PAGO A LA TASA DEL DIA 50.9458.</t>
  </si>
  <si>
    <t>19/07/2019</t>
  </si>
  <si>
    <t>6498</t>
  </si>
  <si>
    <t>SUMINISTRO Y TRANSPORTE DE H.A.C. PARA BACHEO, (PAGO DE FACTS. OP-32,33,34,35, NCF: B1500000034 $5,315,287.05, B1500000035 $4,464,820.63, B1500000037 $2,916,487.87, B1500000036 $11,527,835.22)</t>
  </si>
  <si>
    <t>6499</t>
  </si>
  <si>
    <t>TRABAJOS DE SUMINISTRO, ALMACENAMIENTO, TRANSPORTE Y APLICACIÓN DE MATERIALES, PARA LA SEÑALIZACION HORIZONTAL A NIVEL NACIONAL EN EL LOTE 4, DISTRITO NACIONAL Y GRAN STO. DGO. (PAGO CUB.02 $827,774.39)</t>
  </si>
  <si>
    <t>6504</t>
  </si>
  <si>
    <t>PAGO L/CRED. CON C/CRED. OTORG. POR BANCO DE RESERVAS A CONSORCIO AUTOPISTA LAS AMERCIAS; (C/CARGO A SALDO DE LA CUB.13, POR TRAB. DE RECONST. Y AMPLIACION AUTOPISTA LAS AMERICAS TRAMO AEROPUERTO LAS AMERICAS-BOCA CHICA (EXPROPIACIONES), ACTO 39-10-017.</t>
  </si>
  <si>
    <t>6509</t>
  </si>
  <si>
    <t>TRABAJOS DE CONSTRUCCION BADEN DE TUBOS DE HORMIGON DE 60" EN EL RIO DE CUEVA EN LA CARRET. PADRE LAS CASAS-GUAYABAL, PROV. AZUA, DAÑOS OCASIONADOS POR LA TORMENTA SANDY; PAGO CUB.01 Y CUB.02.</t>
  </si>
  <si>
    <t>6520</t>
  </si>
  <si>
    <t>PAGO SERVICIO DE ENERGÍA ELÉCTRICA A ESTE MOPC, SEGUN FACTURA ANEXA NCF :B1500058125,7560,9220,6592,6881.</t>
  </si>
  <si>
    <t>6523</t>
  </si>
  <si>
    <t>TRABAJOS DE CONSTRUCCIÓN Y RECONSTRUCCIÓN DE CALLES DEL MUNICIPIO DE COMENDADOR Y REHABILITACIÓN DE LA CARRETERA LAS MATAS - ELIAS PIÑA, PROV. ELIAS PIÑA. (PAGO CUB.25 $8,174,006.09)</t>
  </si>
  <si>
    <t>6524</t>
  </si>
  <si>
    <t>RECONSTRUCCION Y AMPLIACION AUTOPISTA LAS AMERICAS TRAMO AEROPUERTO LAS AMERICAS-BOCA CHICA (EXPROPIACIONES); CUB.13, USD5,508,757.84(-)ABONOS REALIZADOS POR RD-VIAL 3,355,552.53, ESTE PAGO 2,153,205.31 SALDA; PAGO DEDUCCIONES; USD107,660.27 A  TASA 50.9559.</t>
  </si>
  <si>
    <t>6529</t>
  </si>
  <si>
    <t>PAGO SERVICIO DE ENERGÍA ELÉCTRICA A ESTE MOPC, SEGUN FACTURAS ANEXAS NCF: B1500074684, 4651,4693,4669,4751,5286,4417,4745,4508,4911,4981,5161,4952,4736,3392.</t>
  </si>
  <si>
    <t>6533</t>
  </si>
  <si>
    <t>PAGO POR COMPRA DE TERRENO SEGUN INFORME DE TASACION S/N, 10,998.62 M²; DENTRO DEL AMBITO DE LA PARCELA CON DESIGNACION CATASTRAL No.400516254258, MATRICULA 2400001573; PARA EL PROY. CONSTRUCION  AV. CIRCUNVALACION SANTO DOMINGO, TRAMO ll.</t>
  </si>
  <si>
    <t>6534</t>
  </si>
  <si>
    <t>TRAB. CARRETERA TURISTICA LA CUMBRE, SANTIAGO - PUERTO PLATA, POR DAÑOS OCASIONADOS POR EL PASO DE DIVERSAS VAGUADAS DURANTE EL MES DE ABRIL DEL 2012; DECRETOS No.230-2012 D/F. 12/5/2012; SALDO CUB.29, $522,814.75; AB. CUB.30 $51,437,281.25, PXP $5,218,483.18.</t>
  </si>
  <si>
    <t>22/07/2019</t>
  </si>
  <si>
    <t>6542</t>
  </si>
  <si>
    <t>PAGO PARA MANTENIMIENTO Y REPARACIÓN DE EQUIPOS DE IMPRESIÓN DEL MOPC, O/C.00196/2018, S/FACT. NCF: B1500000058.</t>
  </si>
  <si>
    <t>6551</t>
  </si>
  <si>
    <t>TRABAJOS DE CONSTRUCCIÓN DEL CENTRO COMUNAL DEL RESIDENCIAL VISTA DEL RIO SAN JUAN DE LA MAGUANA (PAGO CUB. #03, $308,928.44)</t>
  </si>
  <si>
    <t>6555</t>
  </si>
  <si>
    <t>PAGO POR COMPRA DE TERRENO SEGUN INFORME DE TASACION No.136, 64,959.46 M²; DENTRO DEL AMBITO DE LA PARCELA CON DESIGNACION CATASTRAL No.505710450429, PARA EL PROY. CONSTRUCION  AV. CIRCUNVALACION SANTO DOMINGO, TRAMO ll; SEGUN DOCS. ANEXOS.</t>
  </si>
  <si>
    <t>6556</t>
  </si>
  <si>
    <t>PAGO POR COMPRA DE TERRENO SEGUN INFORME DE TASACION No.0040, 38,769.46 M²; DENTRO DEL AMBITO DE LA PARCELA No.68-A-REF- MOD-C, DISTRITO CATASTRAL 11/3; PARA EL PROY. CONSTRUCION  BOULEVARD TURISTICO DEL ESTE; SEGUN DOCS. ANEXOS.</t>
  </si>
  <si>
    <t>6564</t>
  </si>
  <si>
    <t>PAGO POR COMPRA DE TERRENO SEGUN INFORME DE TASACION No.0050, 113,543.96 M²; DENTRO DEL AMBITO DE LA PARCELA No.68-A-REF-, , MOD-B, DISTRITO CATASTRAL 11/3; PARA EL PROY. CONSTRUCION  BOULEVARD TURISTICO DEL ESTE; SEGUN DOCS. ANEXOS.</t>
  </si>
  <si>
    <t>6587</t>
  </si>
  <si>
    <t>PAGO POR SUMINISTRO Y TRANSPORTE DE H.A.C. PARA BACHEO, SEGUN FACTURA OP-02, NCF:B1500000027.</t>
  </si>
  <si>
    <t>23/07/2019</t>
  </si>
  <si>
    <t>6592</t>
  </si>
  <si>
    <t>PAGO POR COLOCACIÓN DE CAMPAÑA PUBLICITARIA DE ESTE MOPC, EN EL PROGRAMA "BUENAS TARDES PAÍS " TRANSMITIDO DE LUNES A VIERNES EN HORARIO DE 3:00 A 4:00 PM, POR CINEVISION CANAL (19) DESDE EL 25 DE MAYO HASTA EL 25 DE JUNIO-2019, S/FACT. NCF:B1500000099</t>
  </si>
  <si>
    <t>6593</t>
  </si>
  <si>
    <t>PAGO POR COLOCACIÓN DE CAMPAÑA PUBLICITARIA DE ESTE MINISTERIO, EN EL PROG. "PERSONALMENTE" TRANSMITIDO DE LUNES A VIERNES EN HORARIO  DE 9:00 A 10:00 PM, POR TELERADIO AMÉRICA CANAL (45) DESDE EL 21 DE MAYO HASTA EL 21 DE JUNIO-2019, S/FACT. NCF:B1500000167</t>
  </si>
  <si>
    <t>6594</t>
  </si>
  <si>
    <t>PAGO SERVICIOS DE PUBLICIDAD DE ESTE MOPC, ATRAVES DEL PROGRAMA TELEVISIVO "CONEXION 32" TRANSMITIDO EN EL CANAL 32, DE LUNES A VIERNES DE 7:00 A 9:00 AM, EN LA PROG. DEL CANAL VTV32, DESDE EL 20 DE MAYO AL 20 DE JUNIO-2019, S/FACT.NCF:B1500000031</t>
  </si>
  <si>
    <t>6595</t>
  </si>
  <si>
    <t>PAGO POR COLOCACIÓN DE PUBLICIDAD DE ESTE MOPC, POR CONTRATACIÓN EN EL PROGRAMA RADIAL "ACTUALIZANDO Y ALGO MAS", O/C.00365/2019, S/FACT. NCF:B1500000055</t>
  </si>
  <si>
    <t>6596</t>
  </si>
  <si>
    <t>PAGO POR COLOCACIÓN DE PRESENTACIÓN , DESPEDIDA Y 8 CUÑAS MENSUALES DE PUBLICIDAD DEL MOPC, EN EL PROGRAMA "TELEDEMOCRACIA (CANALES 12 Y 45) DURANTE EL MES DE JUNIO-2019, S/FACT. NCF:B1500000121</t>
  </si>
  <si>
    <t>6609</t>
  </si>
  <si>
    <t>PAGO PUBLICACIÓN  PROMOCIÓN " A DONDE CREES QUE VAS LA BASURA",  "LA BASURA  VA AL ZAFACON." Y EL AVISO REPARACION PUENTE LA BICICLETA, O/C. 00331,00400, 00412/2019, S/FACTS NCF:B1500001243 001246, 001252 .</t>
  </si>
  <si>
    <t>6610</t>
  </si>
  <si>
    <t>PAGO COMPENSACION SEGURIDAD (JULIO-2019) A PERSONAL DE LA COMISION MILITAR Y POLICIAL DISTRIBUIDO A NIVEL NACIONAL DE ESTE MOPC</t>
  </si>
  <si>
    <t>6612</t>
  </si>
  <si>
    <t>PAGO COMPENSACION DE SEGURIDAD (JUNIO-2019), A PERS. DE LA COMISION MILITAR Y POLICIAL POR OPERATIVO DIA DE JEUVES CORPUS CHRISTI DE ESTE MOPC</t>
  </si>
  <si>
    <t>6614</t>
  </si>
  <si>
    <t>PAGO HORAS EXTRAS (ABRIL / MAYO-2019 AL PERSONAL DE DIFERENTES DEPARTAMENTOS DE ESTE MOPC</t>
  </si>
  <si>
    <t>6616</t>
  </si>
  <si>
    <t>TRABS. DE LA CARRET. TURISTICA LA CUMBRE, SANTIAGO-PTO. PTA., P/DAÑOS OCAS. POR EL PASO DE DIVERSAS VAGUADAS DURANTE EL MES DE ABRIL - 2012 (DEC. No.230-2012) VAL. CUB.30 $56,655,764.43 (-) 1ER. AB. $51,437,281.25 S/LIB.6534 (-) ESTE PAGO $5,218,483.18 (SALDA)</t>
  </si>
  <si>
    <t>6628</t>
  </si>
  <si>
    <t>PAGO PUBLICACIÓN  ACTOS DE INAUGURACIÓN DE ESCUELAS EN LAS DIFERENTES PROVINCIAS DEL PAÍS. O/C.00394, 00407,00352, 00359,00363,00333,00376,00389,00372, S/FACTS. NCF:B1500001244,1245,1247,1248, 1249,1250,1251,1253,1254,</t>
  </si>
  <si>
    <t>6629</t>
  </si>
  <si>
    <t>PAGO PUBLICACIÓN ACTOS DE INAUGURACIÓN DE ESCUELAS EN LA PROV. SANTO DOMINGO Y LA CONTRATACIÓN DE PUBLICACIÓN A TRAVES DE DIFTES. PERIÓDICOS. O/C.00330, 00350,00362/2019, S/FACTS. NCF:B1500000911, 00917,00919</t>
  </si>
  <si>
    <t>6631</t>
  </si>
  <si>
    <t>PAGO SERVICIOS ESPECIALES (JUNIO-2019) A PERS. PAVIMENTACION VIAL Y MANTENIMIENTO DE CARRETERA DE ESTE MOPC</t>
  </si>
  <si>
    <t>6635</t>
  </si>
  <si>
    <t>PAGO SERVICIOS  DE PUBLICIDAD EN DIFERENTES ACTIVIDADES  ESTE MOPC. O/C.00415, 00432,00437,00422/2019, S/FACTS NCF:B1500000478, 0479, 0480,0490</t>
  </si>
  <si>
    <t>6642</t>
  </si>
  <si>
    <t>PAGO SERVICIO DE PUBLICIDAD EN DIFERENTES ACTOS DE INAUGURACION Y AVISOS DE ESTE MINISTERIO; SEGUN FACTURAS NCF:B1500001678, 1679, 1685, 1686 Y 1709.</t>
  </si>
  <si>
    <t>6644</t>
  </si>
  <si>
    <t>PAGO POR SERVICIO DE PUBLICIDAD A ESTE MINISTERIO EN DIFERENTES ACTIVIDADES Y AVISOS, SEGUN FACTURAS NCF:B1500001688, 1710, 1698 Y 1713.</t>
  </si>
  <si>
    <t>6645</t>
  </si>
  <si>
    <t>PAGO PUBLICACIÓN ACTOS DE INAUGURACIÓN DE ESCUELAS EN DIFERENTES PROVINCIAS DEL PAÍS, Y LA PROMOCIÓN " A DONDE CREES QUE VA LA BASURA" O/C. 00360, 00355, 00348,00374,00385, 00377,00329/2019, S/FACTS. NCF:B1500002331, 2340, 2342, 2341, 2339, 2338, 2337</t>
  </si>
  <si>
    <t>6648</t>
  </si>
  <si>
    <t>PAGO SERVICIO MODEM DE INTERNET USADO EN ESTE MOPC, CORRESPONDIENTE AL MES DE JUNIO 2019, PARA SER APLICADO A LA CUENTA #735902097, (SEGUN FACTURA NCF B1500036757.)</t>
  </si>
  <si>
    <t>24/07/2019</t>
  </si>
  <si>
    <t>6653</t>
  </si>
  <si>
    <t>PAGO SUELDO (ADICIONAL) (JUNIO-2019) A PERSONAL FIJO PROG.19 DE ESTE MOPC</t>
  </si>
  <si>
    <t>6655</t>
  </si>
  <si>
    <t>PAGO HORAS EXTRAS (MAYO 2019), AL PERSONAL DE PAVIMENTACION VIAL DE ESTE MOPC</t>
  </si>
  <si>
    <t>6667</t>
  </si>
  <si>
    <t>PAGO SUELDO (ADICIONAL) (ENERO - JUNIO 2019) A PERSONAL CONTRATADO DE ESTE MOPC</t>
  </si>
  <si>
    <t>6668</t>
  </si>
  <si>
    <t>ADQUISICIÓN PARA LA IMPLEMENTACION DE UN SISTEMA DE PLANIFICACIÓN INSTITUCIONAL ( SISTEMA DE PLANIFICACIÓN MONITOREO Y EVALUACIÓN DE LOS PLANES ESTRATEGICOS Y OPERATIVOS; S/FACTURA NCF:B1500000017 VALOR $5,845,330.00(-) ESTE ABONO 5,783,221.14, PXP $62,108.86.</t>
  </si>
  <si>
    <t>6673</t>
  </si>
  <si>
    <t>6674</t>
  </si>
  <si>
    <t>6678</t>
  </si>
  <si>
    <t>PAGO POR SERVICIO DE PUBLICIDAD EN DIFERENTES INAUGURACIONES Y AVISOS  DE ESTE MINISTERIO, SEGUN FACTURAS NCF:B1500002347, 2348, 2349 Y 2350.</t>
  </si>
  <si>
    <t>6683</t>
  </si>
  <si>
    <t>TRANSFERENCIA DE CAPITAL AL INVI, CORRESPONDIENTE AL TRIMESTRE JULIO-SEPTIEMBRE 2019, PARA LOS PROYECTOS DE LA CORPORACIÓN  ANDINA DE FOMENTO (CAF), USADO EN  PAGO A LAS EMPRESAS CONTRATADAS PARA LA CONSTRUCCIÓN DE VIVIENDA A FAMILIAS DE ESCASOS RECURSOS.</t>
  </si>
  <si>
    <t>6690</t>
  </si>
  <si>
    <t>PAGO COMPENSACION SEGURIDAD (JULIO-2019) A PERS. DE LA COMISION MILITAR Y POLICIAL (ENTRENAMIENTO MILITAR) DE ESTE MOPC</t>
  </si>
  <si>
    <t>6691</t>
  </si>
  <si>
    <t>PAGO POR COMPRA DE TERRENO, SEGUN INFORME DE TASACION S/N, 50,434.82 M²; DENTRO DEL AMBITO DE LA PARCELA 129 CON DISTRITO CATASTRAL No.23; PARA EL PROY. CONSTRUCION  AV. CIRCUNVALACION SANTO DOMINGO, TRAMO ll.</t>
  </si>
  <si>
    <t>6692</t>
  </si>
  <si>
    <t>CESION DE CREDITO OTORGADA POR CONSTRUCTORA MARTINEZ DE LA CRUZ POR DISEÑO PARA LA RECONSTRUCCION DE MUROS DE GAVIONES Y READECUACION DE LOS RIOS NIGUA Y YUBASO, PROV. SAN CRISTOBAL, (DECRETO DE EMERGENCIA 521/11 D/F 31/08/2011); PAGO CUBICACION 25.</t>
  </si>
  <si>
    <t>6693</t>
  </si>
  <si>
    <t>PAGO POR COMPRA DE TERRENO, SEGUN INFORME DE TASACION S/N, 4,774.42 M²; DENTRO DEL AMBITO DE LA PARCELA 8, DISTRITO CATASTRAL No.24; PARA EL PROY. CONSTRUCION  AV. CIRCUNVALACION SANTO DOMINGO, TRAMO ll; SEGUN DOCUMENTOS ANEXOS</t>
  </si>
  <si>
    <t>25/07/2019</t>
  </si>
  <si>
    <t>6708</t>
  </si>
  <si>
    <t>PAGO PUBLICACIÓN ACTOS DE INAUGURACIÓN DE ESCUELAS EN LAS DIFERENTES PROVINCIAS DEL PAÍS, O/C. 0378, 00387,00337,00357/2019, S/FACTS. NCF:B1500000914, 0915,0916,0918</t>
  </si>
  <si>
    <t>6709</t>
  </si>
  <si>
    <t>PAGO FACTURA NCF:B1500000170, COLOCACIÓN DE CAMPAÑA PUBLICITARIA DEL MINISTERIO EN EL PROGRAMA "CON ASELA", CORRESPONDIENTE  AL MES DE JULIO-2019.</t>
  </si>
  <si>
    <t>6710</t>
  </si>
  <si>
    <t>PAGO POR COLOCACIÓN DE CAMPAÑA PUBLICITARIA DE ESTE MINISTERIO, EN EL PROGRAMA "VERSIÓN TRANSPARENTE", CORRESP. AL MES DE JULIO 2019, SEGÚN FACTURA NCF: B1500000113</t>
  </si>
  <si>
    <t>6712</t>
  </si>
  <si>
    <t>PAGO SERVICIO DE ENERGÍA ELÉCTRICA DE ESTE MOPC, (SEGUN FACTURA ANEXA NCF: B1500078648,80899,78577,78575,81163,78650,82013,80541,78561,78202,78587,79445,81308,81888,81887,82106,78776,78509,81634,79866,)</t>
  </si>
  <si>
    <t>6730</t>
  </si>
  <si>
    <t>PAGO SERVICIOS ESPECIALES (MAYO 2019) A PERSONAL DE BRIGADAS DE LA DIR. GRAL. DE MANTENIMIENTOS (PLAGAS TROPICALES) DE ESTE MOPC</t>
  </si>
  <si>
    <t>6732</t>
  </si>
  <si>
    <t>PAGO HORAS EXTRAS (MAYO 2019) A PERSONAL DE SEÑALIZACION VIAL DE ESTE MOPC</t>
  </si>
  <si>
    <t>6734</t>
  </si>
  <si>
    <t>PAGO HORAS EXTRAS (MAYO-JUNIO 2019) A PERSONAL DE DIFERENTES DEPARTAMENTOS DE ESTE MINISTERIO</t>
  </si>
  <si>
    <t>6738</t>
  </si>
  <si>
    <t>PAGO HORAS EXTRAS (JUNIO-2019) A PERS. DEL PROGRAMA DE SEÑALIZACION VIAL DE ESTE MOPC</t>
  </si>
  <si>
    <t>6739</t>
  </si>
  <si>
    <t>PAGO PUBLICIDAD DE ESTE MOPC, EN EL PROGRAMA "LA PARADITA DE LAS 12" CORRESP. AL MES DE JULIO/2019, O/C.00319/2019, S/FACT, NCF:B1500000048</t>
  </si>
  <si>
    <t>6740</t>
  </si>
  <si>
    <t>PAGO POR SUMINISTRO Y TRANSPORTE DE H.A.C. PARA BACHEO, SEGUN FACTURA OP-03, NCF:B1500000028.</t>
  </si>
  <si>
    <t>6741</t>
  </si>
  <si>
    <t>PAGO FACTURA NCF: B1500000027, POR COLOCACIÓN DE CUÑAS PUBLICITARIAS DEL MINISTERIO, DESDE EL 10 DE JUNIO AL 10 DE JULIO- 2019.</t>
  </si>
  <si>
    <t>6742</t>
  </si>
  <si>
    <t>PAGO POR COLOCACIÓN DE CAMPAÑA PUBLICITARIA DE ESTE MINISTERIO, EN EL PROG. "PERSONALMENTE" TRANSMITIDO DE LUNES A VIERNES EN HORARIO  DE 9:00 A 10:00 PM, POR TELERADIO AMÉRICA CANAL (45) DESDE EL 21 DE ABRIL HASTA EL 21 DE MAYO-2019, S/FACT. NCF:B1500000161</t>
  </si>
  <si>
    <t>6744</t>
  </si>
  <si>
    <t>PAGO PUBLICACIÓN ACTOS DE INAUGURACIÓN DE ESCUELAS EN LAS DIFERENTES PROVINCIAS  DEL PAIS, O/C. 00388, 00375,00408,00122,00334, 00353, S/FACTS, NCF:B1500000459, 00458,00463,00281,00280,00454,</t>
  </si>
  <si>
    <t>6754</t>
  </si>
  <si>
    <t>PAGO SERVICIOS PUBLICIDAD EN DIFERENTES ACTIVIDADES  ESTE MOPC, O/C. 0413,00332,00402,00419,00435,00442,00246,00446/2019, S/FACTS.NCF:B1500000457,0456, 0455,0468,0467,0465,0466,0464</t>
  </si>
  <si>
    <t>6756</t>
  </si>
  <si>
    <t>PAGO SERVICIO DE TELÉFONO (ALAMBRICA) USADO EN ESTE MOPC, CORRESPONDIENTE AL MES DE  JUNIO 2019 (PARA SER APLICADO A LA CUENTA # 702156743 S/FACT. NCF:B1500036260).</t>
  </si>
  <si>
    <t>6757</t>
  </si>
  <si>
    <t>PAGO POR SERVICIO DE PUBLICIDAD A DIFERENTES EVENTOS  DE ESTE MINISTERIO, SEGUN FACTURAS NCF: B1500001175, 1180, 1181, 1182, 1194 Y 1200.</t>
  </si>
  <si>
    <t>6758</t>
  </si>
  <si>
    <t>CONSTRUCCION Y REMODELACION DEL EDIFICIO QUE ALOJA LA ASOCIACION DOMINICANA DE REHABILITACION, UBICADO EN LA PROV. DE BARAHONA, LOTE 9, ZONA 1;  PAGO CUBICACION 01.</t>
  </si>
  <si>
    <t>26/07/2019</t>
  </si>
  <si>
    <t>6763</t>
  </si>
  <si>
    <t>PAGO COMPENSACION ESPECIAL (ABRIL - MAYO 2019) A PERSONAL DE INSPECCION DE EDIFICACIONES DE ESTE MOPC</t>
  </si>
  <si>
    <t>6767</t>
  </si>
  <si>
    <t>PAGO PUBLICACIÓN ACTOS DE INAUGURACIÓN DE ESCUELAS EN LAS DIFERENTES PROVINCIAS DEL PAÍS. O/C.00361,00405,00391,00379,00386,00336/2019, S/FACTS. NCF:B1500001665, 1666, 1676,1682,1691,1692</t>
  </si>
  <si>
    <t>6775</t>
  </si>
  <si>
    <t>PAGO PUBLICACIÓN EN DIFERENTES ACTIVIDADES DE ESTE MOPC. O/C.00445, 00409-2019, S/FACTS. NCF:B1500001690, B1500001705</t>
  </si>
  <si>
    <t>6776</t>
  </si>
  <si>
    <t>PAGO SUELDO (JULIO-2019) A PERSONAL CONTRATADO DE ESTE MINISTERIO</t>
  </si>
  <si>
    <t>6780</t>
  </si>
  <si>
    <t>PAGO POR SUMINISTRO Y TRANSPORTE DE H.A.C. PARA BACHEO, SEGUN FACTURA OP-17, NCF:B1500000085.</t>
  </si>
  <si>
    <t>6787</t>
  </si>
  <si>
    <t>TRABS. DE LA CARRETERA TURÍSTICA LA CUMBRE, SANTIAGO-PUERTO PLATA., P/DAÑOS OCAS. POR EL PASO DE DIVERSAS VAGUADAS DURANTE EL MES DE ABRIL - 2012 (DEC. No.230-2012) (PAGO CUB. #31 $9.724,231.46)</t>
  </si>
  <si>
    <t>6788</t>
  </si>
  <si>
    <t>APORTE PARA LA RESTAURACION Y REMOZAMIENTO DEL INMUEBLE QUE ALBERGA EL "CENTRO DE CAPACITACION PARA JOVENES Y MUJERES", SEGUN ACUERDO DE COLABORACION 327-2019 Y ANEXOS; MONTO $7,685,406.53(-) ESTE AB.$5,000,000.00, PXP $2,685,406.53.</t>
  </si>
  <si>
    <t>6799</t>
  </si>
  <si>
    <t>PAGO POR SERVICIO DE TELÉFONO PROGRAMA DE ASISTENCIA VIAL (CTA. #9232363) CORRESPONDIENTES  MES JULIO 2019. (SEGÚN FACTS. ANEXAS  NCF: B15000014398)</t>
  </si>
  <si>
    <t>6800</t>
  </si>
  <si>
    <t>SUMINISTRO Y TRANSPORTE DE H.A.C. PARA BACHEO (PAGO FACTS.OP-30, NCF:B1500000056 $1,934,794.22 Y  OP-31, NCF:B1500000057 $1,858,628.40)</t>
  </si>
  <si>
    <t>6802</t>
  </si>
  <si>
    <t>PARA CUBRIR PAGO  DEL INGRESO MÍNIMO GARANTIZADO (PEAJE SOMBRA) DEL BOULEVARD TURÍSTICO DEL ATLÁNTICO (BTA), CORRESP. AL TRIMESTRE NOVIEMBRE 2018-ENERO 2019; PAGO FACTURA No.53, NCF. B1500000005 USD 10,138,055.80.</t>
  </si>
  <si>
    <t>29/07/2019</t>
  </si>
  <si>
    <t>6806</t>
  </si>
  <si>
    <t>PAGO SEGURIDAD SOCIAL AL PERSONAL MILITAR DEL EJERCITO,  ARMADA Y  FUERZA AÉREA DE LA R.D.,QUE FUERON INGRESADOS A ESAS INSTITUCIONES P/PRESTAR SERVICIOS EN LAS PATRULLAS DE CARRETERAS, DEL PROGRAMA DE PROTECCION Y ASISTENCIA VIAL DEL MOPC, MES DE JULIO/2019.</t>
  </si>
  <si>
    <t>6808</t>
  </si>
  <si>
    <t>PAGO SUELDO (ABRIL - JUNIO 2019) A PERSONAL CONTRATADO DE ESTE MOPC</t>
  </si>
  <si>
    <t>6810</t>
  </si>
  <si>
    <t>PAGO HORAS EXTRAS (AGOSTO 2018) A PERSONAL DE LA DIRECCION DE PRENSA DE ESTE MOPC</t>
  </si>
  <si>
    <t>6812</t>
  </si>
  <si>
    <t>PAGO HORAS EXTRAS (JUNIO 2018) A PERSONAL DE  LA DIRECCION DE COMUNICACION Y PRENSA DE ESTE MOPC</t>
  </si>
  <si>
    <t>6814</t>
  </si>
  <si>
    <t>PAGO HORAS EXTRAS (DICIEMBRE 2018) A PERS. DE LA DIRECCION DE COMUNICACION Y PRENSA DE ESTE MOPC</t>
  </si>
  <si>
    <t>6816</t>
  </si>
  <si>
    <t>PAGO HORAS EXTRAS (NOVIEMBRE 2018) A PERS. DE LA DIRECCION DE COMUNICACION Y PRENSA DE ESTE MOPC</t>
  </si>
  <si>
    <t>6818</t>
  </si>
  <si>
    <t>PAGO HORAS EXTRAS (OCTUBRE 2018) A PERSONAL DE LA DIRECCION DE PRENSA Y COMUNICACIONES DE ESTE MINISTERIO</t>
  </si>
  <si>
    <t>6820</t>
  </si>
  <si>
    <t>PAGO HORAS EXTRAS (SEPTIEMBRE 2018) A PERS. DE LA DIRECCION DE COMUNICACION Y PRENSA DE ESTE MOPC</t>
  </si>
  <si>
    <t>6822</t>
  </si>
  <si>
    <t>PAGO HORAS EXTRAS (JULIO-2018) A PERSONAL DE LA DIRECCION DE COMUNICACIONES Y PRENSA DE ESTE MOPC</t>
  </si>
  <si>
    <t>6826</t>
  </si>
  <si>
    <t>PAGO SENTENCIA CONDENATORIA  AL (FONDET) INTRANT, RESOLUCIÓN No.336-2011 19/10/2011</t>
  </si>
  <si>
    <t>6828</t>
  </si>
  <si>
    <t>PAGO SERVICIOS ESPECIALES (JUNIO-2019) A PERS. DE PAVIMENTACION VIAL DE ESTE MOPC</t>
  </si>
  <si>
    <t>6834</t>
  </si>
  <si>
    <t>PAGO SERVICIO DE TELECABLE PARA APLICAR A LA CTA. #1471210 UTILIZADO EN ESTE MOPC, CORRESPONDIENTE AL MES DE JULIO, SEGÚN FACTURA NCF:B1500014394.</t>
  </si>
  <si>
    <t>6836</t>
  </si>
  <si>
    <t>PAGO SERVICIOS AGUA POTABLE A OFICINA MOPC EN PUERTO PLATA, LOS MESES JUNIO Y JULIO 2019 _x000D_
 SEGUN PERIODOS DESCRITOS FACTS. NCF B1500003939,4312, )</t>
  </si>
  <si>
    <t>6843</t>
  </si>
  <si>
    <t>PAGO SERVICIOS AGUA POTABLE A MOPC,   _x000D_
 SEGUN PERIODOS DESCRITOS FACTS. NCF B1500024879,4876,4884,4874,4883,4882,4887,4885,3269,3270,3484,6618,6620,6623,6626,6628,6629,6631,5965,5966,6162,6627)</t>
  </si>
  <si>
    <t>6844</t>
  </si>
  <si>
    <t>PAGO SERVICIO AGUA POTABLE EN LA DIRECCIÓN PROVINCIAL MOPC. (SANTIAGO) CORRESPONDIENTE AL MES DE ABRIL Y MAYO 2019. (S/FACTS. 03034688,, 03034696,03050986,03050994, NCF: B1500004684, B1500004675 B1500005153, B1500005144,)</t>
  </si>
  <si>
    <t>6846</t>
  </si>
  <si>
    <t>TRABAJOS DE RECONSTRUCCION Y ASFALTADO DE LA CARRETERA JAYACO DESDE EL KM 99 HASTA EL KM.103.5 Y UN 1.00 KM DE ACERAS Y CONTENES JAYACO, BONAO, PROV. MONSEÑOR NOUEL, PAGO CUBICACION 11 Y CUB. 12 FINAL.</t>
  </si>
  <si>
    <t>6850</t>
  </si>
  <si>
    <t>TRABAJOS DE CONSTRUCCION CENTRO COMUNAL Y DEPORTIVO AGUSTIN OGANDO, UBICADO EN LOS JOBOS, MATAYAYA, SAN JUAN DE LA MAGUANA, LOTE 7, PAGO CUBICACION 04.</t>
  </si>
  <si>
    <t>30/07/2019</t>
  </si>
  <si>
    <t>6853</t>
  </si>
  <si>
    <t>PAGO REPARACIÓN DE LA CELDA DE 12,000 VOLTIOS LA LINEA ELÉCTRICAS DE ALTA TENSIÓN SOTERRADAS DE LA INSTITUCIÓN, S/FACT. NCF:B1500000004</t>
  </si>
  <si>
    <t>6854</t>
  </si>
  <si>
    <t>PAGO PUBLICIDAD INSTITUCIONAL DEL MOPC, DURANTE EL TORNEO DE BALONCESTO SUPERIOR DEL DISTRITO NACIONAL. O/C.00471/2019, S/FACT. NCF:B1500000085</t>
  </si>
  <si>
    <t>6864</t>
  </si>
  <si>
    <t>PAGO SUELDO (ADICIONAL) (MAYO - JUNIO 2019) A PERSONAL FIJO PROG.01 DE ESTE MOPC</t>
  </si>
  <si>
    <t>6868</t>
  </si>
  <si>
    <t>PAGO VACACIONES NO DISFRUTADA A EX-EMPLEADOS DE ESTE MOPC, EN CUMPLIMIENTO A LA LEY DE FUNCION PUBLICA 41-08 (JULIO 2019)</t>
  </si>
  <si>
    <t>6870</t>
  </si>
  <si>
    <t>PAGO INDEMNIZACION A EMPLEADOS CANCELADOS DE ESTE MOPC</t>
  </si>
  <si>
    <t>6873</t>
  </si>
  <si>
    <t>TRABAJOS DE RECONSTRUCCIÓN DE LAS CALLES Y CARRETERAS DE LOS COCOS Y JAYACO, PROVINCIA MONSEÑOR NOEL (PAGO CUB. 01 $15,477,714.90)</t>
  </si>
  <si>
    <t>6874</t>
  </si>
  <si>
    <t>CONSTRUCCION DE ESTACIONES DE PASAJEROS INTERURBANA EN EL GRAN SANTO DOMINGO Y EL DISTRITO NACIONAL (TERMINAL INTERURBANA DEL ESTE), PROV. SANTO DOMINGO ESTE; PAGO CUBICACION 2.</t>
  </si>
  <si>
    <t>6884</t>
  </si>
  <si>
    <t>TRABAJOS DE CONSTRUCCION DEL CENTRO DE ATENCION INTEGRAL PARA LA DISCAPACIDAD (CAID), SANTO DOMINGO ESTE; SALDO CUB.10, $738,214.74, 1ER. AB. LIB.5533; CUB.11, $11,278,455.08(-) ESTE AB. $10,535,407.15, PXP $743,047.93.</t>
  </si>
  <si>
    <t>6887</t>
  </si>
  <si>
    <t>REPARACION DE PUENTE SOBRE EL RIO HIGUAMO-CARRETERA SANTO DOMINGO-SAN PEDRO DE MACORIS, PROV. S.P.M.; PAGO AVANCE INICIAL.</t>
  </si>
  <si>
    <t>6892</t>
  </si>
  <si>
    <t>PAGO CONTRATACIÓN  SERVICIOS DE CAPACITACIÓN PARA COLABORADORES DE ESTE MOPC. O/C. 00367/2019, S/FACT. NCF:B1500000021</t>
  </si>
  <si>
    <t>6893</t>
  </si>
  <si>
    <t>PAGO SERVICIOS DE RECOGIDA BASURA  A ESTE MOPC, SEGUN PERIODOS DESCRITOS EN  FACTURAS ANEXAS NCF B1500009045,9147,9148,9149,9152,9150,9142,9203,9143,9654,9757,9758,9759,9762,9760,9752,9813,9753)</t>
  </si>
  <si>
    <t>6900</t>
  </si>
  <si>
    <t>SUMINISTRO Y TRANSPORTE DE H.A.C. PARA BACHEO (VALOR FACT. OP-37. NCF:B1500000038 $25,685,839.56 (-) ESTE ABONO $5,961,228.37 PEND. X PAGAR $19,724,611.19)</t>
  </si>
  <si>
    <t>6901</t>
  </si>
  <si>
    <t>SUMINISTRO Y TRANSPORTE DE H.A.C., PARA BACHEO; PAGO FACTURA OP-18, NCF: B1500000087.</t>
  </si>
  <si>
    <t>6905</t>
  </si>
  <si>
    <t>TRABAJOS VARIOS EN LA PROVINCIA MARIA TRINIDAD SANCHEZ, CONTRATO 28-2017, D/F 03/02/2017, (DECRETOS Nos.340,341,342,344,346 Y 370 D/F 11,14,18,24 NOV. Y 15 DIC.2016; PAGO CUBICACION #7.</t>
  </si>
  <si>
    <t>31/07/2019</t>
  </si>
  <si>
    <t>6913</t>
  </si>
  <si>
    <t>REEMB. P/PAGOS REALIZADOS DE EXPROPIACIÓN A LOS AFECTADOS DEL PROY: DE REC. Y AMPLIACIÓN  DE LA AUT. LAS AMERICAS. TRAMO DE AEROP. INT. D/LAS AMERICAS-BOCA CHICA CON CARGO A (SALDO CUB.15, US$489,158.52 Y PAGO CUB.16 USD1,618,665.85, A LA TASA 50.00.</t>
  </si>
  <si>
    <r>
      <t xml:space="preserve">Del </t>
    </r>
    <r>
      <rPr>
        <b/>
        <u/>
        <sz val="12"/>
        <rFont val="Arial"/>
        <family val="2"/>
      </rPr>
      <t>01</t>
    </r>
    <r>
      <rPr>
        <b/>
        <sz val="12"/>
        <rFont val="Arial"/>
        <family val="2"/>
      </rPr>
      <t xml:space="preserve"> al 31 de</t>
    </r>
    <r>
      <rPr>
        <b/>
        <u/>
        <sz val="12"/>
        <rFont val="Arial"/>
        <family val="2"/>
      </rPr>
      <t xml:space="preserve"> agosto </t>
    </r>
    <r>
      <rPr>
        <b/>
        <sz val="12"/>
        <rFont val="Arial"/>
        <family val="2"/>
      </rPr>
      <t xml:space="preserve">de </t>
    </r>
    <r>
      <rPr>
        <b/>
        <u/>
        <sz val="12"/>
        <rFont val="Arial"/>
        <family val="2"/>
      </rPr>
      <t>2019</t>
    </r>
  </si>
  <si>
    <t>01/08/2019</t>
  </si>
  <si>
    <t>6918</t>
  </si>
  <si>
    <t>PAGO SERVICIOS ESPECIALES (JUNIO-2019) A PERSONAL DE LA COMISION MILITAR POR SERVICIOS DE ASISTENCIA VIAL DE ESTE MOPC</t>
  </si>
  <si>
    <t>6920</t>
  </si>
  <si>
    <t>PAGO SERVICIOS ESPECIALES (MAYO-2019) A PERSONAL DE LA BRIGADAS DE MANTENIMIENTOS DE CARRETERA Y CAMINOS (DIVERSAS PROVINCIAS) DE ESTE MOPC</t>
  </si>
  <si>
    <t>6932</t>
  </si>
  <si>
    <t>PAGO VIATICOS (AGOSTO-2019), FUERA DEL PAIS PARA PARTICIPAR EN EL ENCUENTRO AMERICA-LATINA-APEC, TITULADO AMERICA LATINA A LA APEC: REALIDAD Y DESAFIOS PARA UNA INFRAESTRUCTURA DE CALIDAD A TRAVES DE APPS. EN LA CIUDAD DE SANTIAGO DE CHILE. DE ESTE M</t>
  </si>
  <si>
    <t>6950</t>
  </si>
  <si>
    <t>TRABAJOS DE RECONSTRUCCIÓN DEL COMEDOR DE SANS SOUCI DE LA CIUDAD DE SANTO DOMINGO ESTE.(PAGO CUB. 01 $940.280.72).</t>
  </si>
  <si>
    <t>6951</t>
  </si>
  <si>
    <t>TRABAJOS DE REHABILITACIÓN Y CONSTRUCCIÓN DE INFRAESTRUCTURA DE LA RESIDENCIA ESTUDIANTIL DE LA UNIVERSIDAD AUTÓNOMA DE SANTO DOMINGO (UASD) (PAGO CUB.01 $6,851,049.32)</t>
  </si>
  <si>
    <t>6952</t>
  </si>
  <si>
    <t>TRABAJOS DE REPARACIÓN DE VIVIENDAS VULNERABLES, EN LOS BARRIOS LA VIGIA, MASACRE, SANCHEZ, TAMARINDO, RESTAURACION, EL PINAL, ALGODON, LOTE 3, PROV. DAJABON.(PAGO CUB. 01 $1,651,824.58).</t>
  </si>
  <si>
    <t>6957</t>
  </si>
  <si>
    <t>PAGO SERVICIOS ESPECIALES (JUNIO-2019) A PERSONAL DE PAVIMENTACION VIAL DE ESTE MOPC</t>
  </si>
  <si>
    <t>6961</t>
  </si>
  <si>
    <t>TRABAJOS VARIOS EN LA PROVINCIA LA VEGA (DECRETOS Nos.340, 341, 342, 344, 346 Y 370 D/F 11, 14, 18, 24 NOV. Y 15 DIC. 2016;  PAGO CUBICACION  04.</t>
  </si>
  <si>
    <t>6962</t>
  </si>
  <si>
    <t>PAGO SUMINISTRO Y TRANSPORTE DE H.A.C. PARA BACHEO (PAGO FACTS.04, 05, NCF: B1500000029, B1500000030) FACT. OP-07, NCF:B1500000031 $9,887,325.53 (-) ESTE ABONO $6,111,102.17 PEND X PAGAR $3,776,223.36</t>
  </si>
  <si>
    <t>6970</t>
  </si>
  <si>
    <t>PAGO SUMINISTRO Y TRANSPORTE DE H.A.C. PARA BACHEO (PAGO FACT. OP-32, NCF:B1500000058 $15,231,821.47)</t>
  </si>
  <si>
    <t>6977</t>
  </si>
  <si>
    <t>PAGO SUMINISTRO Y TRANSPORTE DE H.A.C. PARA BACHEO  (VALOR  FACT. OP-45, NCF:B1500000027 $4,918,460.50 (-) ESTE ABONO $3,561,735.30 PEND. X PAGAR $1,356,725.20)</t>
  </si>
  <si>
    <t>6978</t>
  </si>
  <si>
    <t>ADQUISICION DE SOFTWARE Y SERVICIOS PARA AMPLIACION DE LA DIRECCION DE TRAMITACION DE PLANOS DE ESTE MINISTERIO, EN DIFERENTES PROVINCIAS Y (SEDE CENTRAL) Y PREPARACION DEL MOPC PARA VENTANILLA UNICA; SEGUN FACTURA NCF:B1500000045.</t>
  </si>
  <si>
    <t>6985</t>
  </si>
  <si>
    <t>SUMINISTRO Y TRANSPORTE DE H.A.C. PARA BACHEO; SEGUN FACTURA OP-19, NCF:B1500000088, VALOR $8,837,433.57(-)ESTE ABONO $7,412,358.38, PXP $1,425,075.19.</t>
  </si>
  <si>
    <t>6988</t>
  </si>
  <si>
    <t>PAGO POR SERVICIO DE PUBLICIDAD A ESTE MINISTERIO, EN EL PROGRAMA NURIA INVESTIGACION PERIODISTICA CORRESP. AL MES DE JULIO 2019; SEGUN FACTURA NCF:B1500000579.</t>
  </si>
  <si>
    <t>6989</t>
  </si>
  <si>
    <t>TRABAJOS CONSTRUCCIÓN DE IGLESIA (LOTE 4) Y CONSTRUCCIÓN DE DOCE (12) LOCALES COMERCIALES (LOTE-05 ) EN VISTA DEL RIO, PROV. SAN JUAN DE LA MAGUANA. (PAGO CUB.#04 $4,436,163.41)</t>
  </si>
  <si>
    <t>02/08/2019</t>
  </si>
  <si>
    <t>7012</t>
  </si>
  <si>
    <t>PAGO PUBLICACION ACTOS DE INAUGURACION DE LA CARRETERA  JARABACOA-MANABAO-LA CIÉNEGA, OBRAS EN SANTIAGO Y CONVOCATORIA A LICITACIÓN PUBLICA NACIONAL, O/C. 00441, 00489,00491/2019, S/FACTS. NCF:B1500001186, B1500001203, B1500001205.</t>
  </si>
  <si>
    <t>7013</t>
  </si>
  <si>
    <t>PAGO POR SERVICIO ALQUILER DE LOCAL PARA LA AYUDANTIA DE BANI DE ESTE MINISTERIO, CORRESP. AL MES DE JULIO 2019; SEGUN FACTURA NCF:B1500000009.</t>
  </si>
  <si>
    <t>7017</t>
  </si>
  <si>
    <t>PAGO VIATICOS (MARZO-2019) A PERSONAL DE LA DIRECCION GENERAL DE SUPERVISION Y FISCALIZACION DE OBRAS DE ESTE MINISTERIO</t>
  </si>
  <si>
    <t>7019</t>
  </si>
  <si>
    <t>PAGO VIATICOS (ABRIL-2019) A PERSONAL DE LA DIRECCION GENERAL DE SUPERVISION Y FISCALIZACION DE OBRAS DE ESTE MOPC</t>
  </si>
  <si>
    <t>7021</t>
  </si>
  <si>
    <t>7023</t>
  </si>
  <si>
    <t>PAGO HORAS EXTRAS (JUNIO 2019) A PERSONAL DE DIFERENTES DEPARTAMENTOS DE ESTE MOPC</t>
  </si>
  <si>
    <t>7034</t>
  </si>
  <si>
    <t>PAGO  SERVICIOS DE PUBLICIDAD EN DIFERENTES ACTIVIDADES DEL MOPC. O/C.00411, 00406,00403/2019, S/FACTS. NCF:B1500000921, 00928, 00929</t>
  </si>
  <si>
    <t>7036</t>
  </si>
  <si>
    <t>PAGO POR SERVICIOS DE CONSULTORIA A ESTE MINISTERIO EN EL AREA DE DERECHO PUBLICO Y DE MANERA PARTICULAR DERECHO ADMINISTRATIVO Y CONSTITUCIONAL; SEGUN FACTURA NCF:B1500000002.</t>
  </si>
  <si>
    <t>7047</t>
  </si>
  <si>
    <t>TRABAJOS DE CONSTRUCCIÓN DE LA AVENIDA ECOLÓGICA Y PLAN MEJORAMIENTO VIAL.( VALOR CUB. 03 $93,551,276.83 (-) ESTE ABONO $65,000,000.00 PEND X PAGAR $28,551,276.83)</t>
  </si>
  <si>
    <t>7051</t>
  </si>
  <si>
    <t>PAGO SERVICIOS DE PUBLICIDAD EN DIFERENTES ACTIVIDADES DEL MOPC. O/C.00392,00424,00433,00417,00439,00443/2019, S/FACTS. NCF:B1500000930, 0937,0936,0938,0939,0952</t>
  </si>
  <si>
    <t>7054</t>
  </si>
  <si>
    <t>TRABAJOS DE CONSTRUCCION AUTOPISTA CIRCUNVALACION DE SANTO DOMINGO, TRAMO II (CIBAO - VILLA MELLA).(SALDO CUB. # 25, USD 30,722.84; CUBICACION No.26, USD 10,350,115.95 (-) ESTE ABONO 5,906,134.86; PEND. X PAGAR USD 4,443,981.09). NOTA: TASA DEL DIA RD$ 51.0371</t>
  </si>
  <si>
    <t>7058</t>
  </si>
  <si>
    <t>PAGO POR SERVICIO DE PUBLICIDAD A DIFERENTES  ACTIVIDADES DE ESTE MINISTERIO; SEGUN FACTURAS NCF:B1500001725, 1752, 1742, 1737 Y 1727.</t>
  </si>
  <si>
    <t>7063</t>
  </si>
  <si>
    <t>PAGO SERVICIOS DE PUBLICIDAD EN DIFERENTES ACTIVIDADES DEL MOPC. O/C.00546, 00501, 00184,00395,00461,00495,00533/2019, S/FACTS. NCF:B1500000488, 0486, 0460,0473,0462,0480,0487</t>
  </si>
  <si>
    <t>7064</t>
  </si>
  <si>
    <t>PAGO SERVICIOS DE PUBLICIDAD EN DIFERENTES ACTIVIDADES DEL MOPC. O/C. 00490, 00453, 00456/2019, S/FACTS. NCF: B1500002100, 2104,2118</t>
  </si>
  <si>
    <t>7075</t>
  </si>
  <si>
    <t>PAGO SERVICIOS DE PUBLICIDAD EN DIFERENTES ACTIVIDADES DEL MOPC, O/C. 00493, 00440, 00459,00500, 00545/2019, S/FACTS. NCF: B1500001298, 1278,1301, 1318,1319</t>
  </si>
  <si>
    <t>7077</t>
  </si>
  <si>
    <t>TRABAJOS DE CONSTRUCCIÓN DE LA AVENIDA ECOLÓGICA Y PLAN MEJORAMIENTO VIAL.( VALOR CUB. 03 $93,551,276.83 (-) 1ER. ABONO $65,000,000.00  S/LIB.7042 (-) ESTE 2DO. AB. $28,502,000.00, PXP $49,276.83.</t>
  </si>
  <si>
    <t>7079</t>
  </si>
  <si>
    <t>CONSTRUCCION AUTOPISTA CIRCUNVALACION DE SANTO DOMINGO, TRAMO II (CIBAO - VILLA MELLA).(CUBICACION No.26, USD 10,350,115.95 (-) 1ER. ABONO 5,906,134.86 LIB.7054; ESTE 2DO. ABONO DE 4,095,060.26; PEND. X PAGAR USD 348,920.83). NOTA: TASA DEL DIA RD$ 51.0371</t>
  </si>
  <si>
    <t>7080</t>
  </si>
  <si>
    <t>PAGO SERVICIOS DE PUBLICIDAD EN DIFERENTES ACTIVIDADES DEL MOPC, O/C. 00539, 00484,00444,00450,00418,00434,00425/2019, S/FACTS. NCF:B1500001317, 1300, 1299,1286,1277, 1276, 1275</t>
  </si>
  <si>
    <t>7081</t>
  </si>
  <si>
    <t>TRABAJOS DE CONSTRUCCION PALACIO DE JUSTICIA SANTO DOMINGO ESTE; PAGO AVANCE INICIAL.</t>
  </si>
  <si>
    <t>03/08/2019</t>
  </si>
  <si>
    <t>7094</t>
  </si>
  <si>
    <t>SUMINISTRO Y TRANSPORTE DE H.A.C., PARA BACHEO; SEGUN SALDO FACT. OP-03, NCF:B1500000048, $2,836,976.67, 1ER. AB. LIB.6210 Y PAGO FACTS. OP-02, 04, 05 Y 06, NCF:B1500000055, 49, 50 Y 51; ABONO A FACT. OP-07, NCF:B1500000052, $2,968,566.40, PXP $8,336,234.08.</t>
  </si>
  <si>
    <t>7097</t>
  </si>
  <si>
    <t>TRABAJOS DE DISEÑO Y CONSTRUCCION DE LA AVENIDA CIRCUNVALACION DE BANI, PROV. PERAVIA; VALOR AVANCE INICIAL $439,865,330.74(-) ESTE ABONO $200,000,000.00, PXP $239,865,330.74.</t>
  </si>
  <si>
    <t>7106</t>
  </si>
  <si>
    <t>PAGO SUMINISTRO Y TRANSPORTE DE H.A.C, PARA BACHEO (PAGO FACTS. OP-19, 20,21,22, NCF:B1500000016, 0019, 0018, 0017) FACT.OP-23, NCF:B1500000020 $857,480.36 (-) ESTE ABONO $105,726.83 PEND X PAGAR $751,753.53</t>
  </si>
  <si>
    <t>7107</t>
  </si>
  <si>
    <t>PAGO SUMINISTRO Y TRANSPORTE DE H.A.C, PARA BACHEO (SALDO  FACT. OP-21, NCF; B1500000130 $7,877,099.62) PAGO FACTS. OP-22, 23, 24, 25, NCF:B1500000144, 00145, 00146,00147</t>
  </si>
  <si>
    <t>7112</t>
  </si>
  <si>
    <t>PAGO SUMINISTRO Y TRANSPORTE DE H.A.C, PARA BACHEO (PAGO FACTS.OP-18,19,20,21,22,23,  NCF: B1500000024,0018,0019,0020,0021,0022)  VALOR FACT. OP-24, NCF:B1500000023 $12,523,354.26 (-) ESTE ABONO $6,049,888.38 PEND X PAGAR $6,473,465.88</t>
  </si>
  <si>
    <t>7116</t>
  </si>
  <si>
    <t>SUMINISTRO Y TRANSPORTE DE H.A.C, PARA BACHEO (PAGO FACTS. OP-03, 04,05,06,07,08,09,NCF:B1500000037, 0038, 0039, 0040,0041, 0042,0043) VALOR FACT. OP-10, NCF:B1500000044 $17,359,162.58 (-) ESTE ABONO $9,504,010.28 PEND X PAGAR $7,855,152.30</t>
  </si>
  <si>
    <t>7117</t>
  </si>
  <si>
    <t>SUMINISTRO Y TRANSPORTE DE H.A.C. PARA BACHEO; SEGUN SALDO FACT. OP-16, NCF:B1500000061, $1,131,462.49; PAGO FACTS. OP-17 HASTA 27; NCF:B1500000062, 74, 63, 64, 65, 66, 67, 68, 69, 70 Y 71; AB. FACT. OP-28, NCF:B1500000072, $9,132,411.21; PXP $14,765,439.89.</t>
  </si>
  <si>
    <t>7124</t>
  </si>
  <si>
    <t>SUMINISTRO Y TRANSPORTE DE H.A.C. PARA BACHEO.(SALDO FACT. # OP-40, B1500000085 $4,025,796.81; PAGO FACTURAS Nos.OP-38, B1500000084 Y OP-39, B1500000086).</t>
  </si>
  <si>
    <t>7126</t>
  </si>
  <si>
    <t>SUMINISTRO Y TRANSPORTE DE H.A.C. PARA BACHEO; SEGUN PAGO FACTS. OP-09, 12, 13, 14, 15, 16, 17, 18, NCF:B1500000062, 63, 64, 65, 68, 66, 67, 69 Y ABONO FACT. OP-19, NCF:B1500000070, $518,253.47, PXP $8,723,596.17.</t>
  </si>
  <si>
    <t>7131</t>
  </si>
  <si>
    <t>PAGO SUMINISTRO Y TRANSPORTE DE H.A.C, P/ BACHEO (SALDO FACT. OP-05,NCF:B1500000007 $763,326.42) PAGO FACTS. OP-04,06,07,08,09, NCF:B1500000008,0009,0010,0011,0012, VAL. FACT.OP-10, NCF:B1500000013 $19,381,494.85 (-) ESTE AB. $5,974,048.67 P X P $13,407,446.18</t>
  </si>
  <si>
    <t>7142</t>
  </si>
  <si>
    <t>SERVICIO DE INSTALACION Y MONTAJE PARA DIFERENTES EVENTOS DE ESTE MOPC; SEGUN FACTURA NCF:B1500000130.</t>
  </si>
  <si>
    <t>7146</t>
  </si>
  <si>
    <t>SUMINISTRO Y TRANSPORTE DE H.A.C, P/ BACHEO (PAGO FACTS, OP-01, 02, 03, NCF:B1500000092, 0087, 0088)  VALOR FACT. OP-04 $19,127,585.79 (-) ESTE ABONO $3,568,490.51 PEND X PAGAR $15,559,095.28</t>
  </si>
  <si>
    <t>7148</t>
  </si>
  <si>
    <t>SERVICIO DE ROTULACION Y DESROTULACION DE UNIDADES VEHICULARES DE ESTE MOPC; SEGUN FACTURA NCF:B1500000107.</t>
  </si>
  <si>
    <t>7157</t>
  </si>
  <si>
    <t>SUMINISTRO Y TRANSPORTE DE H.A.C, PARA BACHEO (PAGO FACT. OP-11, NCF:B1500000123 $8,999,475.50)</t>
  </si>
  <si>
    <t>7160</t>
  </si>
  <si>
    <t>SUMINISTRO Y TRANSPORTE DE H.A.C. PARA BACHEO. (PAGO FACTURAS Nos.OP-19, OP-20  Y  OP-21; B1500000026, B1500000027  Y  B1500000028).</t>
  </si>
  <si>
    <t>7162</t>
  </si>
  <si>
    <t>SUMINISTRO Y TRANSPORTE DE H.A.C, PARA  BACHEO (PAGO FACT, OP-15, NCF:B1500000072, $19,598,579.10)</t>
  </si>
  <si>
    <t>7164</t>
  </si>
  <si>
    <t>SUMINISTRO Y TRANSPORTE DE H.A.C. PARA BACHEO. (PAGO FACTURAS Nos.OP-05, OP-06, Y  OP-07; B1500000025, B1500000028, Y  B1500000029; FACTURA OP-08, B1500000030 POR VALOR $22,464,904.12(-)ESTE ABONO 2,974,739.30; PXP $19,490,164.82).</t>
  </si>
  <si>
    <t>7171</t>
  </si>
  <si>
    <t>SUMINISTRO Y TRANSPORTE DE H.A.C. PARA BACHEO. (PAGO FACTURAS Nos. OP-01, OP-02  Y  OP-03; B1500000005, B1500000006  Y  B1500000007).</t>
  </si>
  <si>
    <t>7174</t>
  </si>
  <si>
    <t>SUMINISTRO Y TRANSPORTE DE H.A.C, PARA BACHEO (SALDO FACT. OP-07, NCF:B1500000031 $3,776,223.36) PAGO FACT. OP-06, NCF:B1500000032 $775,221.99</t>
  </si>
  <si>
    <t>7175</t>
  </si>
  <si>
    <t>SUMINISTRO Y TRANSPORTE DE H.A.C, PARA BACHEO (SALDO FACT. OP-45, NCF:B1500000027 $1,356,725.20) PAGO FACT. OP-46, NCF:B1500000028  $5,403,973.27</t>
  </si>
  <si>
    <t>7188</t>
  </si>
  <si>
    <t>PAGO ADQUISICION DE DRUMS Y LETREROS PARA SER UTILIZADOS EN LA SEÑALIZACION  DE SEGURIDAD DEL PERSONAL  Y EQUIPOS DEL MOPC. O/C.D.003147-1 S/FACT. NCF:B1500000001</t>
  </si>
  <si>
    <t>7191</t>
  </si>
  <si>
    <t>SUMINISTRO Y TRANSP.DE HAC P/BACHEO.(SALDO FACT. OP-19,B1500000078 $1,350,216.27;PAGO FACTURAS OP-20-21-22-23-24-25-26-27 Y OP-28; B1500000077-80-83-82-86-81-87-79 Y B1500000084; FACT.OP-29, B1500000085 $8,592,928.40 (-) ESTE AB. 433,759.37;PXP $8,159,169.03).</t>
  </si>
  <si>
    <t>7197</t>
  </si>
  <si>
    <t>SUMINISTRO Y TRANSPORTE DE H.A.C. PARA BACHEO.(SALDO FACT. OP-07, B1500000135 $3,782,210.21; PAGO FACTURAS Nos.OP-08-09-10-11-12-13-14-15-16-17-18-19-20 Y OP-21; B1500000140-141-142-143-144-145-146-147-148-149-150-151-152 Y  B1500000153).</t>
  </si>
  <si>
    <t>7199</t>
  </si>
  <si>
    <t>SUMINISTRO Y TRANSPORTE DE H.A.C. PARA BACHEO.(SALDO FACTURA OP-24, B1500000023 $6,473,465.88; PAGO FACTURA # OP-25, B1500000025 $2,036,667.42).</t>
  </si>
  <si>
    <t>7200</t>
  </si>
  <si>
    <t>ADQUISICION DE COMBUSTIBLES (GASOLINA Y GASOIL); S/PAGO FACTS. NCF:B1500032556,32555,32504,32506,32503,32505,32508,32507,32510,32509, 32523,32522,32525,32524, 32538,32539,32527,32528,32541,32540, 32553,32554,32557,32558,32542 AL 32551; AB. 32552,PXP 489,150.00</t>
  </si>
  <si>
    <t>7203</t>
  </si>
  <si>
    <t>TRABAJOS DE CONSTRUCCION DEL MATADERO MUNICIPAL DE SANTA CRUZ BARAHONA, PROV. BARAHONA; PAGO AVANCE INICIAL.</t>
  </si>
  <si>
    <t>7207</t>
  </si>
  <si>
    <t>PAGO COLOCACIÓN DE CUÑAS PUBLICITARIAS DEL MOPC. EN EL PROGRAMA "PERSONALMENTE" TRANSMITIDO DE LUNES A VIERNES  EN HORARIO DE 9:00 A 10:00 PM, POR TELERADIOAMERICA (CANAL 45) DESDE EL 21 DE JUNIO AL 21 DE JULIO-2019, S/FACTURA NCF:B1500000174</t>
  </si>
  <si>
    <t>7208</t>
  </si>
  <si>
    <t>PAGO COLOCACIÓN DE PUBLICIDAD DEL MOPC, EN EL PROGRAMA "EL DIA" DURANTE EL MES DE JULIO DEL 2019, O/C. 00286/2019, S/FACT. NCF:B1500002260</t>
  </si>
  <si>
    <t>7211</t>
  </si>
  <si>
    <t>SUMINISTRO Y TRANSPORTE DE H.A.C. PARA BACHEO; SEGUN PAGO FACTS. OP-15 Y 17; NCF:B1500000087 Y B1500000088.</t>
  </si>
  <si>
    <t>7215</t>
  </si>
  <si>
    <t>SUMINISTRO, ALMACENAMIENTO, TRANSPORTE Y APLICACION DE MATERIALES, PARA LA SEÑALIZACION HORIZONTAL A NIVEL NACIONAL EN EL LOTE 4, DISTRITO NACIONAL Y GRAN STO.DGO.(PAGO CUB.03, $5,714,759.71).</t>
  </si>
  <si>
    <t>04/08/2019</t>
  </si>
  <si>
    <t>7223</t>
  </si>
  <si>
    <t>PAGO POR SUMINISTRO Y TRANSPORTE DE H.A.C. PARA BACHEO; SEGUN FACTURAS OP-08 Y 09, NCF: B1500000033 Y B1500000034.</t>
  </si>
  <si>
    <t>7225</t>
  </si>
  <si>
    <t>SUMINISTRO Y TRANSPORTE DE H.A.C. PARA BACHEO.(PAGO FACTURAS Nos.OP-16, B1500000090 $3,194,681.86; Y OP-18,B1500000089 $31,660,514.71).</t>
  </si>
  <si>
    <t>06/08/2019</t>
  </si>
  <si>
    <t>7244</t>
  </si>
  <si>
    <t>PAGO SERVICIOS DE CONSULTORIA EN EL ÁREA DE DERECHO PUBLICO EN GENERAL Y DE CONTRATACIONES PUBLICAS, PAGO FACT. NCF:B1700000003, CORRESP. AL MES DE JULIO- 2019.</t>
  </si>
  <si>
    <t>7248</t>
  </si>
  <si>
    <t>P/ADQUIS. DE EQUIPOS INFORMÁTS. P/LA AMPLIACION DE LA DIR. TRAM. DE PLANOS EN DIFTES. PROVS. Y EL D.N,(SEDE CENTRAL) Y PREPAR. D/MOPC. O/C.D.003105-1 VAL.FACT.NCF:B1500000055 $3,558,908.20 (-) 1ER. AB. $3,363,963.94, S/LIB.6467 (-) ESTE P $194,944.21 (SALDA)</t>
  </si>
  <si>
    <t>7249</t>
  </si>
  <si>
    <t>SUMINISTRO Y TRANSPORTE DE H.A.C, PARA BACHEO (VALOR FACT. OP-22, NCF:B1500000154 $6,113,859.09 (-) ESTE ABONO $3,758,150.16 PEND X PAGAR $2,355,708.93)</t>
  </si>
  <si>
    <t>7266</t>
  </si>
  <si>
    <t>SUMINISTRO Y TRANSPORTE DE H.A.C, PARA BACHEO (PAGO  FACT OP-01, NCF:B1500000148 $7,279,697.36)</t>
  </si>
  <si>
    <t>7268</t>
  </si>
  <si>
    <t>PAGO COMPENSACION ESPECIAL (ABRIL-2019) A PERSONAL QUE LABORA EN EL PROYECTO DE LAS ESCUELAS DE ESTE MOPC</t>
  </si>
  <si>
    <t>7270</t>
  </si>
  <si>
    <t>PAGO COMPENSACION SEGURIDAD (MAYO-2019), A PERS. DE LA COMISION MILITAR Y POLICIAL (CAMINO HACIA EL DESARROLLO) DE ESTE MOPC</t>
  </si>
  <si>
    <t>7272</t>
  </si>
  <si>
    <t>PAGO COMPENSACION SEGURIDAD (JUNIO-2019) A PERS. COMISION MILITAR Y POLICIAL (CAMINO HACIA EL DESARROLLO) DE ESTE MOPC</t>
  </si>
  <si>
    <t>7274</t>
  </si>
  <si>
    <t>PAGO HORAS EXTRAS (JUNIO-2019) A PERSONAL DE PAVIMENTACION VIAL DE ESTE MOPC</t>
  </si>
  <si>
    <t>7277</t>
  </si>
  <si>
    <t>PAGO POR SUMINISTRO Y TRANSPORTE DE H.A.C. PARA BACHEO; SEGUN FACTS. OP-06, 07, 08, 09, NCF:B1500000006, 07, 08, 09; FACT. OP10, NCF:B1500000010,VALOR $1,630,493.85(-) ESTE ABONO $694,206.48, PXP $936,287.37.</t>
  </si>
  <si>
    <t>7280</t>
  </si>
  <si>
    <t>PAGO POR SUMINISTRO Y TRANSPORTE DE H.A.C. PARA BACHEO; SEGUN FACTURA OP-33, NCF:B1500000060.</t>
  </si>
  <si>
    <t>7284</t>
  </si>
  <si>
    <t>PAGO COLOCACIÓN DE PUBLICIDAD DEL MOPC, EN MEDIOS, CANALES Y SISTEMAS DE CABLE, NEXXO TV, TAURIS MUNDO, WIND TELECON, ASTER Y ORBIT CABLE, DURANTE CINCO (5) MESES, S/FACT.NCF:B1500000003</t>
  </si>
  <si>
    <t>7285</t>
  </si>
  <si>
    <t>PAGO POR SUMINISTRO Y TRANSPORTE DE H.A.C. PARA BACHEO; SEGUN PAGO FACT. OP-09, NCF:B1500000026; FACT. OP-10, NCF:B1500000027, VALOR $19,912,491.99(-) ESTE AB.$7,082,709.21, PXP $12,829,782.78.</t>
  </si>
  <si>
    <t>7289</t>
  </si>
  <si>
    <t>SUMINISTRO Y TRANSPORTE  DE H.A.C. PARA BACHEO (SALDO FACT. OP-08, NCF:B1500000004 $471,976.13) PAGO FACT. OP-10, NCF:B1500000006 $15,009,125.41</t>
  </si>
  <si>
    <t>08/08/2019</t>
  </si>
  <si>
    <t>7349</t>
  </si>
  <si>
    <t>TRABAJOS REPARACION DE VIVIENDAS VULNERABLES, LOTE 15, UBICADOS EN LOS BARRIOS:5 DE ABRIL, BARRIO NUEVO, CAMBITA, STERLING, LOS MOLINAS,BARRIO MOSCU EN LA PROV. SAN CRISTOBAL, MOPC-CCC-SO-002-2015 (PAGO CUB.01 $1,903,953.70)</t>
  </si>
  <si>
    <t>7350</t>
  </si>
  <si>
    <t>SUMINISTRO Y TRANSPORTE DE H.A.C. PARA BACHEO (VALOR FACT.OP-02, NCF:B1500000149 $43,408,882.51 (-) ESTE ABONO $25,000,000.00 PEND X PAGAR $18,408,882.51)</t>
  </si>
  <si>
    <t>7360</t>
  </si>
  <si>
    <t>SUMINISTRO Y TRANSPORTE DE H.A.C, PARA BACHEO ( PAGO FACTS. OP-19, 20 Y 21, NCF:B1500000091 $3,575,318.05, B1500000092, $3,681,540.81 Y B1500000093 $14,255,476.40)</t>
  </si>
  <si>
    <t>7362</t>
  </si>
  <si>
    <t>TRABAJOS DE RECONSTRUCCION CALZADA AUTOPISTA DUARTE (TRAMO SANTIAGO - SANTO DOMINGO), CALZADA VIEJA; PAGO CUBICACION #13.</t>
  </si>
  <si>
    <t>7363</t>
  </si>
  <si>
    <t>PAGO POR COMPRA DE TERRENO, SEGUN INFORME DE TASACION S/N,  9,287.55 M²; DENTRO DEL AMBITO DE LA PARCELA No.67-E REF., CON DESIGNACION CATASTRAL No.26; PARA EL PROY. CONSTRUCCION  AV. CIRCUNVALACION SANTO DOMINGO, TRAMO ll.</t>
  </si>
  <si>
    <t>7365</t>
  </si>
  <si>
    <t>PAGO POR COMPRA DE TERRENO, SEGUN INFORME DE TASACION S/N,  5,950.91 M²; DENTRO DEL AMBITO DE LA PARCELA No.70, CON DESIGNACION CATASTRAL No.26; PARA EL PROY. CONSTRUCCION  AV. CIRCUNVALACION SANTO DOMINGO, TRAMO ll.</t>
  </si>
  <si>
    <t>7366</t>
  </si>
  <si>
    <t>PAGO POR COMPRA DE TERRENO, SEGUN INFORME DE TASACION S/N,  638.51 M²; DENTRO DEL AMBITO DE LA PARCELA No.71, CON DESIGNACION CATASTRAL No.26; PARA EL PROY. CONSTRUCCION  AV. CIRCUNVALACION SANTO DOMINGO, TRAMO ll.</t>
  </si>
  <si>
    <t>7367</t>
  </si>
  <si>
    <t>PAGO POR COMPRA DE TERRENO, SEGUN INFORME DE TASACION No.0012; 27,761.23 M², DENTRO DEL AMBITO DE LA PARCELA No.65-A-003-4918, CON DESIGNACION CATASTRAL No.11/2; PARA EL PROY. CONSTRUCCION  BOULEVARD TURISTICO DEL ESTE (BTE).</t>
  </si>
  <si>
    <t>7373</t>
  </si>
  <si>
    <t>TRABAJOS DE RECONSTRUCCION CALZADA AUTOPISTA DUARTE (TRAMO SANTIAGO - SANTO DOMINGO), CALZADA VIEJA; CUBICACION 14, $690,733,174.11(-)ESTE ABONO $61,513,596.94, PXP $629,219,577.17.</t>
  </si>
  <si>
    <t>7374</t>
  </si>
  <si>
    <t>PAGO POR SUMINISTRO Y TRANSPORTE DE H.A.C. PARA BACHEO; SEGUN FACTURA OP-10, NCF:B1500000035.</t>
  </si>
  <si>
    <t>09/08/2019</t>
  </si>
  <si>
    <t>7385</t>
  </si>
  <si>
    <t>TRANSFERENCIA CORRIENTE A INTRANT PARA CUBRIR  PAGO DE NOMINA DE DICHA INSTITUCIÓN, CORRESPONDIENTE AL MES DE AGOSTO- 2019</t>
  </si>
  <si>
    <t>7386</t>
  </si>
  <si>
    <t>TRANSFERENCIA CORRIENTE A INTRANT PARA CUBRIR  GASTOS OPERACIONALES DE DICHA INSTITUCIÓN, CORRESPONDIENTE AL MES DE AGOSTO- 2019</t>
  </si>
  <si>
    <t>7395</t>
  </si>
  <si>
    <t>TRANSFERENCIA CORRIENTE A INAVI  PARA CUBRIR PAGO DE NOMINA DICHA INSTITUCIÓN, CORRESPONDIENTE AL MES DE AGOSTO- 2019.</t>
  </si>
  <si>
    <t>7396</t>
  </si>
  <si>
    <t>TRANSFERENCIA CORRIENTE A INAVI  PARA GASTOS OPERACIONALES DICHA INSTITUCIÓN, CORRESPONDIENTE AL MES DE AGOSTO-2019.</t>
  </si>
  <si>
    <t>7408</t>
  </si>
  <si>
    <t>PAGO SERVICIO DE TELÉFONO (ALAMBRICAS) USADO EN ESTE MOPC, CORRESPONDIENTE AL MES DE JULIO-2019 ( PARA SER APLICADO A LA CUENTA 713644407 SEGÚN FACT. ANEXA NCF:B1500038930)</t>
  </si>
  <si>
    <t>7410</t>
  </si>
  <si>
    <t>PAGO POR ADQUISICION DE COMBUSTIBLES (GASOLINA PREMIUM Y DIESEL OPTIMO), PARA EL SUMINISTRO GENERAL DEL MOPC; SEGUN FACTURAS NCF:B1500006564, 6566 Y 6567 (-) N/C B0400000305, 306, 296 Y 298.</t>
  </si>
  <si>
    <t>7411</t>
  </si>
  <si>
    <t>PAGO POR ADQUISICION DE COMBUSTIBLES (DIESEL OPTIMO Y GASOLINA PREMIUM); PARA EL SUMINISTRO GENERAL DE ESTE MOPC; SEGUN FACTS. NCF:B1500006687, 6701 Y 6568 HASTA 6578 (-) NOTAS DE CREDITO ANEXAS.</t>
  </si>
  <si>
    <t>7415</t>
  </si>
  <si>
    <t>PAGO SERVICIO DE MODEM DE INTERNET USADO EN ESTE MOPC, CORRESPONDIENTE AL MES DE JULIO-2019, PARA SER APLICADO A LA CUENTA 735902097, (SEGUN FACT. NCF:B1500039406)</t>
  </si>
  <si>
    <t>7426</t>
  </si>
  <si>
    <t>PAGO POR ADQUISICION DE COMBUSTIBLES (GASOLINA PREMIUM Y GASOIL OPTIMO); SEGUN FACTURA NCF:B1500000444, 445 Y 4446.</t>
  </si>
  <si>
    <t>7427</t>
  </si>
  <si>
    <t>PAGO POR ADQUISICION DE COMBUSTIBLES (GASOLINA PREMIUM Y GASOIL OPTIMO), PARA EL SUMINISTRO GENERAL DE ESTE MOPC; SEGUN FACTURAS NCF:B1500000430, 431, 432, 433, 434 Y 435.</t>
  </si>
  <si>
    <t>12/08/2019</t>
  </si>
  <si>
    <t>7429</t>
  </si>
  <si>
    <t>PAGO AYUDA ECONOMICA A FAVOR DE SANDRA MENDEZ GONZALEZ EMPLEADA DE LA DIRECCION FINANCIERA DE ESTE MOPC PARA CUBRIR COSTO DE MEDICAMENTOS, EQUIPOS Y ACCESORIOS MEDICOS QUE REQUIERE SU HIJA ISAURA SUSSETTE ENCARNACION M. QUIEN SE ENCUENTRA EN COMA PAR</t>
  </si>
  <si>
    <t>7431</t>
  </si>
  <si>
    <t>PAGO AYUDA ECONOMICA, A FAVOR DEL SR. WILSON RAMON PEÑA ESPINOSA MENSAJERO DE LA DIRECCION ADMINISTRATIVA, PARA SER UTILIZADA EN LA COMPRA DE MEDICAMENTOS PARA SU ESPOSA, DIAGNOSTICADA CON UNA MUCOSA GASTRICA REGION ANTRIAL, DE ESTE MOPC</t>
  </si>
  <si>
    <t>7433</t>
  </si>
  <si>
    <t>PAGO AYUDA ECONOMICA (AGOSTO 2019) , A FAVOR DEL SR. JUAN PARRA PEGUERO (SEGURIDAD CIVIL DE ESTE MOPC), PARA SER UTILIZADA EN MEDICAMENTOS Y TERAPIA PARA SU ESPOSA DIAGNOSTICADA CON OSTEOPENIA GONARTROSIS DERECHA LUMBALGIA OSTEOARTROSIS  LUMBAR. DE E</t>
  </si>
  <si>
    <t>7434</t>
  </si>
  <si>
    <t>TRANSFERENCIA CORRIENTE A INPOSDOM PARA CUBRIR PAGO DE NOMINA DE DICHA INSTITUCIÓN CORRESPONDIENTE AL MES DE AGOSTO- 2019</t>
  </si>
  <si>
    <t>7435</t>
  </si>
  <si>
    <t>TRANSFERENCIA CORRIENTE A INPOSDOM PARA CUBRIR PAGO DE GASTOS OPERACIONALES DE DICHA INSTITUCIÓN CORRESPONDIENTE AL MES DE AGOSTO- 2019</t>
  </si>
  <si>
    <t>7447</t>
  </si>
  <si>
    <t>TRANSFERENCIA DE CAPITAL AL INVI, RESPECTIVO AL PROGRAMA DE POBREZA EXTREMA PARA EL AÑO 2019 (RECURSOS ASIGNADOS PARA LAS LINEAS PROGRAMÁTICAS DE ERRADICACIÓN DE PISOS DE TIERRA POR PISOS DE CEMENTO, MEJORAMIENTO DE SERVICIOS SANITARIOS Y MEJORA DE VIVIENDAS)</t>
  </si>
  <si>
    <t>7452</t>
  </si>
  <si>
    <t>PAGO COMPENSACION SEGURIDAD (MAYO-2019) A PERSONAL DE LA COMISION MILITAR Y POLICIAL (OPERATIVO AGUA, OPERATIVO ODONTOLOGICO) DE ESTE MOPC</t>
  </si>
  <si>
    <t>7454</t>
  </si>
  <si>
    <t>PAGO COMPENSACION SEGURIDAD (JUNIO-2019) A PERSONAL DE LA COMISION MILITAR Y POLICIAL (DISTRIBUCION AGUA Y OPERATIVO ODONTOLOGICO) DE ESTE MINISTERIO</t>
  </si>
  <si>
    <t>7466</t>
  </si>
  <si>
    <t>APORTE PARA LA PARTICIPACION DEL EQUIPO DE BEISBOL LOS TIBURONES DEL NORTE , PARA PARTICIPAR EN LOS JUEGOS "LIGA DE VERANO 2019"; SEGUN OFICIO DF-1277-2019 Y ANEXOS.</t>
  </si>
  <si>
    <t>7470</t>
  </si>
  <si>
    <t>P/SERVICIO DE ENERGÍA ELÉCTRICA DE ESTE MOPC, S/FACTS. ANEXAS NCF:B1500084746, 87069,84673,84671,87299,84748,88165,86661,84656,84299,84684,85484,87418,88041,88042,88275,84876,84606,87761,86045</t>
  </si>
  <si>
    <t>7473</t>
  </si>
  <si>
    <t>PAGO VIATICOS (MARZO-2019) A PERS. DE VARIOS DEPARTAMENTOS DE ESTE MOPC</t>
  </si>
  <si>
    <t>7475</t>
  </si>
  <si>
    <t>PAGO VIATICOS (ABRIL-JULIO 2019) A PERS. DE DIFERENTES DEPARTAMENTOS DE ESTE MOPC</t>
  </si>
  <si>
    <t>7477</t>
  </si>
  <si>
    <t>PAGO VIATICOS (ABRIL-2019) A PERS. DE DIFERENTES DEPARTAMENTOS DE ESTE MOPC</t>
  </si>
  <si>
    <t>7479</t>
  </si>
  <si>
    <t>PAGO VIATICOS (MAYO-2019) A PERS. DE DIFERENTES DEPARTAMENTOS DE ESTE MOPC</t>
  </si>
  <si>
    <t>7481</t>
  </si>
  <si>
    <t>PAGO VIATICOS (MAYO-JUNIO 2019) A PERS. DE DIFERENTES DEPARTAMENTOS DE ESTE MOPC</t>
  </si>
  <si>
    <t>7486</t>
  </si>
  <si>
    <t>PAGO PARTICIPACIÓN COMO NOTARIA EN EL PROCESO DE LICITACIÓN PUBLICA NACIONAL, REF. MOPC-CCC-LPN-2019-0016, CONTENIDO DEL ACTO #21-2019 , S/FACT. NCF:B1500000040</t>
  </si>
  <si>
    <t>13/08/2019</t>
  </si>
  <si>
    <t>7500</t>
  </si>
  <si>
    <t>PAGO SERVICIOS DE RECOGIDA BASURA  A ESTE MOPC, SEGÚN PERIODOS DESCRITOS EN  FACTURAS ANEXAS NCF B1500010266,10369,10370,10371,10374,10372,10364,10425,10365</t>
  </si>
  <si>
    <t>7502</t>
  </si>
  <si>
    <t>PAGO SERVICIO DE AGUA POTABLE A ESTE MOPC , CORRESPONDIENTE AL MES DE JULIO 2019, SEGÚN ANEXA FACTURA NCF:B1500027361).</t>
  </si>
  <si>
    <t>7503</t>
  </si>
  <si>
    <t>PAGO POR SERVICIO DE ENERGÍA ELÉCTRICA A ESTE MOPC, SEGUN FACTURA ANEXA NCF :B1500062788, 62073, 61687, 60786 Y 61429.</t>
  </si>
  <si>
    <t>7527</t>
  </si>
  <si>
    <t>PAGO  SUMINISTRO Y CONFECCIÓN  DE DISTINTOS TEXTILES A SER UTILIZADOS POR ESTE MOPC. (VALOR TOTAL FACTS. NCF:B1500000050,0056,0062 $1,935,825.40 (-) 20% DE AMORTIZACIÓN AVANCE $387,165.08 S/LIB.10459/18)</t>
  </si>
  <si>
    <t>7529</t>
  </si>
  <si>
    <t>7530</t>
  </si>
  <si>
    <t>APORTE PARA LA REPARACION DEL CENTRO COMUNAL DEL MUNICIPIO DE TENARES; SEGUN OFICIO DF1475-2019 Y ANEXOS.</t>
  </si>
  <si>
    <t>14/08/2019</t>
  </si>
  <si>
    <t>7543</t>
  </si>
  <si>
    <t>TRANSFERENCIA DE CAPITAL AL INVI, PARA LAS INVERSIONES EN LA REPARACIÓN Y CONSTRUCCIÓN DE VIVIENDAS NUEVAS A NIVEL NACIONAL, CORRESPONDIENTE  MES DE AGOSTO- 2019.</t>
  </si>
  <si>
    <t>7544</t>
  </si>
  <si>
    <t>TRANSFERENCIA CORRIENTE AL INVI, PARA EL PAGO DE SUELDOS POR SERVICIOS ESPECIALES CORRESPONDIENTE AL MES DE AGOSTO DEL 2019.</t>
  </si>
  <si>
    <t>7560</t>
  </si>
  <si>
    <t>PAGO SUELDO (AGOSTO-2019) A PERSONAL FIJO PROG.01 DE ESTE MOPC</t>
  </si>
  <si>
    <t>7562</t>
  </si>
  <si>
    <t>PAGO SUELDO (AGOSTO-2019) A PERSONAL FIJO PROG.11 DE ESTE MOPC</t>
  </si>
  <si>
    <t>7564</t>
  </si>
  <si>
    <t>PAGO SUELDO (AGOSTO-2019) A PERSONAL FIJO PROG.17 DE ESTE MOPC</t>
  </si>
  <si>
    <t>7567</t>
  </si>
  <si>
    <t>PAGO SUELDO (AGOSTO-2019) A PERSONAL FIJO PROG.19 DE ESTE MOPC</t>
  </si>
  <si>
    <t>7569</t>
  </si>
  <si>
    <t>PAGO SUELDO (AGOSTO-2019) A PERSONAL CONTRATADO EN RELACION DE DEPENDENCIA DE ESTE MOPC</t>
  </si>
  <si>
    <t>7572</t>
  </si>
  <si>
    <t>PAGO SERVICIO DE AGUA POTABLE A ESTE MOPC, SEGUN PERIODOS DESCRITOS EN FACTURAS ANEXA NCF:B1500073907,73937,73948,73950,73912,73967,73982,74057,73993,74277,73997,74042,74286,74213,74867,</t>
  </si>
  <si>
    <t>7573</t>
  </si>
  <si>
    <t>PAGO SERVICIO DE AGUA POTABLE A ESTE MOPC , CORRESPONDIENTE AL PERIODO DESCRITO SEGÚN RELACIÓN DE FACTURAS ANEXA NCF:B1500028913,28910,28918,28908,28917,28916,28921,28919,28265,28266,28734,</t>
  </si>
  <si>
    <t>15/08/2019</t>
  </si>
  <si>
    <t>7588</t>
  </si>
  <si>
    <t>PAGO SERVICIO DE ENERGÍA ELÉCTRICA A ESTE MOPC, SEGUN FACTU RA ANEXA NCF :B1500080179, 80144, 80192, 80170, 80236, 81505, 79962, 80234, 80040, 80357, 80417, 80259, 80389, 80224, 78936</t>
  </si>
  <si>
    <t>7591</t>
  </si>
  <si>
    <t>CONST.1 EDIF. DE APTOS. ECONS.TIPO A, DE 4 NIVS. Y 4  APTOS. P/PISO DE 3 HABTS. C/U,TOTAL 16  APTOS. DE 78 M² C/U.,LOTE-14, REVIT. URB. DE SAN JUAN DE LA MAGUANA, RES.VISTA DEL RIO; (PAGO CUBICACION 19)</t>
  </si>
  <si>
    <t>7613</t>
  </si>
  <si>
    <t>PAGO DIFERENCIA SALARIAL (ABRIL-JUNIO 2019) A PERS. CONTRATADO DE ESTE MOPC</t>
  </si>
  <si>
    <t>7615</t>
  </si>
  <si>
    <t>PAGO SUELDO (AGOSTO-2019) A PERSONAL EN TRAMITE PARA PENSION DE ESTE MOPC</t>
  </si>
  <si>
    <t>7620</t>
  </si>
  <si>
    <t>CONST.1 EDIF. DE APTOS. ECONS.TIPO A, DE 4 NIVS. Y 4  APTOS. P/PISO DE 3 HABTS. C/U,TOTAL 16  APTOS. DE 78 M² C/U., LOTE-37, IDENTIFICADO ALTO DEL TENGUE; PAGO CUBICACION 2, (CONTRATO 110-2015).</t>
  </si>
  <si>
    <t>19/08/2019</t>
  </si>
  <si>
    <t>7643</t>
  </si>
  <si>
    <t>PAGO AYUDA ECONOMICA A FAVOR DEL SR. ESMELYN ARTURO ALCANTARA SOLANO, PARA SER UTILIZADA EN LOS GASTOS DE MATERIALES Y HONORARIOS MEDICOS DE DOS PROCEDIMIENTOS QUIRURGICOS DE UNA CIRUGIA A LAS CUALES SERA SOMETICO POR PADECIMIENTO DE INCAPACIDAD FUNC</t>
  </si>
  <si>
    <t>7660</t>
  </si>
  <si>
    <t>PAGO COMPENSACION SEGURIDAD (AGOSTO-2019) A PERS. SEGURIDAD MILITAR DE ESTE MOPC</t>
  </si>
  <si>
    <t>7662</t>
  </si>
  <si>
    <t>PAGO COMPENSACION SEGURIDAD (AGOSTO-2019) A PERS. MILITAR (TECNICO) DE ESTE MOPC</t>
  </si>
  <si>
    <t>7664</t>
  </si>
  <si>
    <t>PAGO COMPENSACION SEGURIDAD (AGOSTO 2019), A PERS. SEGURIDAD MILITAR DE ESTE MOPC</t>
  </si>
  <si>
    <t>7666</t>
  </si>
  <si>
    <t>PAGO COMPENSACION SEGURIDAD (AGOSTO-2019) A PERS. DE LA COMISION MILITAR Y POLICIAL DE ESTE MOPC</t>
  </si>
  <si>
    <t>20/08/2019</t>
  </si>
  <si>
    <t>7679</t>
  </si>
  <si>
    <t>PAGO COMPENSACION SEGURIDAD (AGOSTO-2019) A PERS. DE LA COMISION MILITAR Y POLICIAL POR OPERATIVO DEL DIA  DE LA RESTAURACION, CORRESPONDIENTE A ESTE MOPC</t>
  </si>
  <si>
    <t>7681</t>
  </si>
  <si>
    <t>PAGO SERVICIOS ESPECIALES (JULIO-2019) A PERS. DE MANTENIMIENTOS DE TUNELES Y PASOS A DESNIVEL DE ESTE MOPC</t>
  </si>
  <si>
    <t>7685</t>
  </si>
  <si>
    <t>PAGO SUELDO (AGOSTO-2019) A PERSONAL CONTRATADO DE ESTE MOPC</t>
  </si>
  <si>
    <t>21/08/2019</t>
  </si>
  <si>
    <t>7695</t>
  </si>
  <si>
    <t>23/08/2019</t>
  </si>
  <si>
    <t>7725</t>
  </si>
  <si>
    <t>PAGO HORAS EXTRAS (MARZO-2019) A PERSONAL DEL DEPARTAMENTO DE INSPECCION DE EDIFICACIONES PRIVADA DE ESTE MOPC</t>
  </si>
  <si>
    <t>7727</t>
  </si>
  <si>
    <t>PAGO COMPENSACION SEGURIDAD (JULIO-2019) A PERS. DE LA COMISION MILITAR Y POLICIAL (CAMINOS HACIA EL DESARROLLO) DE ESTE MOPC</t>
  </si>
  <si>
    <t>7737</t>
  </si>
  <si>
    <t>PAGO COMPENSACION SEGURIDAD (AGOSTO-2019) A PERS. DE LA COMISION MILITAR Y POLICIAL (ENTRENAMIENTO) DE ESTE MOPC</t>
  </si>
  <si>
    <t>7742</t>
  </si>
  <si>
    <t>26/08/2019</t>
  </si>
  <si>
    <t>7749</t>
  </si>
  <si>
    <t>PAGO SERVICIOS ESPECIALES (JULIO-2019) A PERS. DEL DEPARTAMENTO DE PAVIMENTACION, PLANTA ASFALTICA DE ESTE MOPC</t>
  </si>
  <si>
    <t>7751</t>
  </si>
  <si>
    <t>PAGO SERVICIOS ESPECIALES (JULIO-2019) A PERS. DEL DEPARTAMENTO DE PAVIMENTACION PLANTA ASFALTICA DE ESTE MOPC</t>
  </si>
  <si>
    <t>7753</t>
  </si>
  <si>
    <t>PAGO HORAS EXTRAS (MAYO-2019) A PERSONAL DE DIFERENTES DEPARTAMENTOS DE ESTE MOPC</t>
  </si>
  <si>
    <t>27/08/2019</t>
  </si>
  <si>
    <t>7758</t>
  </si>
  <si>
    <t>PAGO VIATICOS (JUNIO-JULIO 2019) A PERSONAL DE DIFERENTES DEPARTAMENTOS DE ESTE MOPC</t>
  </si>
  <si>
    <t>7760</t>
  </si>
  <si>
    <t>PAGO VIATICOS (MARZO-JULIO 2019) A PERS. DE DIFERENTES DEPARTAMENTOS DE ESTE MOPC</t>
  </si>
  <si>
    <t>7762</t>
  </si>
  <si>
    <t>PAGO VIATICOS (MAYO-2019) A PERS. DEL DEPARTAMENTO DE PAVIMENTACION ASFALTICA Y AGREGADOS DE ESTE MOPC</t>
  </si>
  <si>
    <t>7764</t>
  </si>
  <si>
    <t>PAGO VIATICOS (ABRIL / MAYO-2019) A PERS. DE DIFERENTES DEPARTAMENTOS DE ESTE MOPC</t>
  </si>
  <si>
    <t>7766</t>
  </si>
  <si>
    <t>PAGO VIATICOS (ABRIL / MAYO-2019) A PERS. DE LA DIRECCION DE ESTUDIO DE DISEÑO Y PRESUPUESTO DE ESTE MOPC</t>
  </si>
  <si>
    <t>7768</t>
  </si>
  <si>
    <t>PAGO VIATICOS (ABRIL-2019), A PERS. DEL DEPARTAMENTO DE PAVIMENTACION ASFALTICA DE ESTE MOPC</t>
  </si>
  <si>
    <t>7770</t>
  </si>
  <si>
    <t>PAGO VIATICOS (MAYO / JUNIO-2019) A PERS. DE DIFERENTES DEPARTAMENTOS DE ESTE MOPC</t>
  </si>
  <si>
    <t>7779</t>
  </si>
  <si>
    <t>PAGO POR SERVICIO DE TELÉFONO PROGRAMA DE ASISTENCIA VIAL (CTA. #9232363) CORRESPONDIENTE AL MES AGOSTO-2019. (SEGÚN FACT. ANEXA  NCF: B1500010425)</t>
  </si>
  <si>
    <t>7780</t>
  </si>
  <si>
    <t>PAGO SERVICIO DE TELE CABLE PARA APLICAR A LA CTA. #1471210 USADO EN ESTE MOPC, CORRESPONDIENTE AL MES DE AGOSTO- 2019; SEGÚN FACTURA NCF. B1500010420).</t>
  </si>
  <si>
    <t>7782</t>
  </si>
  <si>
    <t>PAGO SERVICIOS ESPECIALES (JUNIO-2019) A PERS. BRIGADAS DE LA DIR. GENERAL DE MANTENIMITNOS (VIAS TRONCALES) DE ESTE MOPC</t>
  </si>
  <si>
    <t>7784</t>
  </si>
  <si>
    <t>PAGO SERVICIOS ESPECIALES (JUNIO-2019) A PERS. DE BRIGADA DE LA DIR. GENERAL DE MANTENIMIENTOS (GRAN SANTO DOMINGO) DE ESTE MOPC</t>
  </si>
  <si>
    <t>7787</t>
  </si>
  <si>
    <t>PAGO SERVICIOS ESPECIALES (JULIO-2019) A PERSONAL DE PAVIMENTACION VIAL DE ESTE MOPC</t>
  </si>
  <si>
    <t>29/08/2019</t>
  </si>
  <si>
    <t>7793</t>
  </si>
  <si>
    <t>PAGO SUELDO (ABRIL-JUNIO 2019), A PERSONAL CONTRATADO DE ESTE MOPC</t>
  </si>
  <si>
    <t>30/08/2019</t>
  </si>
  <si>
    <t>7808</t>
  </si>
  <si>
    <t>PAGO SUELDO (ADICIONAL) (JUNIO-JULIO 2019) A PERS. FIJO PROG.01 DE ESTE MOPC</t>
  </si>
  <si>
    <t>7810</t>
  </si>
  <si>
    <t>PAGO SUELDO (ADICIONAL) (JUNIO-JULIO 2019) A PERS. FIJO PROG.11 DE ESTE MOPC</t>
  </si>
  <si>
    <t>7812</t>
  </si>
  <si>
    <t>PAGO HORAS EXTRAS (ABRIL / JULIO-2019) A PERS. DE DIFERENTES DEPARTAMENTOS DE ESTE MOPC</t>
  </si>
  <si>
    <t>7814</t>
  </si>
  <si>
    <t>PAGO HORAS EXTRAS (JUNIO-JULIO 2019) A PERSONAL DE DIFERENTES DEPARTAMENTOS DE ESTE MOPC</t>
  </si>
  <si>
    <t>7817</t>
  </si>
  <si>
    <t>PAGO SERVICIOS ESPECIALES (JULIO-2019) A PERS. DE LA COMISION MILITAR (ASISTENCIA VIAL) DE ESTE MOPC</t>
  </si>
  <si>
    <t>BALANCE JULIO</t>
  </si>
  <si>
    <r>
      <t xml:space="preserve">Del </t>
    </r>
    <r>
      <rPr>
        <b/>
        <u/>
        <sz val="12"/>
        <rFont val="Arial"/>
        <family val="2"/>
      </rPr>
      <t>01</t>
    </r>
    <r>
      <rPr>
        <b/>
        <sz val="12"/>
        <rFont val="Arial"/>
        <family val="2"/>
      </rPr>
      <t xml:space="preserve"> al 30 de</t>
    </r>
    <r>
      <rPr>
        <b/>
        <u/>
        <sz val="12"/>
        <rFont val="Arial"/>
        <family val="2"/>
      </rPr>
      <t xml:space="preserve"> septiembre </t>
    </r>
    <r>
      <rPr>
        <b/>
        <sz val="12"/>
        <rFont val="Arial"/>
        <family val="2"/>
      </rPr>
      <t xml:space="preserve">de </t>
    </r>
    <r>
      <rPr>
        <b/>
        <u/>
        <sz val="12"/>
        <rFont val="Arial"/>
        <family val="2"/>
      </rPr>
      <t>2019</t>
    </r>
  </si>
  <si>
    <t>BALANCE AGOSTO</t>
  </si>
  <si>
    <t>02/09/2019</t>
  </si>
  <si>
    <t>7827</t>
  </si>
  <si>
    <t>PAGO FACTURA NCF:B1500000171, COLOCACIÓN DE CAMPAÑA PUBLICITARIA DEL MINISTERIO EN EL PROGRAMA "CON ASELA", CORRESPONDIENTE  AL MES DE AGOSTO-2019.</t>
  </si>
  <si>
    <t>7828</t>
  </si>
  <si>
    <t>PAGO POR COLOCACIÓN DE CAMPAÑA PUBLICITARIA DE ESTE MINISTERIO, EN EL PROGRAMA "VERSIÓN TRANSPARENTE", CORRESP. AL MES DE AGOSTO- 2019, SEGÚN FACTURA NCF: B1500000114</t>
  </si>
  <si>
    <t>7832</t>
  </si>
  <si>
    <t>PAGO SUELDO (ADICIONAL) (JUNIO / JULIO-2019) A PERS. FIJO PROG.17 DE ESTE MOPC</t>
  </si>
  <si>
    <t>7833</t>
  </si>
  <si>
    <t>PAGO SEGURIDAD SOCIAL AL PERSONAL MILITAR DEL EJERCITO,  ARMADA Y  FUERZA AÉREA DE LA R.D.,QUE FUERON INGRESADOS A ESAS INSTITUCIONES P/PRESTAR SERVICIOS EN LAS PATRULLAS DE CARRETERAS, DEL PROGRAMA DE PROTECCION Y ASISTENCIA VIAL DEL MOPC, MES DE AGOSTO/2019.</t>
  </si>
  <si>
    <t>03/09/2019</t>
  </si>
  <si>
    <t>7837</t>
  </si>
  <si>
    <t>APORTE PARA CONSTRUCCION DE LA PARROQUIA SAGRADA FAMILIA Y REMODELACION DISPENSARIO MEDICO SAN FELIPE DIACONO, S/CONVENIO 247-2019, MONTO $12,272,105.23(-)ESTE ABONO $5,000,000.00, PXP $7,272,105.23).</t>
  </si>
  <si>
    <t>7838</t>
  </si>
  <si>
    <t>APORTE PARA LA REMODELACION DE FACHADA, AMPLIACION DE PLANTA FISICA DE LA EDIFICACION Y CONSTRUCCION DE VERJA PERIMETRAL DEL TEMPLO; SEGUN CONVENIO 116-2019, MONTO $7,789,063.40(-)ESTE ABONO, $3,000,000.00, PXP $3,789,063.40).</t>
  </si>
  <si>
    <t>7840</t>
  </si>
  <si>
    <t>PAGO DIFERENCIA SALARIAL (ABRIL / JULIO-2019) A PERSONAL CONTRATADO DE ESTE MOPC</t>
  </si>
  <si>
    <t>7845</t>
  </si>
  <si>
    <t>PAGO SERVICIO DE TELÉFONO (INALÁMBRICOS) USADO POR ESTE MOPC, CORRESPONDIENTE AL MES DE JULIO-2019 (PARA SER APLICADO A LA CUENTA 702156743 SEGÚN FACT. ANEXA NCF:B1500039573).</t>
  </si>
  <si>
    <t>7847</t>
  </si>
  <si>
    <t>PAGO DEL INGRESO MÍNIMO GARANTIZADO (PEAJE SOMBRA) DEL PROYECTO CONCESION VIAL CARRETERA SANTO DOMINGO-C/RINCON DE  MOLINILLOS, SAMANA, CORRESP. AL TRIMESTRE MARZO-MAYO 2019, (PAGO FACTURA # 2106, NCF.B1500000017, USD 11,724,908.58).</t>
  </si>
  <si>
    <t>7848</t>
  </si>
  <si>
    <t>PAGO POR COMPRA DE TERRENO, 568.22 M², SEGUN INFORME DE TASACION S/N, D/F 14/01/2019, DENTRO DEL AMBITO DE LA PARCELA DE LA DESIGNACION CATASTRAL No.401473885530; PARA EL PROYECTO MEJORAMIENTO AV. ECOLOGICA DE SANTO DOMINGO; SEGUN DOCUMENTOS ANEXOS.</t>
  </si>
  <si>
    <t>7855</t>
  </si>
  <si>
    <t>PAGO POR COMPRA DE TERRENO, 7,370.46 M², SEGUN INFORME DE TASACION S/N, D/F 16/03/2017, DENTRO DEL AMBITO DE LA PARCELA 141,  DESIGNACION CATASTRAL No.161; PARA EL PROYECTO CONSTRUCCION PROLONGACION AV. CIRCUNVALACION NORTE-SANTIAGO; SEGUN DOCUMENTOS ANEXOS.</t>
  </si>
  <si>
    <t>7859</t>
  </si>
  <si>
    <t>PAGO COMPRA DE TERRENO,13,290 M², SEGUN  INFORME  DE TASACIÓN S/N,D/F 3/10/16 DENTRO DEL ÁMBITO DE LA PARCELA DE L/DESIGNACIÓN CATASTRAL No.139 Y 44, D,C. #161 Y MUNIC. DE SANTIAGO, PROY:CONST. PROL. AV. CIRCUV. NORTE SANTIAGO (E. 24+620 Y E.24+900) Y ANEXOS.</t>
  </si>
  <si>
    <t>7860</t>
  </si>
  <si>
    <t>PAGO POR COMPRA DE TERRENO, 9,497.37M², SEGUN INFORME DE TASACION S/N, D/F 12/07/2016, DENTRO DEL AMBITO DE LA PARCELA 139-A Y 56-A, DEL DISTRITO CATASTRAL No.161, PROYECTO CONSTRUCCION PROLONGACION AV. CIRCUNVALACION NORTE-SANTIAGO; SEGUN DOCUMENTOS ANEXOS.</t>
  </si>
  <si>
    <t>7864</t>
  </si>
  <si>
    <t>TRANSFERENCIA CORRIENTE A CII-VIVIENDAS PARA PAGO DE NOMINA DE DICHA INSTITUCIÓN, CORRESPONDIENTE AL MES DE AGOSTO 2019</t>
  </si>
  <si>
    <t>7867</t>
  </si>
  <si>
    <t>TRANSFERENCIA CORRIENTE A CII-VIVIENDAS PARA PAGO GASTOS OPERACIONALES DE DICHA INSTITUCIÓN, CORRESPONDIENTE AL MES DE AGOSTO 2019</t>
  </si>
  <si>
    <t>7868</t>
  </si>
  <si>
    <t>PAGO POR COMPRA DE TERRENO, 7,105.50 M², SEGUN INFORME DE TASACION No.0011, D/F 2/11/2006, DENTRO DEL AMBITO DE LA PARCELA 65-A, DISTRITO CATASTRAL No.11/2, PARA EL PROYECTO CONSTRUCCION  BOULEVARD TURISTICO DEL ESTE, SEGUN  DOCUMENTOS ANEXOS.</t>
  </si>
  <si>
    <t>7869</t>
  </si>
  <si>
    <t>PAGO POR COMPRA DE TERRENO, 22,628.73 M², SEGUN INFORME DE TASACION S/N,  DENTRO DEL AMBITO DE LA PARCELA CON DESIGNACION CATASTRAL No.401483086510/, P/PROYECTO CONSTRUCCION Y MEJORAMIENTO VIAL AV. ECOLOGICA; MONTO $49,322,720.00(-)ESTE AB; PXP $24,661,360.00.</t>
  </si>
  <si>
    <t>04/09/2019</t>
  </si>
  <si>
    <t>7871</t>
  </si>
  <si>
    <t>PAGO HORAS EXTRAS (JULIO-2019) A PERS. DE DIFERENTES DEPARTAMENTOS DE ESTE MOPC</t>
  </si>
  <si>
    <t>7889</t>
  </si>
  <si>
    <t>PAGO PUBLICACIÓN DEL MOPC, POR SERVICIO DE TRANSMISIÓN DEL PROGRAMA " NURIA INVESTIGACIONES PERIODÍSTICA" LOS SABADO  A LA 9:00 PM, DURANTE EL MES DE AGOSTO-2019, S/FACT. NCF:B1500000593</t>
  </si>
  <si>
    <t>7892</t>
  </si>
  <si>
    <t>PAGO SERVICIOS ESPECIALES (AGOSTO-2019) A PERS. DE MANTENIMIENTO DE CARRETERAS Y CAMINOS VEC. DE ESTE MOPC</t>
  </si>
  <si>
    <t>7894</t>
  </si>
  <si>
    <t>PAGO SERVICIOS ESPECIALES (JUNIO-2019) A PERS. BRIGADAS DE LA DIR. GENERAL DE MANTENIMIENTOS (DIVERSAS PORVINCIAS) DE ESTE MOPC</t>
  </si>
  <si>
    <t>7896</t>
  </si>
  <si>
    <t>PAGO SERVICIOS ESPECIALES (JUNIO-2019) A PERS. DE BRIGADAS DE LA DIR. GENERAL DE MANTENIMIENTOS  (PLAGAS TROPICALES) DE ESTE MOPC</t>
  </si>
  <si>
    <t>7898</t>
  </si>
  <si>
    <t>PAGO SERVICIOS ESPECIALES (AGOSTO-2019) A PERSONAL DE MANTENIMIENTOS DE CARRETERA Y CAM. VEC. DE ESTE MOPC</t>
  </si>
  <si>
    <t>7900</t>
  </si>
  <si>
    <t>PAGO SERVICIOS ESPECIALES (JULIO-2019) A PERS. DE MANTENIMIENTO DE CARRETERA Y CAMINOS VEC. DE ESTE MOPC</t>
  </si>
  <si>
    <t>7901</t>
  </si>
  <si>
    <t>APORTE PARA CONSTRUCCION DE LA CASA HOGAR SACERDOTAL CARDENAL BERAS, SEGUN CONVENIO 547-2019, MONTO $57,529,485.71(-)ESTE ABONO $5,000,000.00, PXP $52,529,485.71).</t>
  </si>
  <si>
    <t>05/09/2019</t>
  </si>
  <si>
    <t>7906</t>
  </si>
  <si>
    <t>TRANSFERENCIA CORRIENTE A INTRANT PARA CUBRIR  PAGO DE NOMINA DE DICHA INSTITUCIÓN, CORRESPONDIENTE AL MES DE SEPTIEMBRE- 2019</t>
  </si>
  <si>
    <t>7908</t>
  </si>
  <si>
    <t>PAGO VIATICOS (FEBRERO / JULIO-2019) A PERS. DE DIFERENTES DEPARTAMENTOS DE ESTE MOPC</t>
  </si>
  <si>
    <t>7910</t>
  </si>
  <si>
    <t>TRANSFERENCIA CORRIENTE A INTRANT PARA CUBRIR  PAGO DE GASTOS OPERACIONALES DE DICHA INSTITUCIÓN, CORRESPONDIENTE AL MES DE SEPTIEMBRE- 2019</t>
  </si>
  <si>
    <t>7917</t>
  </si>
  <si>
    <t>TRANSFERENCIA DE CAPITAL AL INVI, PARA LAS INVERSIONES EN LA REPARACIÓN Y CONSTRUCCIÓN DE VIVIENDAS NUEVAS A NIVEL NACIONAL, CORRESPONDIENTE  MES DE SEPTIEMBRE 2019.</t>
  </si>
  <si>
    <t>7919</t>
  </si>
  <si>
    <t>CONST. DE (1) EDIFICIO DE APTOS. ECONS. TIPO A, DE 4 NIVS. Y 4 APTOS. P/PISO DE 3 HABS.C/U, CON SUS RESPS. ANEXIDADES, PARA UN TOTAL DE 16 APTOS. DE 78 M²  C/U, LOTE 4, PROY. REVIT. URBANA SAN JUAN DE LA MAGUANA, RES. VISTA DEL RIO.(PAGO CUB.19, $1,416,176.08)</t>
  </si>
  <si>
    <t>7920</t>
  </si>
  <si>
    <t>TRANSFERENCIA CORRIENTE AL INVI, PARA EL PAGO DE SUELDOS POR SERVICIOS ESPECIALES CORRESPONDIENTE AL MES DE SEPTIEMBRE DEL 2019.</t>
  </si>
  <si>
    <t>06/09/2019</t>
  </si>
  <si>
    <t>7924</t>
  </si>
  <si>
    <t>PAGO SUELDO (ADICIONAL) (MARZO / JULIO-2019) A PERSONAL FIJO PROG.19 DE ESTE MOPC</t>
  </si>
  <si>
    <t>7926</t>
  </si>
  <si>
    <t>PAGO DIFERENCIA SALARIAL (MARZO / JULIO-2019), A PERSONAL CONTRATADO DE ESTE MOPC</t>
  </si>
  <si>
    <t>7929</t>
  </si>
  <si>
    <t>SERVICIO DE CONTRATACION PARA EL MONTAJE DEL CAMPAMENTO DE VERANO 2019 DE ESTE MOPC,_x000D_
EN EL CLUB RECREATIVO Y CULTURAL DEL MOPC; SEGUN FACTURA NCF:B1500000321, O/C 2019-00508.</t>
  </si>
  <si>
    <t>7946</t>
  </si>
  <si>
    <t>TRABAJOS DE CONSTRUCCIÓN DEL CENTRO COMUNAL DEL RESIDENCIAL VISTA DEL RIO SAN JUAN DE LA MAGUANA (PAGO CUB. #04, $1,189,043.02)</t>
  </si>
  <si>
    <t>7947</t>
  </si>
  <si>
    <t>CONST. (2) EDIFS. DE APTOS.  ECONS.TIPO B DE (4) NIVS. Y (2) APTOS  P/PISO DE (2) HABITS. C/U,CON SUS RESPECT. ANEXS. PARA UN TOTAL 8 APTOS. DE 58 MTS². C/U., LOTE-40, REVIT. URB. DE SAN JUAN DE LA MAGUANA, RES. VISTA DEL RIO, (PAGO CUB.# 05 $2,132,070.38)</t>
  </si>
  <si>
    <t>7951</t>
  </si>
  <si>
    <t>CONST. DE (1) EDIF. DE APTOS. ECONÓMICOS, TIPO (A) DE CUATRO (4) NIVELES Y CUATRO (4) APTOS. P/PISO DE (3) HABS. C/U, TOTAL 16 APTOS.DE 78 M² C/U; (LOTE 36); PROY. REVITALIZACION URB. SAN JUAN DE LA MAGUANA, RESID.VISTA DEL RIO.(PAGO CUB.05, $1,027,397.41).</t>
  </si>
  <si>
    <t>7956</t>
  </si>
  <si>
    <t>PAGO POR COMPRA DE TERRENO, 7,677.61M², SEGUN INFORME DE TASACION S/N, D/F 01/06/2016; DENTRO DEL AMBITO DE LA PARCELA No.180, CON DISTRITO CATASTRAL No.10; PARA EL PROY. CONSTRUCCION CARRETERA PIISA.</t>
  </si>
  <si>
    <t>7957</t>
  </si>
  <si>
    <t>PAGO POR COMPRA DE TERRENO,2,622.05 M², SEGUN INFORME DE TASACION S/N, D/F 01/06/2016; DENTRO DEL AMBITO DE LA PARCELA No.100, CON DISTRITO CATASTRAL No.10; PARA EL PROY. CONSTRUCCION CARRETERA PIISA.</t>
  </si>
  <si>
    <t>7963</t>
  </si>
  <si>
    <t>SUMINISTRO Y TRANSPORTE DE H.A.C. PARA BACHEO (PAGO FACTURA OP-34, NCF:B1500000070 $8,968,583.11)</t>
  </si>
  <si>
    <t>09/09/2019</t>
  </si>
  <si>
    <t>7981</t>
  </si>
  <si>
    <t>PAGO SERVICIOS ESPECIALES (JULIO-2019) A PERS. DE BRIGADAS DE MANTENIMIENTOS DE CARRET. Y CAM. (DIVERSAS PROVINCIAS) DE ESTE MOPC</t>
  </si>
  <si>
    <t>7983</t>
  </si>
  <si>
    <t>PAGO SERVICIOS ESPECIALES (JULIO-2019) A PERS. DE BRIGADAS DE MANTENIMIENTOS DE CARRET. Y CAM. (VIAS TRONCALES) DE ESTE MOPC</t>
  </si>
  <si>
    <t>7985</t>
  </si>
  <si>
    <t>PAGO SERVICIOS ESPECIALES (JULIO-2019) A PERS. DE BRIGADAS DE MANTENIMIENTOS DE CARRET. Y CAM. (PLAGAS TROPICALES) DE ESTE MOPC</t>
  </si>
  <si>
    <t>7987</t>
  </si>
  <si>
    <t>PAGO SERVICIOS ESPECIALES (JULIO-2019) A PERS. DE BRIGADAS DE MANTENIMIENTOS DE CARRET. Y CAM. (GRAN SANTO DOMINGO) DE ESTE MOPC</t>
  </si>
  <si>
    <t>7999</t>
  </si>
  <si>
    <t>TRABAJOS VARIOS EN LAS PROVINCIAS DUARTE, SANCHEZ RAMIREZ, HERMANAS MIRABAL, ESPAILLAT, (S/CONT.# 26-2017; DECRETOS 340, 341, 342, 344, 346 Y 370 D/F 11, 14, 18 Y 24 NOV. Y 15 DIC. 2016) (PAGO CUBICACION , 08,09,10)</t>
  </si>
  <si>
    <t>8000</t>
  </si>
  <si>
    <t>TRABAJOS VARIOS EN LA PROVINCIA PUERTO PLATA S/CONTRATO #31/2017 D/F 03/02/2017 (DECRETOS Nos. 340, 341, 342, 344, 346 Y 370 D/F 11, 14, 18 Y 24 DE NOV. Y 15 DE DIC. DEL 2016) (PAGO CUB. #06 $4,364,620.27,  Y CUB. #07 $5,917,642.51)</t>
  </si>
  <si>
    <t>8002</t>
  </si>
  <si>
    <t>TRABAJOS VARIOS EN LOS MUNICIPIOS, MOCA, SAN VICTOR Y CAYETANO GERMOSEN EN LA PROV. ESPAILLAT; SEGUN CONTRATO No.33-2017 D/F 03/02/2017 (DECRETOS Nos. 340,341,342, 344, 346 Y 370 D/F 11,14,18,24 DE NOV. Y 15 DIC. 2016; PAGO CUB.06.</t>
  </si>
  <si>
    <t>8005</t>
  </si>
  <si>
    <t>TRABAJOS VARIOS EN LA PROVINCIA  Y  VARIOS  MUNICIPIOS DE SANTIAGO, S/CONTRATO # 34-2017 D/F 3/02/17 (DECRETOS #s.340,341,342,344,346 Y 370 D/F.11,14,18,24 DE NOV. Y 15 DE DIC., AÑO 2016 (PAGO CUB. 05 $28,074,936.79; Y PAGO CUB.06, $33,831,665.95).</t>
  </si>
  <si>
    <t>8007</t>
  </si>
  <si>
    <t>TRABAJOS VARIOS EN LA PROVINCIA DE MONTECRISTI, S/CONT. #41-2017, D/F 03/02/2017,(DECS. #s. 340, 341, 342, 344, 346 Y 370 D/F 11, 14, 18 Y 24 NOV. Y 15 DIC. 2016; (PAGO CUB. #06 $6,378,273.85)</t>
  </si>
  <si>
    <t>8009</t>
  </si>
  <si>
    <t>TRABAJOS VARIOS EN LAS PROVINCIAS DUARTE, SANCHEZ RAMIREZ, SEGUN CONTRATO No.38-2017 D/F 03/02/2017 (DECRETOS Nos. 340,341,342, 344, 346 Y 370 D/F 11,14,18,24 DE NOV. Y 15 DIC. 2016; PAGO CUB. 08 Y 09.</t>
  </si>
  <si>
    <t>8012</t>
  </si>
  <si>
    <t>TRABAJOS VARIOS EN LA PROVINCIA PUERTO PLATA; SEGUN CONTRATO No.13-2017 D/F 06/02/2017, (DECRETOS Nos. 340,341,342, 344, 346 Y 370 D/F 11,14,18,24 DE NOV. Y 15 DIC. 2016; PAGO CUB.05, 06 Y 07.</t>
  </si>
  <si>
    <t>8013</t>
  </si>
  <si>
    <t>TRABS. ASFALT.D/LAS C/.DE HIGUEY, Y  RECONST.,TRAMO DEL CAM. VEC.EL MAMEY-LA YAYA ,C.VEC. BENEDICTO-EL GATO,HIGUEY, PROV. LA ALTAGRACIA,DAÑOS E INUND.P/VAGS. NOV./16,CONT.97-2017; LEY 692-16 DECLARAT. EMERG., D/F 09/12/2016 (PAGO CUB. #08 Y CUB.#09)</t>
  </si>
  <si>
    <t>8016</t>
  </si>
  <si>
    <t>TRABAJOS VARIOS EN LAS PROVINCIAS DUARTE Y LA VEGA,SEGUN CONTRATO No. 20-2017 d/f 03/02/2017. DECRETOS Nos.,340,341,342,344,346 y 370 d/f 11,14,18, 24 DE NOVIEMBRE Y 15 DE DICIEMBRE DEL 2016) (PAGO CUB. 02 $9,554,236.83)</t>
  </si>
  <si>
    <t>8018</t>
  </si>
  <si>
    <t>TRABAJOS VARIOS EN LAS PROVS. DE PUERTO PLATA Y VALVERDE, S/CONT. # 17/2017 D/F 06/02/2017 (DECRETOS #s. 340,341,342,344,346 Y 370 D/FS.11,14,18, 24 DE NOV. Y 15 DE DIC.- 2016, (PAGO CUB. 07 $6,615,344.49; Y PAGO CUB.08, $16,700,262.90).</t>
  </si>
  <si>
    <t>8019</t>
  </si>
  <si>
    <t>TRABAJOS VARIOS EN LA PROVINCIA DE MONTECRISTI, SEGUN CONTRATO 16-2017 (DECRETOS Nos.340,341,342,344,346 Y 370 D/F 11, 14, 18 Y 24 NOV. Y 15 DE DICIEMBRE 2016; (PAGO CUBICACION No.06, $36,796,365.59).</t>
  </si>
  <si>
    <t>8023</t>
  </si>
  <si>
    <t>TRABS.DE CONST. DE LA CARRETERA EN YERBA BUENA Y VICENTILLO, PROV. HATO MAYOR, DAÑOS LLUVIAS DE OCT. Y NOV. DEL 2016, S/CONTRATO # 07-2017 D/F.06-2-2017;DECRETOS 340, 341, 342, 344,346 Y 370 D/F.11,14,18 Y 24 NOV. Y 15 DE DIC./2016 (PAGO CUB.08, $7,232,861.52)</t>
  </si>
  <si>
    <t>8024</t>
  </si>
  <si>
    <t>TRABAJOS VARIOS EN LA PROVINCIA DUARTE, SEGUN CONTRATO No.39-2017 D/F.7/02/2017.(DECRETOS Nos.,340,341,342,344,346 Y 370 D/F. 11,14,18,24 DE NOVIEMBRE Y 15 DE DICIEMBRE DEL 2016). (PAGO CUB.#01 $18,394,279.32)</t>
  </si>
  <si>
    <t>8026</t>
  </si>
  <si>
    <t>TRABAJOS VARIOS EN LAS PROVINCIAS HERMANAS MIRABAL Y PUERTO PLATA, SEGUN CONTRATO 54-2017, (DECRETOS 340,341, 342, 344, 346 Y 370 D/F 11, 14, 18, 24 NOV. Y 15 DIC. 2016.  (PAGO CUB.02, $8,963,053.20).</t>
  </si>
  <si>
    <t>8027</t>
  </si>
  <si>
    <t>TRAB. SEÑALIZACION HORIZONTAL Y VERTICAL MUNICIPIOS: SAN FCO. DE MACORIS,PROV. DUARTE, EL SEIBO, NAGUA,  PROV. MARIA T. SANCHEZ,  PTO.PLATA, PROV. P. PLATA,  PROV. SAMANA, DAÑOS E INUNDS. VAGUADA OCT. Y NOV.2016. (PAGO CUB.03 Y  CUB.04).</t>
  </si>
  <si>
    <t>8028</t>
  </si>
  <si>
    <t>TRABAJOS VARIOS EN LAS PROVS. SANTIAGO Y PUERTO PLATA,SEGUN CONTRATO 27-2017,D/F6/02/2017(DECRETOS.#340,341,342,344,346 Y 370 D/F 11,14,18,24 NOV. Y 15 DIC.2016); (PAGO CUB. #06 $4,470,310.19)</t>
  </si>
  <si>
    <t>8029</t>
  </si>
  <si>
    <t>TRABS. VARIOS EN LAS PROVS. MARIA T. SANCHEZ Y SAMANA,S/CONT.# 47-2017; DECS. #s.340,341,342,344,346 Y 370; D/F.11,14,18,24 DE NOV. Y 15 DIC. 2016 (PAGO CUB.#03 $2,997,289.12, Y  CUB.#04 $4,636,112.09)</t>
  </si>
  <si>
    <t>8030</t>
  </si>
  <si>
    <t>TRABS. VARIOS  PROVS. HNAS. MIRABAL Y LA VEGA, SEGUN CONT. #.29-2017, (DECRETOS Nos:340, 341, 342, 344, 346 Y 370 D/F 11, 14, 18, 24 DE NOV. Y 15 DIC. 2016. (PAGO CUB. #04 $7,694,646.67, Y CUB.05 $5,817,849.71)</t>
  </si>
  <si>
    <t>8031</t>
  </si>
  <si>
    <t>TRABAJOS VARIOS EN LA PROV. PUERTO PLATA, DAÑOS OCASIONADOS POR LLUVIAS(DECS. Nos.340, 341, 342, 344, 346 Y 370 D/F 11, 14, 18 Y 24 DE NOV. Y 15 DIC. 2016) VALOR CUB.#06, $145,841,883.66 (-)1ER. AB. $50,000,000.00, S/L-5697(-) ESTE PAGO $95,841,883.66 (SALDA)</t>
  </si>
  <si>
    <t>8033</t>
  </si>
  <si>
    <t>TRABAJOS VARIOS EN LAS PROVINCIAS DUARTE, SAMANA, SANCHEZ RAMIREZ Y HERMANAS MIRABAL, SEGUN CONTRATO 8-2017, DECRETOS Nos. 340, 341, 342, 344, 346 Y 370 D/F 11, 14, 18, 24, NOV. Y 15 DIC. 2016.(PAGO CUB.#05 $11,941,900.04; Y PAGO CUB.#06, $4,810,151.73).</t>
  </si>
  <si>
    <t>8034</t>
  </si>
  <si>
    <t>TRABS. VARIOS EN LAS PROVINCIAS  PTO.PTA., STGO, VALVERDE Y MONTECRISTI; S/CONT 52-2017 (DECTS.340,341,342, 344,346 Y 370 11, 14, 18 Y 24/11/2016 ,15/12/16) (PAGOS CUBS.12, 13, 14, 15, 16 Y 17)</t>
  </si>
  <si>
    <t>10/09/2019</t>
  </si>
  <si>
    <t>8035</t>
  </si>
  <si>
    <t>TRABAJOS VARIOS EN L/PROVS. STGO.,PTO.PTA.,MONTECRISTI Y VALVERDE S/CONT. #15-2017 (DECRETOS Nos.,340,341,342,344,346 y 370 d/f. 11,14,18 y 24 DE NOVIEMBRE Y 15 DE DICIEMBRE DEL 2016) (PAGO CUB.#6 $39,858,987.29)</t>
  </si>
  <si>
    <t>8039</t>
  </si>
  <si>
    <t>PAGO SERVICIOS ESPECIALES (JULIO-2019) A PERS. DE MANTENIMIENTO DE CARRETERA DE ESTE MOPC</t>
  </si>
  <si>
    <t>8061</t>
  </si>
  <si>
    <t>TRABAJOS VARIOS EN LAS PROVS. MARIA TRINIDAD SANCHEZ Y PUERTO PLATA (DAÑOS OCASIONADOS POR VAGUADAS MES DE OCT. Y NOV.2016, S/CONT.37/2017, D/F 06/02/17,  DECS. 340,341,342,344,346 Y 370, D/F 11,14,18 Y 24 NOV. Y 15 DIC.2016; (PAGO CUB. No. 05, 06 Y 07)</t>
  </si>
  <si>
    <t>8062</t>
  </si>
  <si>
    <t>TRABAJOS VARIOS EN LA PROVINCIA DE HATO MAYOR, SEGUN CONTRATO #43-2017, (DECRETOS NoS. 340, 341, 342,344,346 Y 370 D/F 11, 14, 18 Y 24 NOV. Y 15 DIC. 2016 (PAGO CUBICACIONES 05, 06, Y 07)</t>
  </si>
  <si>
    <t>8063</t>
  </si>
  <si>
    <t>TRABAJOS VARIOS EN LA PROVINCIA DE MARIA TRINIDAD SANCHEZ, SEGUN CONTRATO # 28-2017, D/F.03/2/2017, (DECRETOS Nos.340, 341, 342, 344, 346 Y 370 D/F.11, 14, 18, 24 DE NOV. Y 15 DE DIC.2016). PAGO CUBICACION No.08, $22,536,543.04. -</t>
  </si>
  <si>
    <t>8065</t>
  </si>
  <si>
    <t>TRABAJOS VARIOS EN LAS PROVS. PUERTO PLATA, SANTIAGO. Y VALVERDE,S/CONT.#45-2017 D/F 06/02/17, (DECRETOS Nos.340, 341, 342, 344, 346 Y 370, D/F 11, 14, 18 Y 24 NOV. Y 15 DIC. 2016). (PAGO CUB.10, $25,102,276.28; Y  PAGO CUB.11, $4,554,677.59).</t>
  </si>
  <si>
    <t>8066</t>
  </si>
  <si>
    <t>TRABAJOS VARIOS EN LA PROVINCIA DE LA VEGA Y ESPAILLAT, SEGUN CONTRATO No.42-2017 D/F06/02/2017 DECRETOS #340,341,342,344,,346 Y 370 D/F 11,14,18,24 DE NOVIEMBRE Y 15  DE DICIEMBRE 2016. (PAGO CUB.06 Y CUB.07)</t>
  </si>
  <si>
    <t>8071</t>
  </si>
  <si>
    <t>TRABAJOS VARIOS EN LAS PROVINCIAS SAMANA Y MARIA TRINIDAD SANCHEZ, SEGUN CONTRATO No. 56-2017 D/F 06/02/2017. (DECRETOS Nos. 340,341,342,344,346 y 370 D/F 11,14,18,24 DE NOVIEMBRE Y 15 DE DICIEMBRE DEL 2016) (PAGO CUB.#05 Y #06)</t>
  </si>
  <si>
    <t>8072</t>
  </si>
  <si>
    <t>CONST. CARRETERA  JOBO DULCE-HIGUEY, CAM. VEC. COLINAL-GUANIABONO-CHAVON ,CAM, VEC.GUARAPITO-LOS CERRITOS-N.CHINA, RECONST. BARRIO LOS SOTOS ABAJO-VILLA PALMERA-BRISAS DEL DUEY, PROV. LA ALTAGRACIA, DAÑOS LLUVIAS NOV-16 (PAGO CUB.06, $9,403,399.03).</t>
  </si>
  <si>
    <t>8073</t>
  </si>
  <si>
    <t>TRABS.DE MUROS DE GAVS. VERJA PERIMETRAL DEL 911, REC. CARRETS, C.VECS, CALLES, Y BARANDAS, REH. DE CAMS. VECS.EN LOS MUNICIPIOS,EL PUÑAL,SAN J. D/L.MATAS,STGO. Y V. GONZALEZ, PROV. STGO.,  DAÑOS LLUVIAS NOV. 2016,S/CONT. # 35-2017(PAGO CUB.04, $8,688,565.14)</t>
  </si>
  <si>
    <t>8075</t>
  </si>
  <si>
    <t>TRABS. VARIOS EN LAS PROVS.,HERMANAS MIRABAL Y MONTECRISTI, S/CONT.#.22-2017,D/F 6/02/17 (DECTS. #.340,341,342,344, 346,370 D/F11,14,18 Y 24 DE NOV.,15 DIC./16) (PAGO CUB. 07, 08 Y 09)</t>
  </si>
  <si>
    <t>8076</t>
  </si>
  <si>
    <t>TRABAJOS VARIOS EN LA PROVINCIA HATO MAYOR, SEGUN CONTRATO No.40-2017, D/F.06/2/2017(DECRETOS Nos.340, 341, 342, 344, 346 Y 370 D/F.11, 14, 18, 24 DE NOV. Y 15 DE DIC.2016), PAGO CUB.01, $123,989,127.98. -</t>
  </si>
  <si>
    <t>8079</t>
  </si>
  <si>
    <t>CONST. DE UN (1) EDIFICIO DE APTOS. ECONS,TIPO (A), 4 NIVELES  Y 4 APTOS. POR PISO, DE 3 HABITS. C/U,TOTAL16 APTOS. DE  78M2 C/U, LOTE 03; PROYECT., REVITALIZAC. URBANA EN SAN JUAN DE LA MAGUANA, RES.VISTA DEL RIO. (PAGO CUBICACION #20 $1,229,500.58).</t>
  </si>
  <si>
    <t>8081</t>
  </si>
  <si>
    <t>CONST. D/PTE. EN ARROYO SALADO, MUNIC. ARROYO SAL.,PROV. MARIA T. SCHEZ. Y CONST. CARRET MOCA-JAMAO, PROV. ESPAILLAT,S/CONT. 57/2017 D/F 6/2/17,DECS. #s.340,341,342,344, 346 Y 370,D/F11,14,18,24 NOV. Y 15 DIC-16 (SALDO CUB.#01 $1,161,296.93) PAGO.CUB. 02,03,04</t>
  </si>
  <si>
    <t>8085</t>
  </si>
  <si>
    <t>TRABAJOS VARIOS EN LA PROVINCIA HATO MAYOR,  SEGUN CONTRATO No.44-2017 D/F 06/02/2017 (DECRETOS Nos. 340,341,342, 344, 346 Y 370 D/F 11,14,18,24 DE NOV. Y 15 DIC. 2016; (PAGO CUB.04 $15,605,793.52)</t>
  </si>
  <si>
    <t>11/09/2019</t>
  </si>
  <si>
    <t>8102</t>
  </si>
  <si>
    <t>8104</t>
  </si>
  <si>
    <t>PAGO SALARIOS DEJADOS DE PERCIBIR AÑO 2015, AL SEÑOR RAMON ANTONIO GONZALEZ GONZALEZ, EX-EMPLEADOS DE ESTE MOPC</t>
  </si>
  <si>
    <t>8105</t>
  </si>
  <si>
    <t>CONST. 1 EDIF. APTOS. ECONS. TIPO A, 4 NIVS.,4 APTOS. P/PISO,3 HABS. C/U,TOTAL 16 APTOS. 78 M², LOTE-13, PROY: REVIT. URB. RES. VISTA DEL RIÓ, SAN JUAN DE LA MAGUANA. (PAGO CUB. #17)</t>
  </si>
  <si>
    <t>8108</t>
  </si>
  <si>
    <t>RECONST. CARRET. CRUCE DE AVILA-LAS MERCEDES, PROV. PEDERNALES (DAÑOS OCASIONADO TORMENTA SANDY); PAGO CUBICACION 06.</t>
  </si>
  <si>
    <t>8115</t>
  </si>
  <si>
    <t>8116</t>
  </si>
  <si>
    <t>CONST. UN (1) EDIF. DE APTOS. ECONS. TIPO (A) DE CUATRO (4) NIVELES Y CUATRO (4) APTOS. P/PISO TRES (3) HABS. C/U, C/SUS RESP. ANEXAS. PARA UN TOTAL 16 APTOS. 78M², LOTE-11, PROY. REVIT. URB. SAN J. DE LA MAGUANA, RES. VISTA DEL RIO.(PAGO CUB.#22 $402,643.12)</t>
  </si>
  <si>
    <t>8118</t>
  </si>
  <si>
    <t>ACONDICIONAMIENTO DE TERRENO Y CONSTRUCCIÓN DE GRADAS DE PISTA DE FOUR WHEEL, REMODELACION DE LA GOBERNACIÓN DE BARAHONA Y LA REMODELACION DEL AUDITORIO DR. ANTONIO MENDEZ DE LA UASD EN LA PROV. BARAHONA, LOTE 8, ZONA 1; PAGO CUBICACION.#02.</t>
  </si>
  <si>
    <t>8124</t>
  </si>
  <si>
    <t>CONST. (1) EDIF. DE APTOS. ECONÓMICOS, TIPO A, DE (4) NIVELES Y (4) APTOS. POR PISO DE 3 HABS. C/U,TOTAL 16 APTOS. DE 78 M². (LOTE 5) PROY: REVIT. URBANA EN SAN JUAN DE LA MAGUANA, RES. VISTA DEL RIO. (PAGO CUB. #19 $595,504.16)</t>
  </si>
  <si>
    <t>8125</t>
  </si>
  <si>
    <t>CONST. UN (1)  EDIF. DE APTOS. ECONS. TIPO (A) DE (4) NIVS. Y  CUATRO (4) APTOS. P/PISO DE TRES (3) HABITS. C/U, CON SUS RESP. ANEXS. TOTAL 16 APTOS. DE 78 M². C/U.,LOTE-34, REVIT. URB. DE SAN JUAN DE LA MAGUANA, RES. VISTA DEL RIO (PAGO CUBICACION #02)</t>
  </si>
  <si>
    <t>12/09/2019</t>
  </si>
  <si>
    <t>8130</t>
  </si>
  <si>
    <t>TRANSFERENCIA CORRIENTE A CII-VIVIENDAS PARA PAGO DE NOMINA DE DICHA INSTITUCIÓN, CORRESPONDIENTE AL MES DE SEPTIEMBRE 2019</t>
  </si>
  <si>
    <t>8134</t>
  </si>
  <si>
    <t>TRANSFERENCIA CORRIENTE A CII-VIVIENDAS PARA PAGO DE GASTO OPERACIONALES DE DICHA INSTITUCIÓN, CORRESPONDIENTE AL MES DE SEPTIEMBRE 2019</t>
  </si>
  <si>
    <t>8135</t>
  </si>
  <si>
    <t>TRABAJOS VARIOS EN LA PROV. DE  PUERTO PLATA ,S/CONT.#.46-2017 D/F 06/02/2017 (S/DECS. #s.340,341,342,344,346 Y 370 D/F11,14,18,24 DE NOV. Y 15 D/DIC./2016 (VAL. CUB. #07 $8,872,295.67 (-) 1ER. AB. $6,710,901.27 S/LIB.1184/18 (-) ESTE PAGO $2,161,394.40 SALDA)</t>
  </si>
  <si>
    <t>8139</t>
  </si>
  <si>
    <t>PAGO SERVICIO DE ENERGÍA ELÉCTRICA A ESTE MOPC, SEGÚN FACTURA ANEXA NCF:B1500067308, 6277, 5845, 6507, 4955, 5618</t>
  </si>
  <si>
    <t>8143</t>
  </si>
  <si>
    <t>PAGO POR SERVICIO ALQUILER DE LOCAL PARA LA AYUDANTIA DE BANI DE ESTE MINISTERIO, CORRESPONDIENTE AL MES DE AGOSTO 2019; SEGUN FACTURA NCF:B1500000010.</t>
  </si>
  <si>
    <t>8148</t>
  </si>
  <si>
    <t>PAGO SERVICIO DE TELÉFONO (ALÁMBRICAS) USADO EN ESTE MOPC, CORRESPONDIENTE AL MES DE AGOSTO-2019 (PARA SER APLICADO A LA CUENTA 713644407 SEGÚN FACT. ANEXA NCF: B1500041490)</t>
  </si>
  <si>
    <t>8153</t>
  </si>
  <si>
    <t>TRANSFERENCIA CORRIENTE A INPOSDOM PARA CUBRIR PAGO DE NOMINA DE DICHA INSTITUCIÓN CORRESPONDIENTE AL MES DE SEPTIEMBRE- 2019</t>
  </si>
  <si>
    <t>8156</t>
  </si>
  <si>
    <t>TRANSFERENCIA CORRIENTE A INPOSDOM PARA CUBRIR PAGO DE GASTO OPERACIONALES DE DICHA INSTITUCIÓN CORRESPONDIENTE AL MES DE SEPTIEMBRE- 2019</t>
  </si>
  <si>
    <t>8157</t>
  </si>
  <si>
    <t>TRABAJOS VARIOS EN LA PROV. DE  PUERTO PLATA ,S/CONT.#.46-2017 D/F 06/02/2017 (S/DECS. #s.340,341,342,344,346 Y 370 D/F11,14,18,24 DE NOV. Y 15 D/DIC./2016 (PAGO CUB.#08, 09,10,11)</t>
  </si>
  <si>
    <t>8159</t>
  </si>
  <si>
    <t>TRABAJOS DE RECONSTRUCCIÓN DE PUENTE HERMANOS PATIÑO POR DAÑOS EN DIFERENTES ELEMENTOS ESTRUCTURALES, PROV. SANTIAGO, S/CONTRATO No.18-2017; DECRETOS Nos.340,341,342,344,346 Y 370 D/F 11,14,18 Y 24 DE NOV. Y 15 DIC, 2016. (PAGO CUB.#06, $85,683.81).</t>
  </si>
  <si>
    <t>8162</t>
  </si>
  <si>
    <t>PAGO SERVICIO DE AGUA POTABLE A ESTE MOPC, SEGUN PERIODOS DESCRITOS EN FACTURAS ANEXA NCF:B1500078798, 78850, 78836, 78856, 78809, 78843, 79001, 78909, 79017, 78881, 78922, 78868, 79848, 79057, 79615</t>
  </si>
  <si>
    <t>8163</t>
  </si>
  <si>
    <t>PÓLIZA RENOVACIÓN SEGUROS PARA VEHÍCULOS, EQUIPOS Y MAQUINARIAS DE MOPC, AÑO 2019. (FACT #001816949 ANEXA NCF  B1500003918 $65,332,543.49, (-) 1er ABONO LIBS.4244,5599,6047 (-) ESTE PXP $37,907,745.28, (-) N/C  # 000800525, NCF B0400040977 $747,418.32)</t>
  </si>
  <si>
    <t>13/09/2019</t>
  </si>
  <si>
    <t>8167</t>
  </si>
  <si>
    <t>3er. AB.C/C. OTORG. X "INVERS. Y CONST.D/CARIBE PL IDC, SRL" P/TRABS. VARIOS EN LAS PROVS. EL SEIBO, HATO. MAYOR Y ESPAILLAT, S/CONT11-17, 06/02/17(DECS. #s.340,341,342,344,346 y 370 D/F11,14,18,24 NOV-16 Y 15 DIC.-16) (PAGO CUB.03 $8,211,510.04)</t>
  </si>
  <si>
    <t>8171</t>
  </si>
  <si>
    <t>PAGO SERVICIO DE PUBLICIDAD  DE ESTE MOPC, EN EL PORTAL WEB "NURIA DIGITAL MULTIMEDIA",CORRESPONDIENTE AL MES DE JULIO-2019, O/C.00326/2019, S/FACT. NCF:B1500000060</t>
  </si>
  <si>
    <t>8182</t>
  </si>
  <si>
    <t>PAGO POR COLOCACIÓN DE CUÑAS PUBLICITARIAS DEL MOPC. EN EL PROGRAMA "PERSONALMENTE" TRANSMITIDO DE LUNES A VIERNES  EN HORARIO DE 9:00 A 10:00 PM, POR TELERADIOAMERICA (CANAL 45), DESDE EL 21 DE JULIO AL 21 DE AGOSTO DEL 2019, S/FACTURA NCF:B1500000188.</t>
  </si>
  <si>
    <t>8184</t>
  </si>
  <si>
    <t>TRANSFERENCIA CORRIENTE A INAVI  PARA CUBRIR PAGO DE NOMINA DICHA INSTITUCIÓN, CORRESPONDIENTE AL MES DE SEPTIEBRE- 2019.</t>
  </si>
  <si>
    <t>8186</t>
  </si>
  <si>
    <t>P/COMPRA DESAYUNOS, ALMUERZOS Y CENAS AL PERS. MIL.Y POL. QUE PRESTA SERVS.EN L/COMISION M. ADSCRITA AL MOPC; (SALDO FACT.B1500000194, $186,610.00, 1ER. AB.LIB.4365, PAGO FACTS. 195, 215, 237 Y 262; AB. A FACT.274, $2,395,950.00, PXP $67,330.00).</t>
  </si>
  <si>
    <t>8187</t>
  </si>
  <si>
    <t>TRANSFERENCIA CORRIENTE A INAVI  PARA CUBRIR PAGO DE GASTOS OPERACIONALES DICHA INSTITUCIÓN, CORRESPONDIENTE AL MES DE SEPTIEMBRE- 2019.</t>
  </si>
  <si>
    <t>8192</t>
  </si>
  <si>
    <t>PAGO POR COLOCACION DE CUÑAS DE PUBLICIDAD DE ESTE MINISTERIO EN EL PROGRAMA "MATINAL 5"; TRANSMITIDO POR TELEMICRO (CANAL 5), CORRESP. A LOS MESES DE ENERO HASTA AGOSTO 2019.</t>
  </si>
  <si>
    <t>8197</t>
  </si>
  <si>
    <t>TRABAJOS DE CONSTRUCCION DEL CAMINO VECINAL LAS ESPINAS-LOS MOLUCES Y RAMALES, JAMAO AL NORTE, PROV. ESPAILLAT (TRABAJOS EJECUTADOS POR EL ING. GUARIONEX SANCHEZ).   PAGO CUBICACION 01 (UNICA), $5,983,059.86.</t>
  </si>
  <si>
    <t>16/09/2019</t>
  </si>
  <si>
    <t>8208</t>
  </si>
  <si>
    <t>PAGO POR ADQUISICIÓN DE COMBUSTIBLES (GASOLINA PREMIUM Y DIÉSEL OPTIMO), PARA EL SUMINISTRO GENERAL DEL MOPC; SEGUN FACTURAS NCF:B1500006783, 6784 Y 6785</t>
  </si>
  <si>
    <t>8222</t>
  </si>
  <si>
    <t>PAGO PUBLICACIONES VARIAS EN DIFERENTES EVENTOS DE ESTE MOPC. O/C. 00521, 00537,00553, 00531, 00558/2019, S/FACT. NCF:B1500000959, 0963, 0964,0965, 0968</t>
  </si>
  <si>
    <t>8223</t>
  </si>
  <si>
    <t>PAGO PUBLICACIÓN ACTOS INAUGURACIÓN DE ESCUELAS EN DIFERENTES PROVINCIAS DEL PAIS, O/C. 00543, 00513, 00571, 00499/2019, S/FACTS, NCF:B1500000960, 0961, 0962, 0973)</t>
  </si>
  <si>
    <t>8224</t>
  </si>
  <si>
    <t>PAGO PUBLICACIÓN ACTOS INAUGURACIÓN _x000D_
ESCUELAS Y OBRAS  EN DIFERENTES PROVINCIAS DEL PAIS, O/C. 00544, 00570, 00514,00492/2019, S/FACTS. NCF:B1500001759, 1763,1765,1790</t>
  </si>
  <si>
    <t>8227</t>
  </si>
  <si>
    <t>ADQUISICION DE COMBUSTIBLES (GASOLINA Y GASOIL); S/PAGO FACTS. NCF:B1500032559,32577,32578,32574,32575,32576,32572,32573</t>
  </si>
  <si>
    <t>8229</t>
  </si>
  <si>
    <t>PAGO PUBLICACIONES VARIAS, EN DIFERENTES EVENTOS DE ESTE MOPC. O/C.00479,00328,00519,00516,00535,00540,00554,00557/2019, S/FACTS. NCF:B1500001739,1753,1680,1756,1757, 1760,1761,1786,1764,1767,1778,</t>
  </si>
  <si>
    <t>8240</t>
  </si>
  <si>
    <t>TRANSFERENCIA CORRIENTE A INPOSDOM  PARA CUBRIR PAGO DE COMPROMISOS DE DICHA INSTITUCIÓN, SEPTIEMBRE  2019</t>
  </si>
  <si>
    <t>8241</t>
  </si>
  <si>
    <t>ADQUISICION DE COMBUSTIBLES (GASOLINA Y GASOIL); S/PAGO FACTS. NCF:B1500000447,456,457,461,462</t>
  </si>
  <si>
    <t>17/09/2019</t>
  </si>
  <si>
    <t>8271</t>
  </si>
  <si>
    <t>PAGO SERVICIOS DE PUBLICIDAD DEL MOPC, A TRAVES DE LOS PROGRAMAS :"ACCIÓN MAÑANERA, ACCIÓN DE LA TARDE Y CARLOS JULIO EN DIRECTO" TRANSMITIDO POR LAS DIFERENTES EMISORAS, DEL 01 DE JULIO AL 31 DE AGOSTO-2019, S/FACT. NCF:B1500000193, B1500000207</t>
  </si>
  <si>
    <t>8272</t>
  </si>
  <si>
    <t>PAGO FACTURA B1500000098, POR SERVICIO DE ALQUILER DE LUCES CON SUS SOPORTES, PARA LA ILUMINACION DE LA FACHADA DEL MOPC, POR CONMEMORACION DEL DIA DEL AUTISMO, CAMPAÑA QUE DESARROLLA EL DESPACHO DE LA PRIMERA DAMA DE LA REPUBLICA.</t>
  </si>
  <si>
    <t>8273</t>
  </si>
  <si>
    <t>PAGO PUBLICIDAD DE ESTE MOPC, EN TRANSMISION ESPECIAL "LA SEMANA DE LAS MADRES" O/C.00473/2019, S/FACT. NCF:B1500000276, COBERTURA NACIONAL DEL 24/05/2019 AL 26/05/2019</t>
  </si>
  <si>
    <t>8274</t>
  </si>
  <si>
    <t>PAGO SERVICIOS DE PUBLICIDAD DE ESTE MOPC, ATRAVES DEL PROGRAMA TELEVISIVO "CONEXION 32" TRANSMITIDO EN EL CANAL 32, DE LUNES A VIERNES DE 7:00 A 9:00 AM, EN LA PROG. DEL CANAL VTV32, DESDE EL 20 DE JUNIO AL 20 DE JULIO-2019, S/FACT.NCF:B1500000036</t>
  </si>
  <si>
    <t>8275</t>
  </si>
  <si>
    <t>PAGO TRANSMISIÓN DEL PROGRAMA "RENDICIÓN DE CUENTA DE ESTE MPOC" LOS DIAS 27 Y 28 DE FEBRERO/2019, EN DIFERENTES CANALES DE TV, O/C.00448/2019, S/FACT. NCF:B1500000087</t>
  </si>
  <si>
    <t>8277</t>
  </si>
  <si>
    <t>PAGO PUBLICACIONES VARIAS, EN DIFERENTES ACTIVIDADES DE ESTE MOPC. O/C. 00509, 00556, 00497,00555, 00536/2019, S/FACTS. NCF:B1500002380, 2383,2597, 2384,2381</t>
  </si>
  <si>
    <t>8281</t>
  </si>
  <si>
    <t>PAGO PUBLICACIÓN ACTOS DE INAUGURACIÓN DE ESCUELAS EN   DIFERENTES PROVS. Y PROMOCIÓN VERSIÓN 2 RECUERDA LA BASURA VA AL ZAFACON NO A LAS CALLES, O/C. 00560, 00574,00510/2019, S/FACTS. NCF:B1500000490, 0491, 0492</t>
  </si>
  <si>
    <t>8284</t>
  </si>
  <si>
    <t>PAGO SERVICIO MODEM DE INTERNET USADO EN ESTE MOPC, CORRESPONDIENTE AL MES DE AGOSTO 2019, PARA SER APLICADO A LA CUENTA #735902097, SEGÚN FACTURA NCF B1500041964</t>
  </si>
  <si>
    <t>8289</t>
  </si>
  <si>
    <t>PAGO SERVICIO DE AGUA POTABLE A ESTE MOPC , CORRESPONDIENTE AL MES DE AGOSTO 2019, SEGÚN ANEXA FACTURA #87262719  NCF:B1500027864).</t>
  </si>
  <si>
    <t>8292</t>
  </si>
  <si>
    <t>PAGO POR COMPRA DE TERRENO, 124,219.91 M², DENTRO DEL AMBITO DE LA PARCELA No.95-B, DISTRITO CATASTRAL No.2.7; MATRICULA No.3000142060; PARA EL PROY. CONSTRUCCION  BOULEVARD TURISTICO DEL ESTE (BTE); SEGUN INFORME DE TASACION Y ANEXOS.</t>
  </si>
  <si>
    <t>8296</t>
  </si>
  <si>
    <t>PAGO POR COMPRA DE TERRENO, 243,405.39 M², DENTRO DEL AMBITO DE LA PARCELA No.29, DISTRITO CATASTRAL No.2.4; MATRICULA No.4000333709; PARA EL PROY. CONSTRUCCION  BOULEVARD TURISTICO DEL ESTE (BTE); SEGUN INFORME DE TASACION Y ANEXOS.</t>
  </si>
  <si>
    <t>8297</t>
  </si>
  <si>
    <t>PAGO POR COMPRA DE TERRENO, 4,146.70M², DENTRO DEL AMBITO DE LA PARCELA CON DESIGNACION CATASTRAL No.500349497933, MATRICULA No.4000245875; PARA EL PROY. CONSTRUCCION  BOULEVARD TURISTICO DEL ESTE (BTE); SEGUN INFORME DE TASACION Y ANEXOS.</t>
  </si>
  <si>
    <t>8298</t>
  </si>
  <si>
    <t>PAGO POR COMPRA DE TERRENO, 71,412.34 M², DENTRO DEL AMBITO DE LA PARCELA CON DESIGNACION CATASTRAL No.500359321329,  MATRICULA No.3000280658; PARA EL PROY. CONSTRUCCION  BOULEVARD TURISTICO DEL ESTE (BTE); SEGUN INFORME DE TASACION Y ANEXOS.</t>
  </si>
  <si>
    <t>18/09/2019</t>
  </si>
  <si>
    <t>8302</t>
  </si>
  <si>
    <t>PAGO SERVICIOS DE RECOGIDA BASURA  A ESTE MOPC, SEGÚN PERIODOS DESCRITOS EN  FACTURAS ANEXAS NCF B1500010979, 1168,1169, 1172, 1175, 1173,1161, 1257,1162</t>
  </si>
  <si>
    <t>8305</t>
  </si>
  <si>
    <t>PAGO POR COMPRA DE TERRENO, 23,350.04M², DENTRO DEL AMBITO DE LA PARCELA 198, DISTRITO CATASTRAL No.09, MATRICULAS No.4000282558, 5559,2560,2561,2562,2565, 5557; PARA EL PROY. RECONSTRUCCION Y AMPLIACION CARRET. NAVARRETE PUERTO PLATA; S/INF. TASACION Y ANEXOS</t>
  </si>
  <si>
    <t>8309</t>
  </si>
  <si>
    <t>PAGO SUSCRIPCIÓN DEL AÑO 2019, DEL GOBIERNO DE LA REPUBLICA DOMINICANA EN LA ASOCIACION MUNDIAL DE LA CARRETERA, SEGUN FACTURA 1-19-96.</t>
  </si>
  <si>
    <t>8310</t>
  </si>
  <si>
    <t>PAGO SERVICIOS DE ENERGIA ELECTRICA A ESTE MOPC, SEGUN FACTURAS ANEXAS  NCF:B1500089329, 0923, 9283, 9281, 4287, 9331, 1796, 0629, 9265, 3393, 9293, 9765,1182,1692,1693, 1865, 9440, 9228, 4394, 0016.</t>
  </si>
  <si>
    <t>8311</t>
  </si>
  <si>
    <t>PAGO POR COMPRA DE TERRENO, 19,670.21M², DENTRO DEL ÁMBITO DE LA PARCELA CON DESIGNACIÓN CATASTRAL No.400506914007, MATRICULA No.2400001576, DEL PROY: CONSTRUCCIÓN CIRCUNVALACIÓN SANTO DOMINGO TRAMO  II, SEGÚN INFORME DE TASACIÓN Y ANEXOS.</t>
  </si>
  <si>
    <t>8316</t>
  </si>
  <si>
    <t>PAGO SERVICIOS DE CONSULTORIA EN EL ÁREA DE DERECHO PUBLICO EN GENERAL Y DE CONTRATACIONES PUBLICAS, CORRESPONDIENTE AL MES DE AGOSTO-2019, S/FACT.NCF:B1700000004</t>
  </si>
  <si>
    <t>20/09/2019</t>
  </si>
  <si>
    <t>8349</t>
  </si>
  <si>
    <t>PAGO VIATICOS FUERA DEL PAIS A FAVOR DE LA LICDA. LEONELYS BEATRIZ REYNOSO HOPE, QUIEN VIAJARA A LA CIUDAD DE MADRID ESPEÑA PARA PARTICIPAR EN EL SEMINARIO PERMANENTE Y CICLO DE CONFERENCIAS, A CELEBRARSE EN LA UNIVERSIDAD DE SALAMANCA, EN EL MES DE</t>
  </si>
  <si>
    <t>8351</t>
  </si>
  <si>
    <t>PAGO SUELDO (SEPTIEMBRE-2019) A PERSONAL FIJO PROG.01 DE ESTE MOPC</t>
  </si>
  <si>
    <t>8353</t>
  </si>
  <si>
    <t>PAGO SUELDO (SEPTIEMBRE-2019) A PERSONAL FIJO PROG.11 DE ESTE MOPC</t>
  </si>
  <si>
    <t>8356</t>
  </si>
  <si>
    <t>PAGO SUELDO (SEPTIEMBRE-2019) A PERSONAL FIJO PROG.17 DE ESTE MOPC</t>
  </si>
  <si>
    <t>8358</t>
  </si>
  <si>
    <t>PAGO SUELDO (SEPTIEMBRE-2019) A PERSONAL FIJO PROG.19 DE ESTE MOPC</t>
  </si>
  <si>
    <t>8360</t>
  </si>
  <si>
    <t>PAGO SUELDO (SEPTIEMBRE-2019) A PERSONAL EN TRAMITE PARA PENSION DE ESTE MOPC</t>
  </si>
  <si>
    <t>8362</t>
  </si>
  <si>
    <t>PAGO SUELDO (SEPTIEMBRE-2019) A PERSONAL CONTRATADO EN RELACCION DE DEPENDENCIA DE ESTE MOPC</t>
  </si>
  <si>
    <t>8364</t>
  </si>
  <si>
    <t>PAGO COMPENSACION SEGURIDAD (SEPTIEMBRE-2019) A PERS. DE SEGURIDAD MILITAR DE ESTE MOPC</t>
  </si>
  <si>
    <t>8366</t>
  </si>
  <si>
    <t>PAGO COMPENSACION SEG. (SEPTIEMBRE-2019), A PERS. MILITAR (TECNICO) DE ESTE MOPC</t>
  </si>
  <si>
    <t>8368</t>
  </si>
  <si>
    <t>PAGO COMPENSACION SEGURIDAD (SEPTIEMBRE-2019) A PERS. DE LA COMISION MILITAR Y POLICIAL (ENTRENAMIENTO MILITAR) DE ESTE MOPC</t>
  </si>
  <si>
    <t>8370</t>
  </si>
  <si>
    <t>PAGO SERVICIOS ESPECIALES (SEPTIEMBRE-2019)  A PERS. DE MANTENIMIENTO DE CARRETERA Y CAM. VECINALES DE ESTE MOPC</t>
  </si>
  <si>
    <t>8372</t>
  </si>
  <si>
    <t>PAGO COMPENSACION SEGURIDAD (AGOSTO-2019) A PERS. DE LA COMISION MILITAR  (CAMINO HACIA EL DESARROLLO) DE ESTE MOPC</t>
  </si>
  <si>
    <t>8376</t>
  </si>
  <si>
    <t>PAGO SERVICIOS ESPECIALES (SEPTIEMBRE-2019) A PERS. DE MANTENIMIENTO DE CARRETERA Y CAM. VEC. DE ESTE MOPC</t>
  </si>
  <si>
    <t>23/09/2019</t>
  </si>
  <si>
    <t>8381</t>
  </si>
  <si>
    <t>PAGO VIATICOS FUERA DEL PAIS (OCTUBRE-2019) A PERS.DE LA DIR. GRAL DE EDIFICACIONES, A LA ARQ. NORALIA PICHARDO TORAL QUIEN VIAJARA A LA CIUDAD DE MEXICO D.F. PARA PARTICIPAR EN LA SEMANA INTERNACIONAL DE LA ESCUELA DE NEGOCIOS (IPADE) A CELEBRASE DE</t>
  </si>
  <si>
    <t>8383</t>
  </si>
  <si>
    <t>PAGO VIATICO FUERA DEL PAIS (OCTUBRE-2019), A PERS. EDIFICACIONES ESC., A KATHERINE ROXANNA RODRIGUEZ FRIAS, QUIEN VIAJARA A MEXICO D.F. PARA PARTICIPAR EN LA SEMANA INTERNACIONAL DE LA ESCUELA DE NEGOCIOS (IPADE) A CELEBRASE DEL 7 AL 13 DE OCT.2019</t>
  </si>
  <si>
    <t>8385</t>
  </si>
  <si>
    <t>PAGO VIATICO FUERA DEL PAIS (OCTUBRE-2019), A PERS. EDIFICACIONES ESC., A LAURA AVILA CARPIO, QUIEN VIAJARA A MEXICO D.F. PARA PARTICIPAR EN LA SEMANA INTERNACIONAL DE LA ESCUELA DE NEGOCIOS (IPADE) A CELEBRASE DEL 7 AL 13 DE OCT.2019</t>
  </si>
  <si>
    <t>8387</t>
  </si>
  <si>
    <t>PAGO VIATICOS FUERA DEL PAIS (OCTUBRE-2019), A PERS. DE COMPRA Y CONTRATACIONES A FAVOR DE LA ARQ. ANA ELIZABETH RODRIGUEZ CRESPO, QUIEN VIAJARA A LA CIUDAD DE MEXICO D.F. PARA PARTICIPAR EN LA SEMANA INTERNACIONAL (IPADE) A CELEBRASE DEL 7 AL 13 OCT</t>
  </si>
  <si>
    <t>8389</t>
  </si>
  <si>
    <t>PAGO SERVICIOS ESPECIALES (AGOSTO-2019) A DEPARTAMENTO DE PAVIMENTACION VIAL DE ESTE MOPC</t>
  </si>
  <si>
    <t>8400</t>
  </si>
  <si>
    <t>PAGO COMPENSACION SEGURIDAD (SEPTIEMBRE-2019) A PERS. MILITAR Y POLICIAL DE ESTE MOPC</t>
  </si>
  <si>
    <t>8401</t>
  </si>
  <si>
    <t>CONST. DE UN (1) EDIFICIO DE APTOS. ECONS,TIPO (A), (4) NIVELES  Y (4) APTOS. POR PISO, DE (3) HABITS. C/U,TOTAL 16 APTOS. DE  78M² C/U. LOTE-06, PROY: REVIT. URBANA EN SAN JUAN DE LA MAGUANA, RES.VISTA DEL RIO (PAGO CUB.19, $1,650,525.66)</t>
  </si>
  <si>
    <t>8402</t>
  </si>
  <si>
    <t>CONST. (1) EDIF. DE APTOS. ECONÓMICOS,TIPO (A) DE (4) NIVELES Y(4) APTOS. P/PISO DE (3) HABS.C/U,CON SUS RESPECT. ANEXIDADES, PARA UN TOTAL 16 APTOS.DE 78 M2 C/U(LOTE 16); PROY: REVIT. URBANA EN SAN JUAN D/L.MAGUANA,RES.VISTA DEL RIO.(PAGO CUB.15, $456,972.23)</t>
  </si>
  <si>
    <t>8411</t>
  </si>
  <si>
    <t>PAGO SERVICIOS ESPECIALES (AGOSTO-2019) A PERS. DE MANTENIMIENTOS DE TUNELES Y PASO A DESNIVEL DE ESTE MOPC</t>
  </si>
  <si>
    <t>8418</t>
  </si>
  <si>
    <t>PAGO SERVICIO DE AGUA POTABLE A ESTE MOPC, CORRESPONDIENTE AL PERIODO DESCRITO EN FACTURAS ANEXAS NCF: B1500030385, 30382, 30390, 30380, 30389, 30388, 30393, 30391, 29551, 29552, 29717.</t>
  </si>
  <si>
    <t>8419</t>
  </si>
  <si>
    <t>PAGO POR SERVICIOS JURÍDICOS A ESTE MOPC, LEGALIZACIÓN DE TREINTA Y CINCO (35) CONTRATOS DIVERSOS (SEGÚN FACTURA NCF:B1500000003)</t>
  </si>
  <si>
    <t>8424</t>
  </si>
  <si>
    <t>PAGO SERVICIO DE ENERGÍA ELÉCTRICA A ESTE MOPC, SEGUN FACTURA ANEXA NCF :B1500088518, 8482, 8527, 8506, 8574, 8826, 8344, 8568, 8409, 8712, 8769, 8605, 4484, 8559, 9486, 5059,</t>
  </si>
  <si>
    <t>8425</t>
  </si>
  <si>
    <t>TRABAJOS DE  OPERACIÓN Y MANTENIMIENTO DEL PUENTE FLOTANTE S/RIO OZAMA, CORRESP. A LOS MESES DESDE ABRIL HASTA DICIEMBRE-2017 (PAGO FACT. NCF:B1500000066)</t>
  </si>
  <si>
    <t>8430</t>
  </si>
  <si>
    <t>PAGO ADQUISICION DE MURALES INFORMATIVOS Y CUADROS ACRÍLICOS, PARA SER UTILIZADOS EN LAS DISTINTAS ÁREAS DEL MOPC. S/FACT. NCF:B1500000003</t>
  </si>
  <si>
    <t>25/09/2019</t>
  </si>
  <si>
    <t>8452</t>
  </si>
  <si>
    <t>PAGO COMPENSACION SEGURIDAD (SEPTIEMBRE-2019) A PERSONAL DE LA COMISION MILITAR Y POLICIAL POR OPERATIVO DEL DIA DE LAS MERCEDES DE ESTE MOPC</t>
  </si>
  <si>
    <t>8454</t>
  </si>
  <si>
    <t>PAGO SERVICIOS ESPECIALES (AGOSTO-2019) A PERS. DE LA COMISION MILITAR POR SERVICIOS DE ASISTENCIA VIAL DE ESTE MOPC</t>
  </si>
  <si>
    <t>8470</t>
  </si>
  <si>
    <t>TRABAJOS VARIOS EN LAS PROVINCIAS DUARTE, SANCHEZ RAMIREZ, SEGUN CONTRATO No.38-2017 D/F 03/02/2017 (DECRETOS Nos. 340,341,342, 344, 346 Y 370 D/F 11,14,18,24 DE NOV. Y 15 DIC. 2016; (PAGO CUB. 10 $9,522,415.80) (FACT. NCF:B1500000097)</t>
  </si>
  <si>
    <t>26/09/2019</t>
  </si>
  <si>
    <t>8487</t>
  </si>
  <si>
    <t>8489</t>
  </si>
  <si>
    <t>PAGO COMPENSACION ESPECIAL (MAYO-2019) A PERSONAL QUE LABORA EN EL PROYECTO DE LAS ESCUELAS DE ESTE MOPC</t>
  </si>
  <si>
    <t>8491</t>
  </si>
  <si>
    <t>PAGO SERVICIOS ESPECIALES (AGOSTO-2019) A PERS. DEL DEPARTAMENTO DE PAVIMENTACION VIAL DE ESTE MOPC</t>
  </si>
  <si>
    <t>8493</t>
  </si>
  <si>
    <t>PAGO SERVICIOS ESPECIALES (AGOSTO-2019) A PERS. DE LA DIRECCION DE PAVIMENTACION VIAL DE ESTE MOPC</t>
  </si>
  <si>
    <t>8495</t>
  </si>
  <si>
    <t>PAGO SUELDO (SEPTIEMBRE-2019) A PERSONAL CONTRATADO PROYECTO DE LAS ESCUELAS DE ESTE MOPC</t>
  </si>
  <si>
    <t>8497</t>
  </si>
  <si>
    <t>PAGO SUELDO (SEPTIEMBRE-2019) A PERSONAL CONTRATADO DE ESTE MOPC</t>
  </si>
  <si>
    <t>27/09/2019</t>
  </si>
  <si>
    <t>8509</t>
  </si>
  <si>
    <t>PAGO SERVICIOS ESPECIALES (AGOSTO-2019) A PERSONAL DE BRIGADAS DE LA DIRECCION GNERAL DE MANTENIMIENTOS (DIVERSAS PROVINCIAS) DE ESTE MOPC</t>
  </si>
  <si>
    <t>8511</t>
  </si>
  <si>
    <t>PAGO COMPENSACION SEGURIDAD (SEPTIEMBRE-2019) A PERS. DE LA COMISION MILITAR VIAL, DISTRIBUIDOS A NIVEL NACIONAL DE ESTE MOPC</t>
  </si>
  <si>
    <t>8517</t>
  </si>
  <si>
    <t>PAGO SERVICIOS ESPECIALES (AGOSTO-2019) A PERSONAL DE BRIGADAS DE LA DIRECCION GENERAL DE MANTENIMIENTOS (VIAS TRONCALES) DE ESTE MOPC</t>
  </si>
  <si>
    <t>8519</t>
  </si>
  <si>
    <t>PAGO SERVICIOS ESPECIALES (AGOSTO-2019) A PERSONAL DE BRIGADAS DE LA DIRECCION GENERAL DE MANTENIMIENTOS (GRAN SANTO DOMINGO) DE ESTE MOPC</t>
  </si>
  <si>
    <t>8544</t>
  </si>
  <si>
    <t>CONSTRUCCIÓN (1) EDIF. APTOS. ECONS. TIPO A,(4) NIVS., (4) APTOS. P/PISO, 3 HABS. C/U,CON SUS RESP. ANEX. PARA UN TOTAL 16 APTOS. 78 M², LOTE 20, PROY: REVITALIZACION URBANA RES. VISTA DEL RIÓ, SAN JUAN DE LA MAGUANA; (PAGO CUBICACION 17. $331,069.78)</t>
  </si>
  <si>
    <t>8548</t>
  </si>
  <si>
    <t>TRABAJOS DE REPARACIÓN DE VIVIENDAS VULNERABLES EN LOS BARRIOS: CRISTO REY, CAPOTILLO, A. MANZANO, LA HONDONADA, VILLA MARIA, LA PUYA, SANTO DOMINGO, D.N, LOTE-02 (PAGO CUB. #01 $1,635,656.31) C/FACT. NCF: B1500000001</t>
  </si>
  <si>
    <t>8550</t>
  </si>
  <si>
    <t>TRABAJOS VARIOS EN LAS PROVINCIAS DE LA VEGA Y ESPAILLAT, SEGUN CONTRATO No.42-2017 D/F06/02/2017 DECRETOS #340,341,342,344,,346 Y 370 D/F 11,14,18,24 DE NOVIEMBRE Y 15  DE DICIEMBRE 2016. (PAGO CUB.08 $30,738,035.76) C/FACT. NCF:B1500000005</t>
  </si>
  <si>
    <t>8551</t>
  </si>
  <si>
    <t>PAGO POR PARTICIPACION DE ESTE MINISTERIO EN LA COBERTURA  ESPECIAL DE LA Z101 "FIN DE SEMANA EN NEW YORK" DEL 17 AL 21 DE OCT.2018 Y EN LA TRANSMISION ESPECIAL DE "SALVANDO VIDAS, DEL 7 DIC.2018 AL 9 DE ENERO 2019; SEGUN FACTURAS B1500000275 Y B1500000278</t>
  </si>
  <si>
    <r>
      <t xml:space="preserve">Del </t>
    </r>
    <r>
      <rPr>
        <b/>
        <u/>
        <sz val="12"/>
        <rFont val="Arial"/>
        <family val="2"/>
      </rPr>
      <t>01</t>
    </r>
    <r>
      <rPr>
        <b/>
        <sz val="12"/>
        <rFont val="Arial"/>
        <family val="2"/>
      </rPr>
      <t xml:space="preserve"> al 31 de</t>
    </r>
    <r>
      <rPr>
        <b/>
        <u/>
        <sz val="12"/>
        <rFont val="Arial"/>
        <family val="2"/>
      </rPr>
      <t xml:space="preserve"> octubre </t>
    </r>
    <r>
      <rPr>
        <b/>
        <sz val="12"/>
        <rFont val="Arial"/>
        <family val="2"/>
      </rPr>
      <t xml:space="preserve">de </t>
    </r>
    <r>
      <rPr>
        <b/>
        <u/>
        <sz val="12"/>
        <rFont val="Arial"/>
        <family val="2"/>
      </rPr>
      <t>2019</t>
    </r>
  </si>
  <si>
    <t>01/10/2019</t>
  </si>
  <si>
    <t>8586</t>
  </si>
  <si>
    <t>REGULARIZACION AVISOS DE DEBITOS MES DE JULIO 2019</t>
  </si>
  <si>
    <t>8587</t>
  </si>
  <si>
    <t>REGULARIZACION AVISOS DE DEBITOS MES DE AGOSTO 2019</t>
  </si>
  <si>
    <t>8594</t>
  </si>
  <si>
    <t>PAGO HORAS EXTRAS (JULIO / AGOSTO-2019) A PERSONAL DE DIFERENTES DEPARTAMENTOS DE ESTE MOPC</t>
  </si>
  <si>
    <t>8600</t>
  </si>
  <si>
    <t>TRABAJOS VARIOS EN LAS PROVINCIAS SANTIAGO Y PUERTO PLATA, SEGUN CONTRATO No.36-2017; DECRETOS Nos.340, 341, 342, 344, 346 Y 370 D/F 11, 14, 18, 24 DE NOV. Y 15 DE DICIEMBRE 2016 (PAGO CUBICACION No.02 $10,556,514.49) C/FACT. NCF:B1500000009</t>
  </si>
  <si>
    <t>8602</t>
  </si>
  <si>
    <t>TRABAJOS DE CONSTRUCCIÓN DEL CENTRO INTEGRAL PARA LA DISCAPACIDAD (CAID), SANTO DOMINGO ESTE; SALDO CUB.11, $743,047.93 Y PAGO CUB.12, $10,687,745.22; FACTS. B1500000072 Y B1500000073.</t>
  </si>
  <si>
    <t>8606</t>
  </si>
  <si>
    <t>TRABAJOS DE RECONSTRUCCIÓN CALZADA AUTOPISTA DUARTE (TRAMO SANTIAGO - SANTO DOMINGO), CALZADA VIEJA; (VALOR CUB. #14, $690,733,174.11(-) 1ER. AB. $61,513,596.94, S/LIB.7373 (-) ESTE PAGO $110,000,000.00 PEND X PAGAR  $519,219,577.17) C/FACT, NCF:B1500000003</t>
  </si>
  <si>
    <t>8612</t>
  </si>
  <si>
    <t>S/C/C.OTORG. X ANTILLEAN CONST, CORP. TRABS. PAV. C/,AVS, CARRETS. CAM. VEC, REGS. SUR Y ESTE, LOTE-05,  INDEPEND.Y PEDERN. (V. CUB.09 $42,649,626.71 (-) 1ER. AB.$20,000.000.00 (-) 2DO. AB.$22,000,000.00 (-) ESTE PAGO $649,626.71 (SALDA) FACT.NCF:B1500000101</t>
  </si>
  <si>
    <t>02/10/2019</t>
  </si>
  <si>
    <t>8616</t>
  </si>
  <si>
    <t>PAGO C/C. OTORG. X ANTILLEAN CONST, CORP.; C/CARGO TRABS. PAV. C/,AVS, CARRETS. CAMS. VECS., REGS. SUR Y ESTE, LOTE-05,  PROVS. INDEPENDENCIA Y PEDERNALES (PAGO CUB.10, $77,867,125.35, FACT. NCF:B1500000131.</t>
  </si>
  <si>
    <t>8617</t>
  </si>
  <si>
    <t>TRABAJOS VARIOS EN LA PROV. DE  PUERTO PLATA ,S/CONT. #46-2017, D/F 06/02/2017 (S/DECS. #s.340,341,342,344,346 Y 370 D/F 11,14,18,24 DE NOV. Y 15 D/DIC./2016  (PAGO CUB. #12, $6,949,486.43) C/FACT. NCF:B1500000010</t>
  </si>
  <si>
    <t>8624</t>
  </si>
  <si>
    <t>PAGO SERVICIO DE TELÉFONO (INALÁMBRICOS) USADO POR ESTE MOPC, CORRESPONDIENTE AL MES DE AGOSTO-2019 (PARA SER APLICADO A LA CUENTA 702156743 SEGÚN FACT. ANEXA NCF:B1500041486).</t>
  </si>
  <si>
    <t>8631</t>
  </si>
  <si>
    <t>TRABS. VARIOS EN LAS  PROVS. PTO. PTA.,STGO, VALVERDE Y MONTECRISTI, S/CONT 52-2017 D/F 06/02/17, (DECTS.340,341,342, 344,346 Y 370 11, 14, 18 Y 24/11/2016 ,15/12/16) (PAGO CUB.#18 $5,886,907.36  Y CUB. #19 $22,720,823.82) C/FACTS. NCF:B1500000113, B1500000105</t>
  </si>
  <si>
    <t>8634</t>
  </si>
  <si>
    <t>CONST. DOS (2) EDIFICIOS. DE APTOS. ECONS. TIPO (B) DE  CUATRO (4) NIVELES, Y DOS (2) APTOS. P/PISO DE DOS (2) HABS. C/U, P/UN TOTAL DE OCHO (8) APTOS. DE 58M², LOTE-30, PROY. REVIT. URB. SAN JUAN DE LA MAGUANA, RES.VISTA DEL RIO, (PAGO CUB #13 $403,046.54)</t>
  </si>
  <si>
    <t>8635</t>
  </si>
  <si>
    <t>TRABS. DISEÑO, CONST., REHAB. Y MEJORAMIENTO T/AUTOPISTA DEL CORAL HIGUEY_x000D_
(ENTRADA CIUDAD DE HIGUEY),TRAMO CARRET. No.4 Y RETORNOS OPERATIVOS, _x000D_
PROV. LA ALTAGRACIA; PAGO CUB.#09, FACT.NCF:B1500000107.</t>
  </si>
  <si>
    <t>8636</t>
  </si>
  <si>
    <t>SUMINISTRO Y TRANSPORTE DE H.A.C., PARA BACHEO; SEGUN SALDO FACT. OP-17, NCF:B1500000066, _x000D_
 $3,985,570.85, 1er ABONO OFICIO DME/0531/19 D/F  Y PAGO FACTS. OP-18, 19 NCF:B1500000068,$21,930,834.32  NCF:B1500000069, $15,708,407.56</t>
  </si>
  <si>
    <t>8669</t>
  </si>
  <si>
    <t>TRABAJOS DE CONSTRUCCIÓN Y RECONSTRUCCIÓN DE LAS INSTALACIONES QUE ALOJAN LA CABALLERÍA AÉREA DEL EJERCITO NACIONAL, UBICADO EN EL AEROPUERTO DEL HIGUERO, STO. DGO. NORTE, LOTE 3, ZONA 4 ( PAGO CUBICACION #02 $1,745,250.16) C/FACT. NCF:B1500000001</t>
  </si>
  <si>
    <t>8679</t>
  </si>
  <si>
    <t>CONSTRUCCION DOS (2) EDIFS. DE APTOS. ECONS. TIPO (B) DE CUATRO (4) NIVELES, DOS (2) APTOS. P/PISO DOS (2) HABS. C/U, CON SUS ANEXIDADES, TOTAL 8 APTOS. DE 58M², LOTE-25, PROY. REVIT. URB. SAN JUAN DE LA MAGUANA, RESIDENCIAL VISTA  DEL RIO; PAGO CUBICACION 16.</t>
  </si>
  <si>
    <t>8680</t>
  </si>
  <si>
    <t>Const. Un (1) Edif. de Aptos. Econs.,Tipo A, De Cuatro (4) Niveles y Cuatro (4) Aptos. P/Pisos, Tres Habs.C/u, Total 16 Aptos. de 78M² C/u, Lote-07, Proy: Revit.Urb. San J. de La Maguana, Residencial Vista del Rio. (Pago Cub.18)</t>
  </si>
  <si>
    <t>8681</t>
  </si>
  <si>
    <t>PAGO POR SUMINISTRO Y TRANSPORTE DE H.A.C. PARA BACHEO; SEGUN FACTS. OP-11, 12 Y 13, NCF:B1500000036, B1500000037 Y B1500000038.</t>
  </si>
  <si>
    <t>8684</t>
  </si>
  <si>
    <t>TRABAJOS DE EMERGENCIA TORMENTA NOEL "REHABILITACIÓN POR LOS DAÑOS PROVOCADOS POR LA TORMENTA NOEL" DESDE LA PROV. MONSEÑOR NOUEL HASTA LA  PROV. SANCHEZ RAMIREZ. (PAGO CUB.22, $5,316,698.47  Y  PAGO CUB.23, $5,882,104.11).</t>
  </si>
  <si>
    <t>8686</t>
  </si>
  <si>
    <t>CONST. DE UN (1) EDIFICIO DE APTOS. ECONS,TIPO (A), 4 NIVELES  Y 4 APTOS. POR PISO, DE 3 HABITS. C/U,TOTAL16 APTOS. DE  78M2 C/U, LOTE 2; PROYECT., REVITALIZAC. URBANA EN SAN JUAN DE LA MAGUANA, RES.VISTA DEL RIO. (PAGO CUBICACION #20 $716,891.27).</t>
  </si>
  <si>
    <t>8687</t>
  </si>
  <si>
    <t>PAGO POR ADQUISICIÓN DE COMBUSTIBLES (GASOLINA PREMIUM Y DIÉSEL OPTIMO), PARA EL SUMINISTRO GENERAL DEL MOPC; SEGUN FACTURAS NCF:B1500006916, 6918</t>
  </si>
  <si>
    <t>03/10/2019</t>
  </si>
  <si>
    <t>8691</t>
  </si>
  <si>
    <t>SUMINISTRO Y TRANSPORTE DE H.A.C. PARA BACHEO (PAGO FACTS.OP-01,NCF: B1500000001, $2,040,545.16, OP-02. NCF:B1500000002 $6,074,849.14) VALOR FACT. OP-03, NCF:00003 $15,838,876.44 (-) ESTE ABONO $11,884,605.70 PEND X PAGAR $3,954,270.74</t>
  </si>
  <si>
    <t>8693</t>
  </si>
  <si>
    <t>RECONSTRUCCION PUNTOS CRITICOS DE LA PROV. MARIA TRINIDAD SANCHEZ, PROGRAMA DE EMERGENCIA TORMENTA NOEL; PAGO CUBICACION 12, FACT. NCF:B1500000001.</t>
  </si>
  <si>
    <t>8694</t>
  </si>
  <si>
    <t>CONSTRUCCION UN (1) EDIFICIO DE APTOS. ECONS. TIPO A DE CUATRO (4) NIVELES. Y CUATRO (4)  APTOS. POR PISO DE TRES (3) HABTS. C/U, TOTAL 16 APTOS. DE 78 M² C/U.(LOTE -21) PROY: REVITALIZACION URBANA SAN JUAN DE LA MAGUANA, RES. VISTA DEL RIO; PAGO CUBICACION 17</t>
  </si>
  <si>
    <t>8696</t>
  </si>
  <si>
    <t>REGULARIZACION AVISOS DE DEBITOS MES DE SEPT/2019</t>
  </si>
  <si>
    <t>8699</t>
  </si>
  <si>
    <t>CONST. DE UN (1) EDIF. DE APTOS. ECONS.,TIPO (A) DE CUATRO (4) NIVELES Y CUATRO (4) APTOS. POR PISO, DE TRES (3) HABITACIONES C/U, TOTAL 16 APTOS. DE 78M², (LOTE 8), PROY:  REVIT. URBANA SAN JUAN DE LA MAGUANA, RES. VISTA DEL RIO, (PAGO CUB. #16 $413,070.24)</t>
  </si>
  <si>
    <t>8700</t>
  </si>
  <si>
    <t>CONST. 1 EDIF. APTOS. ECONS. TIPO A, DE 4 NIVS. Y 4 APTOS. P/PISO, 3 HABS. C/U,TOTAL 16 APTOS. DE 78 MT2, LOTE 18; PROY: REVIT. URB. RES. VISTA DEL RIÓ,SAN J. DE LA MAGUANA. (PAGO CUB. #20)</t>
  </si>
  <si>
    <t>8710</t>
  </si>
  <si>
    <t>PAGO POR ADQUISICION FUNDAS DE CEMENTO GRIS PARA USO DE ESTE MINISTERIO, SEGUN FACTURA NCF: B1500000025; (NOTA SE LE APLICO AMORTIZACION DEL 20% DEL AVANCE A CONTRATO).</t>
  </si>
  <si>
    <t>8711</t>
  </si>
  <si>
    <t>COLOCACION DE PUBLICIDAD DEL MINISTERIO EN LA PAGINA DIGITAL "NURIA DIGITAL MULTIMEDIA", CORRESPONDIENTE A LOS MESES DE MARZO, ABRIL, MAYO Y JUNIO DEL 2019.</t>
  </si>
  <si>
    <t>04/10/2019</t>
  </si>
  <si>
    <t>8748</t>
  </si>
  <si>
    <t>CONSTRUCCION 1 EDIFICIO DE APTOS .ECONS. TIPO A, DE 4 NIVS.Y 4 APTOS .POR PISO DE 3 HABITS. C/U,TOTAL 16 APTOS. DE 78 M² C/U., LOTE-09, REVITALIZACION URB. DE SAN JUAN DE LA MAGUANA,RES.VISTA DEL RIO; PAGO CUBICACION 18.</t>
  </si>
  <si>
    <t>8750</t>
  </si>
  <si>
    <t>PAGO HORAS EXTRAS (MAYO/JULIO-2019) A PERS. DE LA DIR.GRAL. DE SUPERVICION Y FISC. DE OBRAS (EDIFICACIONES PRIVADAS) DE ESTE MOPC</t>
  </si>
  <si>
    <t>8752</t>
  </si>
  <si>
    <t>PAGO HORAS EXTRAS (JUNIO-2019) A PERS. DEL DEPARTAMENTO DE INSPECCION DE EDIFICACIONES PRIVADAS DE ESTE MOPC</t>
  </si>
  <si>
    <t>8754</t>
  </si>
  <si>
    <t>PAGO SUELDO (ADICIONAL) (JULIO / AGOSTO-2019) A PERSONAL FIJO PROG.01 DE ESTE MOPC</t>
  </si>
  <si>
    <t>8756</t>
  </si>
  <si>
    <t>PAGO SUELDO (ADICIONAL) (AGOSTO-2019) A PERSONAL FIJO PROG.11 DE ESTE MOPC</t>
  </si>
  <si>
    <t>8757</t>
  </si>
  <si>
    <t>TRABAJOS DE CONSTRUCCIÓN  DEL HOSPITAL DE LAS TERRENAS, PROVINCIA SAMANA, PAGO CUBICACION 06, NCF:B1500000012.</t>
  </si>
  <si>
    <t>8760</t>
  </si>
  <si>
    <t>PAGO SUELDO (ADICIONAL) (AGOSTO-2019) A PERSONAL FIJO PROG.17 DE ESTE MOPC</t>
  </si>
  <si>
    <t>8762</t>
  </si>
  <si>
    <t>PAGO SUELDO (ADICIONAL) (AGOSTO-2019) A PERSONAL FIJO PROG.19 DE ESTE MOPC</t>
  </si>
  <si>
    <t>8769</t>
  </si>
  <si>
    <t>PAGO PUBLICACIÓN RENDICIÓN DE CUENTAS DEL MOPC ASISTENCIA VIAL. O/C.00534/2019, S/FACT. NCF:B1500002371</t>
  </si>
  <si>
    <t>8771</t>
  </si>
  <si>
    <t>PAGO SALARIOS DEJADOS DE PERCIBIR CORRESPONDIENTE AL AÑO 2016 A FAVOR DEL SEÑOR RAMON ANTONIO GONZALEZ GONZALEZ, EX-EMPLEADOS DE ESTE MOPC</t>
  </si>
  <si>
    <t>8773</t>
  </si>
  <si>
    <t>PAGO SALARIOS DEJADOS DE PERCIBIR, CORRESPONDIENTE AL AÑO 2017, A FAVOR DEL SEÑOR RAMON ANTONIO GONZALEZ GONZALEZ EX EMPLEADO DE ESTE MOPC</t>
  </si>
  <si>
    <t>8776</t>
  </si>
  <si>
    <t>PAGO PUBLICACION DE CONVOCATORIA LICITACION PUBLICA NACIONAL  Y COMPARACION DE PRECIO DE ESTE MOPC., O/C. 00549, 00538,00515,00520/2019,  S/FACTS. NCF:B1500002370, 2375, 2376, 2377</t>
  </si>
  <si>
    <t>8778</t>
  </si>
  <si>
    <t>PAGO VACACIONES NO DISFRUTADA A EX-EMPLEADOS DE ESTE MOPC, EN CUMPLIMIENTO A LA LEY DE FUNCION PUBLICA 41-08 (AGOSTO)</t>
  </si>
  <si>
    <t>8780</t>
  </si>
  <si>
    <t>PAGO PUBLICACIÓN  ACTO INAUGURACIÓN DE ESCUELAS EN LAS PROVS. SANTIAGO Y SANTO DOMINGO, O/C. 00569, 00542/2019, S/FACTS. NCF:B1500002369, B1500002372</t>
  </si>
  <si>
    <t>8784</t>
  </si>
  <si>
    <t>ADQUISICION DE COMBUSTIBLES (GASOLINA Y GASOIL); S/PAGO FACTS. NCF:B1500032766, 2767, 2768, 2781,2782, 2783, 2786, 2787, 2788, 2789, 2790, 2889,  2890 Y 2894</t>
  </si>
  <si>
    <t>8786</t>
  </si>
  <si>
    <t>SERVICIO DE PUBLICIDAD A ESTE MINISTERIO, EN LA TRANSMISION ESPECIAL DEL CARNAVAL DE SANTIAGO FEBRERO 2019; SEGUN FACTURA NCF:B1500000008.</t>
  </si>
  <si>
    <t>8789</t>
  </si>
  <si>
    <t>PAGO PUBLICACIONES VARIAS EN DIFERENTES EVENTOS DE ESTE MOPC. O/C. 00530, 00313,00511, 00572, 00517,00551, 00552, 00559,S/FACTS. CF:B1500001322, 1320,1321,1323,1326,1327,1335,1334</t>
  </si>
  <si>
    <t>8792</t>
  </si>
  <si>
    <t>8802</t>
  </si>
  <si>
    <t>TRABAJOS DE MANTENIMIENTO POR NIVELES DE SERVICIO DE CAMINOS PRODUCTIVOS (INTERPARCELARIOS) EN LA PROVINCIA DE SAN JUAN DE LA MAGUANA, CON LA MODALIDAD DE MICRO EMPRESARIOS (LOTE -02)  (PAGO FACT. NCF:B1500000001 $103,351.76) CUB. #14</t>
  </si>
  <si>
    <t>8804</t>
  </si>
  <si>
    <t>PAGO POR COLOCACION DE CAMPAÑA PUBLICITARIA DE ESTE MINISTERIO, EN EL PROGRAMA "VERSION TRANSPARENTE", CORRESP. AL MES DE SEPTIEMBRE 2019, SEGUN FACTURA NCF: B1500000115.</t>
  </si>
  <si>
    <t>8805</t>
  </si>
  <si>
    <t>PAGO FACTURA NCF:B1500000230, COLOCACIÓN DE CAMPAÑA PUBLICITARIA DEL MINISTERIO EN EL PROGRAMA "CON ASELA", CORRESPONDIENTE  AL MES DE SEPTIEMBRE-2019.</t>
  </si>
  <si>
    <t>8813</t>
  </si>
  <si>
    <t>PAGO PARTICIPACIÓN DE ESTE MOPC, EN LA TRANSMISIÓN DEL EVENTO "EXPO MANGO 2019" POR EL CIRCUITO DE RADIO Y TELEVISION  BANI FM Y ENLACE DE TELEVISIÓN NACIONAL, O/C. 0476/2019, S/FACT. NCF:B1500000025</t>
  </si>
  <si>
    <t>8816</t>
  </si>
  <si>
    <t>PAGO POR ADQUISICION DE COMBUSTIBLES (GASOLINA PREMIUM Y GASOIL OPTIMO), PARA EL SUMINISTRO GENERAL DE ESTE MOPC; SEGUN FACTURAS NCF:B1500000467 , 469, 470, 471, 472 ,480,482, 483,</t>
  </si>
  <si>
    <t>07/10/2019</t>
  </si>
  <si>
    <t>8818</t>
  </si>
  <si>
    <t>PAGO FACTURA NCF: B1500000128, POR LA COLOCACIÓN DE PUBLICIDAD DE ESTE MINISTERIO EN EL PROGRAMA "TELEDEMOCRACIA" DURANTE EL MES DE JULIO-2019</t>
  </si>
  <si>
    <t>8831</t>
  </si>
  <si>
    <t>PAGO FACTURA NCF: B1500000575, B1500000609, POR COLOCACION DE PUBLICIDAD INSTITUCIONAL EN EL PROGRAMA " SIENDO HONESTO" QUE SE TRANSMITE LOS DOMINGO DE 10:00 a 11:00 PM, POR CDN,  (CANAL 37) DEL 25 DE MAYO AL 25 DE JULIO DEL 2019.</t>
  </si>
  <si>
    <t>8832</t>
  </si>
  <si>
    <t>CONST. (1)  EDIF. DE APTOS. ECONS. TIPO A, DE (4)NIVELES Y (4) APTOS. P/PISO DE (3) HABITACIONES C/U,TOTAL 16 APTOS. DE 78 M² C/U, (LOTE-01) PROY: DE REVITALIZACION URBANA EN SAN JUAN DE LA MAGUANA, RES.VISTA DEL RIO. ( PAGO  CUB. #20)</t>
  </si>
  <si>
    <t>8835</t>
  </si>
  <si>
    <t>PAGO FACTURA NCF: B1500000029, POR COLOCACION DE CUÑAS PUBLICITARIAS A ESTE MOPC, DESDE EL 10 DE JULIO AL 10 DE AGOSTO-2019.</t>
  </si>
  <si>
    <t>8850</t>
  </si>
  <si>
    <t>PAGO PUBLICIDAD DE ESTE MOPC, EN EL PROGRAMA " EL DIA" CORRESPONDIENTE AL DE AGOSTO 2019, O/C.00286/2019, S/FACT. NCF:B1500002263</t>
  </si>
  <si>
    <t>8855</t>
  </si>
  <si>
    <t>PAGO PUBLICIDAD DE ESTE MOPC, EN EL PROGRAMA " SER HUMANO" CORRESPONDIENTE AL 20 DE JULIO HASTA 20 DE AGOSTO 2019, O/C.00462/2019, S/FACT. NCF:B1500000160</t>
  </si>
  <si>
    <t>8857</t>
  </si>
  <si>
    <t>PAGO PUBLICIDAD DE ESTE MOPC, EN EL PROGRAMA " LA PARADITA DE LAS 12" CORRESPONDIENTE AL DE AGOSTO 2019, O/C.00319/2019, S/FACT. NCF:B1500000053</t>
  </si>
  <si>
    <t>8870</t>
  </si>
  <si>
    <t>PAGO COLOCACION DE PUBLICIDAD EN EL PROGRAMA "ENFOQUE  MATINAL", DEL 01 AL 31 DE JULIO Y DEL 01 AL 31 DE AGOSTO DEL 2019, SEGUN FACTS. NCF:B1500000154 Y 166.</t>
  </si>
  <si>
    <t>8875</t>
  </si>
  <si>
    <t>PAGO POR SERVICIO DE PUBLICIDAD A  DIFERENTES CELEBRACIONES DE ESTE MINISTERIO, SEGUN FACTS. NCF:B1500001218, 1216, 1215, 1219 Y 1217, O/C 512, 573,  529, 518 Y 541 DEL 2019.</t>
  </si>
  <si>
    <t>8877</t>
  </si>
  <si>
    <t>PAGO CONTRATACIÓN DE SERVICIO PARA LA CONCEPTUALIZACION  Y PRODUCCIÓN DEL EVENTO PLAN DE MOVILIDAD SOSTENIBLE, QUE LLEVARA A CABO ESTE MOPC. S/FACT. NCF:B1500000023</t>
  </si>
  <si>
    <t>08/10/2019</t>
  </si>
  <si>
    <t>8881</t>
  </si>
  <si>
    <t>CONST. DOS (2) EDIFS. DE APTOS. ECONS. TIPO (B) DE CUATRO (4) NIVELES, DOS (2) APTOS. P/PISO DOS HABS. C/U, TOTAL 08 APTOS. 58 M² C/U, LOTE-31, PROY: REVIT. URB. SAN JUAN DE LA MAGUANA, RESIDENCIAL VISTA DEL RIO. (PAGO CUB. #18 $503,063.49)</t>
  </si>
  <si>
    <t>8885</t>
  </si>
  <si>
    <t>PAGO ADQUISICION DE SUMINISTRO DE OFICINA PARA SER USADO EN DIFERENTES ÁREAS DEL MOPC. S/FACT. NCF:B1500000195</t>
  </si>
  <si>
    <t>8889</t>
  </si>
  <si>
    <t>TRABAJOS SERVICIOS, OPERACIÓN Y MANTENIMIENTO DEL PUENTE FLOTANTE S/RIO OZAMA, CORRESP. A LOS MESES DICIEMBRE 2018 Y ENERO, FEBRERO, MARZO Y ABRIL-2019, S/FACTS. NCF:B1500000067, B1500000068, B1500000069</t>
  </si>
  <si>
    <t>8890</t>
  </si>
  <si>
    <t>PAGO ADQUISICION SUMINISTRO DE OFICINA PARA LAS DIFERENTES ÁREAS DE ESTE MOPC. S/FACT. NCF:B1500000322</t>
  </si>
  <si>
    <t>8893</t>
  </si>
  <si>
    <t>PAGO PUBLICACIÓN ACTO DE INAUGURACIÓN DE ESCUELA EN LA PROV. DE SANTO DOMINGO, O/C. 00652/2018, S/FACT. NCF:B1500000670</t>
  </si>
  <si>
    <t>8899</t>
  </si>
  <si>
    <t>PAGO ADQUISICION DE AZÚCAR Y CAFÉ PARA SUMINISTRO DE DIFERENTES ÁREAS DE ESTE MOPC. O/C.00249/2019, S/FACT. NCF:B1500000449</t>
  </si>
  <si>
    <t>8901</t>
  </si>
  <si>
    <t>PAGO EL 10% DE PUBLICIDAD INSTITUCIONAL DE ESTE MOPC. CORRESPONDIENTE A LOS MESES ABRIL HASTA AGOSTO-2019, S/FACTS.NCF:B1500001478, 1622, 1758, 1879, 2006</t>
  </si>
  <si>
    <t>8906</t>
  </si>
  <si>
    <t>PAGO DEDUCIBLE POR REPARACIÓN DE VEHÍCULOS PROPIEDAD DE ESTE MOPC. O/C. 00429, 00517/2018, S/FACTS.NCF: A010010011500000076, B1500000001</t>
  </si>
  <si>
    <t>8912</t>
  </si>
  <si>
    <t>TRABAJOS TERMINACIÓN DEL CENTRO DE ATENCIÓN INTEGRAL, PARA LA DISCAPACIDAD (CAID) ETAPA 1, UBICADO EN SAN JUAN DE LA MAGUANA (PAGO FACT. NCF:B1500000001 $3,050,202.95) CUB. $03, FINAL</t>
  </si>
  <si>
    <t>8913</t>
  </si>
  <si>
    <t>2DO. ABONO A CONTRATO  MOPC/BANRESERVAS,  P/GASTOS DE CARACTER OPERACIONAL, LEGAL Y DE CIERRE, SEGUN CONTRATO DE SERVICIOS ENTRE EL MOPC Y EL BANCO DE RESERVAS; (FACT. NCF. B1500011461, $1,750,000,000.00(-)ESTE 1ER. AB. $1,150,000,000.00, PXP $600,000,000.00).</t>
  </si>
  <si>
    <t>8918</t>
  </si>
  <si>
    <t>PAGO CONTRATACIÓN CONFECCIÓN T-SHIRT SERIGRAFIADO, PARA SER UTILIZADOS EN CAMPAMENTO DE VERANO DEL MOPC. O/C. 00452/2019, S/FACT. NCF:B1500000097</t>
  </si>
  <si>
    <t>8920</t>
  </si>
  <si>
    <t>PAGO SERVICIOS DE LEGALIZACIÓN DE NOVENTA Y SIETE (97) CONTRATOS DIVERSOS DE ESTE MOPC. S/FACTS.NCF:B1500000050, B1500000059</t>
  </si>
  <si>
    <t>8923</t>
  </si>
  <si>
    <t>2DO. ABONO A CONTRATO  MOPC/BANRESERVAS,  P/GASTOS DE CARACTER OPERACIONAL, LEGAL Y DE CIERRE, SEGUN CONTRATO DE SERVICIOS ENTRE EL MOPC Y EL BANCO DE RESERVAS; (FACT. NCF. B1500011461, $1,750,000,000.00(-)1ER. AB. $1,150,000,000.00,LIB.8913, ESTE PAGO SALDA.</t>
  </si>
  <si>
    <t>8927</t>
  </si>
  <si>
    <t>TRABAJOS DE MANTENIMIENTO POR NIVELES DE SERVICIO DE CAMINOS PRODUCTIVOS (INTERPARCELARIOS) EN LA PROVINCIA DE SAN JUAN DE LA MAGUANA, CON LA MODALIDAD DE MICROEMPRESARIOS, LOTE 03  (PAGO FACT. NCF:B1500000005 $114,931.96) CUB. #14</t>
  </si>
  <si>
    <t>8931</t>
  </si>
  <si>
    <t>TRANSFERENCIA CORRIENTE A CII-VIVIENDAS PARA PAGO DE NOMINA DE DICHA INSTITUCIÓN, CORRESPONDIENTE AL MES DE OCTUBRE 2019</t>
  </si>
  <si>
    <t>8932</t>
  </si>
  <si>
    <t>ADQUISICIÓN DE COMBUSTIBLES (GASOIL); S/PAGO FACTS. NCF:B1500032916, 2917, 2918, 2921, 2922,2923, 2924, 2925, 2926, 2936 Y 2939</t>
  </si>
  <si>
    <t>8935</t>
  </si>
  <si>
    <t>TRANSFERENCIA CORRIENTE A CII-VIVIENDAS PARA PAGO DE GASTOS OPERACIONALES DE DICHA INSTITUCIÓN, CORRESPONDIENTE AL MES DE OCTUBRE 2019</t>
  </si>
  <si>
    <t>8936</t>
  </si>
  <si>
    <t>ADQUISICION DE VEINTICINCO (25) CAMIONETAS _x000D_
MARCA FORD RANGER XLT 4X4, COLOR FROZEN WHITE, AÑO 2019, SEGUN FACTURA NCF:B1500001890, VALOR 64,989,000.00(-)ESTE AB. $10,000,000.00, PXP $54,989,000.00.</t>
  </si>
  <si>
    <t>09/10/2019</t>
  </si>
  <si>
    <t>8942</t>
  </si>
  <si>
    <t>TRABAJOS DE MANTENIMIENTO POR NIVELES DE SERVICIOS DE CAMINOS PRODUCTIVOS (INTERPARCELARIOS) EN LA PROVINCIA  DE SAN JUAN DE LA MAGUANA, CON LA MODALIDAD DE MICROEMPRESARIOS, LOTE 1; PAGO CUBICACION 14.</t>
  </si>
  <si>
    <t>8946</t>
  </si>
  <si>
    <t>CONSTRUCCION UN (1) EDIF. DE APTOS. ECONS. TIPO A, DE CUATRO (4) NIVELES  Y CUATRO (4) APTOS. P/PISO DE (3) HABS. C/U, TOTAL 16 APTOS. DE 78M²  C/U, LOTE -19, RESIDENCIAL VISTA DEL RIO, SAN JUAN DE LA MAGUANA, (PAGO CUBICACION 20)</t>
  </si>
  <si>
    <t>8952</t>
  </si>
  <si>
    <t>TRANSFERENCIA CORRIENTE A INTRANT PARA CUBRIR  PAGO DE NOMINA DE DICHA INSTITUCIÓN, CORRESPONDIENTE AL MES DE OCTUBRE- 2019</t>
  </si>
  <si>
    <t>8957</t>
  </si>
  <si>
    <t>TRANSFERENCIA CORRIENTE A INTRANT PARA CUBRIR  PAGO DE GASTOS OPERACIONALES DE DICHA INSTITUCIÓN, CORRESPONDIENTE AL MES DE OCTUBRE- 2019</t>
  </si>
  <si>
    <t>8960</t>
  </si>
  <si>
    <t>PAGO POR SERVICIOS DE NOTARIZACION DE OCHENTA Y NUEVE (89) CONTRATOS DIVERSOS A ESTE MINISTERIO, SEGUN FACTURAS NCF:B1500000064,B1500000067, B1500000068</t>
  </si>
  <si>
    <t>8962</t>
  </si>
  <si>
    <t>PAGO ADQUISICION  DE EQUIPOS, SUMINISTROS COMPONENTES ELÉCTRICOS PARA LAS DIFERENTES ÁREAS DEL MOPC. S/FACT. NCF:B1500000839</t>
  </si>
  <si>
    <t>8979</t>
  </si>
  <si>
    <t>PAGO ADQUISICION DE SUMINISTROS DE OFICINA PARA SER UTILIZADOS EN LAS  DIFERENTES ÁREAS DEL MOPC. S/FACT. NCF:B1500000815</t>
  </si>
  <si>
    <t>8981</t>
  </si>
  <si>
    <t>PAGO ADQUISICION HERRAMIENTAS DE MANO (GATO HIDRÁULICO) PARA USO DE ESTE MOPC, O/C.2898-1, S/FACT. NCFA: B1500000030</t>
  </si>
  <si>
    <t>8985</t>
  </si>
  <si>
    <t>PAGO SERVICIOS DE LEGALIZACIÓN DE SESENTA Y UN (61) CONTRATOS DE EXPROPIACIÓN Y VEINTITRÉS (23) CONTRATOS DE PERSONAL, S/FACT. NCF: B1500000003</t>
  </si>
  <si>
    <t>8986</t>
  </si>
  <si>
    <t>PAGO SERVICIOS DE NOTARIZACION DE ONCE (11) CONTRATOS DE PERSONAL, S/FACT. NCF: B1500000031</t>
  </si>
  <si>
    <t>8987</t>
  </si>
  <si>
    <t>PAGO SERVICIOS DE NOTARIZACION DE VEINTICUATRO (24) CONTRATOS DE EXPROPIACIÓN, Y UN (1) CONTRATO DE PUBLICIDAD, S/FACT. NCF: B1500000003</t>
  </si>
  <si>
    <t>8989</t>
  </si>
  <si>
    <t>PAGO VIATICO FUERA DEL PAIS (OCTUBRE-2019) A FAVOR DE LA ING. KARINA YSMEL DE POOL, QUIEN PARTICIPARA EN EL XXVI CONGRESO MUNDIAL, (PIARC), A CELEBRARSE EN LA CIUDAD DE ABU DHABI, EMIRATOS ARABES, DEL 4 AL 11 DE OCTUBRE-2019</t>
  </si>
  <si>
    <t>8991</t>
  </si>
  <si>
    <t>PAGO VIATICOS (JULIO-2019) A PERS. DE DIFERENTES DEPARTAMENTOS DE ESTE MOPC</t>
  </si>
  <si>
    <t>8993</t>
  </si>
  <si>
    <t>PAGO VIATICOS (MAYO/JULIO-2019) A PERS. DE DIFERENTES DEPARTAMENTOS DE ESTE MOPC</t>
  </si>
  <si>
    <t>8995</t>
  </si>
  <si>
    <t>PAGO VIATICOS (FEBRERO/MARZO-2019) A PERS. DE LA DIRECCION GENERAL DE CONSTRUCION Y MANTENIMIENTO DE ESTE MOPC</t>
  </si>
  <si>
    <t>8997</t>
  </si>
  <si>
    <t>PAGO VIATICOS (ENERO-2019) A PERS. DE LA DIRECCION GENERAL DE EQUIPO Y TRANSPORTE DE ESTE MOPC</t>
  </si>
  <si>
    <t>8999</t>
  </si>
  <si>
    <t>9001</t>
  </si>
  <si>
    <t>PAGO VIATICOS (MARZO-2019) A PERS. DE DIFERENTES DEPARTAMENTOS DE ESTE MOPC</t>
  </si>
  <si>
    <t>9003</t>
  </si>
  <si>
    <t>PAGO VIATICOS (MAYO-2019) A PERS. DE LA DIRECCION GENERAL DE SUPERVISION Y FISCALIZACION DE OBRAS DE ESTE MOPC</t>
  </si>
  <si>
    <t>9005</t>
  </si>
  <si>
    <t>PAGO VIATICOS (FEBRERO-2019) A PERS. DE LA DIRECCION GENERAL DE EQUIPO Y TRANSPORTE DE ESTE MOPC</t>
  </si>
  <si>
    <t>9007</t>
  </si>
  <si>
    <t>PAGO VIATICOS (JUNIO-2019) A PERSONAL DE LA DIRECCION DE ESTUDIO, DISEÑO Y PRESUPUESTO DE ESTE MOPC</t>
  </si>
  <si>
    <t>9009</t>
  </si>
  <si>
    <t>PAGO VIATICOS (JUNIO-2019) A PERS. DE LA DIRECCION DE PAVIMENTACION VIAL, REGION NORTE DE ESTE MOPC</t>
  </si>
  <si>
    <t>9011</t>
  </si>
  <si>
    <t>PAGO VIATICOS (MAYO-2019) A PERS. DE LA DIRECCION DE PAVIMENTACION VIAL, REGION NORTE DE ESTE MOPC</t>
  </si>
  <si>
    <t>9013</t>
  </si>
  <si>
    <t>PAGO VIATICOS (ABRIL-2019) A PERS. DE LA DIRECCION DE PAVIMENTACION VIAL DE ESTE MOPC</t>
  </si>
  <si>
    <t>9015</t>
  </si>
  <si>
    <t>PAGO VIATICOS (MAYO-2019) A PERS. DE LA DIRECCION GENERAL DE EQUIPO Y TRANSPORTE DE ESTE MOPC</t>
  </si>
  <si>
    <t>9018</t>
  </si>
  <si>
    <t>PAGO VIATICOS (JUNIO/JULIO-2019) A PERS. DE DIFERENTES DEPARTAMENTOS DE ESTE MOPC</t>
  </si>
  <si>
    <t>9020</t>
  </si>
  <si>
    <t>9022</t>
  </si>
  <si>
    <t>PAGO VIATICOS (AGOSTO-2019) A PERS. DE DIFERENTES DEPARTAMENTOS DE ESTE MOPC</t>
  </si>
  <si>
    <t>9024</t>
  </si>
  <si>
    <t>PAGO VIATICOS (ABRIL/JULIO-2019) A PERS. DE DIFERENTES DEPARTAMENTOS DE ESTE MOPC</t>
  </si>
  <si>
    <t>9030</t>
  </si>
  <si>
    <t>Pago Por Concepto de Notificación de Veintisiete  (27) Traslados Actos de Alguacil de este MOPC. S/Fact. NCF: B1500000033</t>
  </si>
  <si>
    <t>9033</t>
  </si>
  <si>
    <t>PAGO POR SERVICIOS  NOTARIALES EN EL PROCESO DE LICITACIÓN PUBLICA NACIONAL (MOPC.-CCC-LPN-2019-0023) S/FACT. NCF:B1500000079</t>
  </si>
  <si>
    <t>9047</t>
  </si>
  <si>
    <t>PAGO PÓLIZA RENOVACIÓN SEGUROS PARA (24)  EQUIPOS DE MAQUINARIAS PESADO PROPIEDAD  DE ESTE MOPC, AÑO 2019. (FACT #001888105, ANEXA NCF  B1500005887)</t>
  </si>
  <si>
    <t>9050</t>
  </si>
  <si>
    <t>PAGO PÓLIZA COLECTIVA DE VIDA 2-2-102-0003141 DE LOS EMPLEADOS DE ESTE MOPC, CORRESPONDIENTE A LOS MESES MAYO, JUNIO, JULIO Y AGOSTO DE 2019.(SEGUN FACTURAS Nos.# 001895798, 001905486, 001928182, 001944539, NCF. B1500005971, 6340, 6852 Y 7372)</t>
  </si>
  <si>
    <t>9052</t>
  </si>
  <si>
    <t>TRANSFERENCIA DE CAPITAL AL INVI, RESPECTIVO AL PROGRAMA DE POBREZA EXTREMA OCTUBRE AÑO 2019 (RECURSOS ASIGNADOS PARA LAS LINEAS PROGRAMÁTICAS DE ERRADICACIÓN DE PISOS DE TIERRA POR PISOS DE CEMENTO, MEJORAMIENTO DE SERVICIOS SANITARIOS Y MEJORA DE VIVIENDAS)</t>
  </si>
  <si>
    <t>9057</t>
  </si>
  <si>
    <t>TRANSFERENCIA CORRIENTE AL INVI, PARA EL PAGO DE SUELDOS POR SERVICIOS ESPECIALES CORRESPONDIENTE AL MES DE OCTUBRE DEL 2019.</t>
  </si>
  <si>
    <t>10/10/2019</t>
  </si>
  <si>
    <t>9059</t>
  </si>
  <si>
    <t>PAGO ADQUISICIÓN DE AGUA POTABLE PARA EL SUMINISTRO GENERAL EN LAS DIFERENTES ÁREAS  DE ESTE MOPC, S/FACTS. NCF:B1500009106,9143,9162,9189,9207,9231,9284,9285,9316,9362,9409,9453,9454,9477,9546,9592,9594,9644,9697,9698,9736,9802</t>
  </si>
  <si>
    <t>9077</t>
  </si>
  <si>
    <t>PAGO ADQUISICIÓN DE AGUA POTABLE PARA EL SUMINISTRO GENERAL EN LAS DIFERENTES ÁREAS  DE ESTE MOPC, S/FACTS. NCF:B1500008514, 8515,8552,8553,8565,8632,8662,8696,8716,8750,8780,8804,8861,8880,8966,8989,9033,9065,9067</t>
  </si>
  <si>
    <t>9081</t>
  </si>
  <si>
    <t>PAGO SERVICIO DE ENERGÍA ELÉCTRICA A ESTE MOPC, (SEGÚN FACTURA ANEXA NCF:B1500070767, 0357, 0053, 69155, 69766)</t>
  </si>
  <si>
    <t>9088</t>
  </si>
  <si>
    <t>PAGO SERVICIOS ESPECIALES (AGOSTO-2019) A PERSONAL DE BRIGADAS DE LA DIRECCION GENERAL DE MANTENIMIENTOS  (PLAGAS TROPICALES) DE ESTE MOPC</t>
  </si>
  <si>
    <t>9089</t>
  </si>
  <si>
    <t>PAGO SERVICIO DE AGUA POTABLE A ESTE MOPC, SEGUN PERIODOS DESCRITOS EN FACTURAS ANEXA NCF:B1500083704, 3739, 3769, 3762, 3711, 3861, 3833, 3876, 3878, 3859, 3873, 3866, 4139, 4183  Y 4740</t>
  </si>
  <si>
    <t>9093</t>
  </si>
  <si>
    <t>PAGO DIFERENCIA SALARIAL (MAYO / AGOSTO-2019) A PERSONAL CONTRATADO</t>
  </si>
  <si>
    <t>9104</t>
  </si>
  <si>
    <t>TRABAJOS DE CONSTRUCCIÓN DEL MERCADO DE LA VEGA, PROVINCIA LA VEGA, S/CONTRATO 32-2017, (DECRETOS #340,341,342,344, 346 Y 370 D/F 11,14,18 Y 24 DE NOV. Y 15 DE DIC.-2016); PAGO CUBICACION 05, FACT. NCF:B1500000001.</t>
  </si>
  <si>
    <t>9111</t>
  </si>
  <si>
    <t>PAGO SERVICIO DE AGUA POTABLE A ESTE MOPC , CORRESPONDIENTE AL MES DE SEPTIEMBRE 2019, SEGÚN ANEXA FACTURA #87457306  NCF:B1500032434).</t>
  </si>
  <si>
    <t>9114</t>
  </si>
  <si>
    <t>CONSTRUCCION DOS (2) EDIFS. DE APTOS. ECONS. TIPO B, DE CUATRO (4) NIVELES  Y DOS (2)  APTOS. POR PISO DE DOS (2) HABITS .C/U, TOTAL 8 APTOS.DE 58 M²  C/U,  LOTE- 24, REVIT. URBANA SAN JUAN  DE LA MAGUANA, RESIDENCIAL VISTA DEL RIO,  (PAGO CUBICACION 15).</t>
  </si>
  <si>
    <t>9118</t>
  </si>
  <si>
    <t>PAGO SERVICIO AGUA POTABLE EN LA DIRECCIÓN PROVINCIAL MOPC. (SANTIAGO) CORRESPONDIENTE AL MES DE JUNIO Y JULIO 2019. (S/FACTS. 03067317, 03067309, 03083666, 03083658, NCF: B1500005580, B1500005590. B1500006042 Y B1500006054,)</t>
  </si>
  <si>
    <t>9120</t>
  </si>
  <si>
    <t>PAGO ADQUISICIÓN DE AGUA POTABLE PARA EL SUMINISTRO GENERAL EN LAS DIFERENTES ÁREAS  DE ESTE MOPC, S/FACTS.NCF:B1500007221,7255,7285,7319,7356,7385,7492,7428,7427,7503,7554,7579,7609,7638,7608,7617,7658,7758,7715,7790,7757</t>
  </si>
  <si>
    <t>9121</t>
  </si>
  <si>
    <t>CONST. DOS (2) EDIFICIOS DE APTOS. ECONS,TIPO B, DE CUATRO (4) NIVELES Y DOS (2) APTOS. POR PISO DE DOS (2) HABITS.C/U, TOTAL 8 APTOS. DE 58M2 C/U (LOTE 28), PROY. REVIT. URBANA EN SAN JUAN DE LA MAGUANA, RESIDENCIAL VISTA DEL RIO. (PAGO CUB. #12 $400,500.34)</t>
  </si>
  <si>
    <t>9122</t>
  </si>
  <si>
    <t>PAGO SERVICIOS DE RECOGIDA BASURA  A ESTE MOPC, SEGÚN PERIODOS DESCRITOS EN  FACTURAS ANEXAS NCF B1500011597, 1793, 1794, 1797, 1800, 1798, 1786, 1885 Y 1787</t>
  </si>
  <si>
    <t>9123</t>
  </si>
  <si>
    <t>PAGO ADQUISICIÓN DE AGUA POTABLE PARA EL SUMINISTRO GENERAL EN LAS DIFERENTES ÁREAS  DE ESTE MOPC. S/FACTS. NCF:B1500007815, 7907,7928,7980,8007,8102,8060,8529,8149,8206,8227,8229,8257,8328,8350,8390,8422,8461</t>
  </si>
  <si>
    <t>9124</t>
  </si>
  <si>
    <t>PAGO POR ADQUISICION DE EQUIPOS INFORMATICOS (COMPUTADORAS Y UPS FORZA) , PARA SER UTILIZADOS EN DIFERENTES DEPARTAMENTOS DE ESTE MOPC, SEGUN  FACTURA NCF:B1500000004, O/C 2019-00639.</t>
  </si>
  <si>
    <t>11/10/2019</t>
  </si>
  <si>
    <t>9131</t>
  </si>
  <si>
    <t>PAGO POR COMPRA DE TERRENO 200.00M², SEGUN INFORME DE TASACION S/N; DENTRO DEL AMBITO DE LA PARCELA No.3818, DISTRITO CATASTRAL No.7; PARA EL  PROY. DE RECONSTRUCCION PARQUEO HOSPITAL DE LAS TERRENAS; SAMANA.</t>
  </si>
  <si>
    <t>9146</t>
  </si>
  <si>
    <t>CONST. DE DOS (2) EDIFS. DE APTOS. ECONS. TIPO B, DE CUATRO (4) NIVS. Y DOS (2 ) APTOS. P/PISO, DOS (2) HABS. C/U,TOTAL 08 APTOS. 58 MT2, LOTE 29, PROY: REVITALIZACION .URB. RESIDENCIAL VISTA DEL RIO,SAN JUAN DE LA MAGUANA; (PAGO CUBICACION 11).</t>
  </si>
  <si>
    <t>9147</t>
  </si>
  <si>
    <t>CONST. DOS (2) EDIFICIOS. APTOS. ECONS.TIPO B, DE CUATRO (4) NIVS. Y DOS (2) APTOS. P/PISO DE (2) HABITS. C/U, TOTAL 8 APTOS. DE 58 M² C/U, (LOTE- 26) PROY: REVIT. URB. SAN JUAN D/LA MAGUANA, RES. VISTA DEL RIO. (PAGO CUB. 12)</t>
  </si>
  <si>
    <t>9153</t>
  </si>
  <si>
    <t>9155</t>
  </si>
  <si>
    <t>PAGO VACACIONES NO DISFRUTA, A EX-EMPLEADOS DE ESTE MOPC, EN CUMPLIMIENTO A LA LEY DE FUNCION PUBLICA 41-08 (OCTUBRE-2019)</t>
  </si>
  <si>
    <t>9158</t>
  </si>
  <si>
    <t>CONST. DOS (2) EDIFS. DE APTOS. ECONS. TIPO (B) DE CUATRO (4) NIVELES, DOS (2) APTOS. P/PISO DE DOS (2) HABS. C/U, TOTAL (8) APTOS. 58 M², LOTE-27,  PROY. REVIT. URB. SAN JUAN DE LA MAGUANA, RESID. VISTA DEL RIO. (PAGO CUB.#15)</t>
  </si>
  <si>
    <t>9162</t>
  </si>
  <si>
    <t>PAGO PUBLICIDAD MODALIDAD PATROCINIO AL EQUIPO DE LOS METROS DE SANTIAGO, DURANTE LA TEMPORADA DE LA LIGA NACIONAL DE BALONCESTO (LNB) AÑO -2018, S/FACT. NCF:B1500000001</t>
  </si>
  <si>
    <t>9164</t>
  </si>
  <si>
    <t>PAGO POR COMPRA DE TERRENO 77.69M², SEGUN INFORME DE TASACION S/N; DENTRO DEL AMBITO DE LA PARCELA No.3818, DISTRITO CATASTRAL No.7; PARA EL  PROY. DE RECONSTRUCCION PARQUEO HOSPITAL DE LAS TERRENAS; SAMANA.</t>
  </si>
  <si>
    <t>9166</t>
  </si>
  <si>
    <t>PAGO POR COMPRA DE TERRENO 160.00M², SEGUN INFORME DE TASACION S/N; DENTRO DEL AMBITO DE LA PARCELA No.3818, DISTRITO CATASTRAL No.7; PARA EL  PROY. DE RECONSTRUCCION PARQUEO HOSPITAL DE LAS TERRENAS; SAMANA.</t>
  </si>
  <si>
    <t>9169</t>
  </si>
  <si>
    <t>PAGO POR COMPRA DE TERRENO 70.00M², SEGUN INFORME DE TASACION S/N; DENTRO DEL AMBITO DE LA PARCELA No.3818, DISTRITO CATASTRAL No.7; PARA EL  PROY. DE RECONSTRUCCION PARQUEO HOSPITAL DE LAS TERRENAS; SAMANA.</t>
  </si>
  <si>
    <t>9172</t>
  </si>
  <si>
    <t>TRABS. CONSTRUCC. (2) EDIFICIOS DE APTOS. ECONS,TIPO (B), (4) NIVELES (2) APTOS. POR PISO, DOS (2) HABITS. C/U,TOTAL 8 APTOS., 58M2 C/U), LOTE 32; REVITALIZ. URBANA SAN JUAN DE LA MAGUANA, RESIDENCIAL VISTA DEL RIO; PAGO CUBICACION 16.</t>
  </si>
  <si>
    <t>9174</t>
  </si>
  <si>
    <t>PAGO POR COMPRA DE TERRENO 234.52M², SEGUN INFORME DE TASACION S/N; DENTRO DEL AMBITO DE LA PARCELA No.3818, DISTRITO CATASTRAL No.7; PARA EL  PROY. DE RECONSTRUCCION PARQUEO HOSPITAL DE LAS TERRENAS; SAMANA.</t>
  </si>
  <si>
    <t>9178</t>
  </si>
  <si>
    <t>9181</t>
  </si>
  <si>
    <t>PAGO POR COMPRA DE TERRENO 250.00M², SEGUN INFORME DE TASACION S/N; DENTRO DEL AMBITO DE LA PARCELA No.3818, DISTRITO CATASTRAL No.7; PARA EL  PROY. DE RECONSTRUCCION PARQUEO HOSPITAL DE LAS TERRENAS; SAMANA.</t>
  </si>
  <si>
    <t>9182</t>
  </si>
  <si>
    <t>PAGO POR COMPRA DE TERRENO 157.76M², SEGUN INFORME DE TASACION S/N; DENTRO DEL AMBITO DE LA PARCELA No.3818, DISTRITO CATASTRAL No.7; PARA EL  PROY. DE RECONSTRUCCION PARQUEO HOSPITAL DE LAS TERRENAS; SAMANA.</t>
  </si>
  <si>
    <t>12/10/2019</t>
  </si>
  <si>
    <t>9187</t>
  </si>
  <si>
    <t>PAGO  ADQUISICIÓN DE BOTELLONES POLICARBONATO (ENVASE) DE AGUA PARA EL SUMINISTRO  GENERAL DE ESTE MOPC, S/FACTS. NCF:B1500007141, B1500007610</t>
  </si>
  <si>
    <t>9188</t>
  </si>
  <si>
    <t>PAGO POR COMPRA DE TERRENO Y MEJORAS, SEGÚN INFORME DE TASACIÓN S/N; DENTRO DEL ÁMBITO DE LA PARCELA No.3818, DISTRITO CATASTRAL No.7; PARA EL  PROY. DE RECONSTRUCCIÓN PARQUEO HOSPITAL DE LAS TERRENAS; SAMANA.</t>
  </si>
  <si>
    <t>9189</t>
  </si>
  <si>
    <t>PAGO POR COMPRA DE TERRENO Y MEJORAS, SEGUN INFORME DE TASACION S/N; DENTRO DEL AMBITO DE LA PARCELA No.3818, DISTRITO CATASTRAL No.7; PARA EL  PROY. DE RECONSTRUCCION PARQUEO HOSPITAL DE LAS TERRENAS; SAMANA.</t>
  </si>
  <si>
    <t>9190</t>
  </si>
  <si>
    <t>9191</t>
  </si>
  <si>
    <t>PAGO POR COMPRA DE TERRENO Y  MEJORA, SEGÚN INFORME DE TASACIÓN S/N; DENTRO DEL AMBITO DE LA PARCELA No.3818, DISTRITO CATASTRAL No.7; PARA EL  PROY. DE RECONSTRUCCIÓN PARQUEO HOSPITAL DE LAS TERRENAS; SAMANA.</t>
  </si>
  <si>
    <t>9192</t>
  </si>
  <si>
    <t>9193</t>
  </si>
  <si>
    <t>9194</t>
  </si>
  <si>
    <t>9195</t>
  </si>
  <si>
    <t>9196</t>
  </si>
  <si>
    <t>9197</t>
  </si>
  <si>
    <t>9198</t>
  </si>
  <si>
    <t>PAGO POR COMPRA DE MEJORA, SEGÚN INFORME DE TASACIÓN S/N; DENTRO DEL AMBITO DE LA PARCELA No.3818, DISTRITO CATASTRAL No.7; PARA EL  PROY. DE RECONSTRUCCIÓN PARQUEO HOSPITAL DE LAS TERRENAS; SAMANA.</t>
  </si>
  <si>
    <t>9199</t>
  </si>
  <si>
    <t>PAGO POR COMPRA DE MEJORA, SEGUN INFORME DE TASACION S/N; DENTRO DEL AMBITO DE LA PARCELA No.3818, DISTRITO CATASTRAL No.7; PARA EL  PROY. DE RECONSTRUCCION PARQUEO HOSPITAL DE LAS TERRENAS; SAMANA.</t>
  </si>
  <si>
    <t>9200</t>
  </si>
  <si>
    <t>9201</t>
  </si>
  <si>
    <t>PAGO POR COMPRA DE TERRENO Y MEJORAS , SEGÚN INFORME DE TASACIÓN S/N; DENTRO DEL AMBITO DE LA PARCELA No.3818, DISTRITO CATASTRAL No.7; PARA EL  PROY. DE RECONSTRUCCIÓN PARQUEO HOSPITAL DE LAS TERRENAS; SAMANA.</t>
  </si>
  <si>
    <t>9202</t>
  </si>
  <si>
    <t>9203</t>
  </si>
  <si>
    <t>PAGO POR COMPRA DE TERRENO Y MEJORAS, SEGUN INFORME DE TASACION S/N; DENTRO DEL AMBITO DE LA PARCELA No.3818, DISTRITO CATASTRAL No.7, PARA EL  PROY. DE RECONSTRUCCION PARQUEO HOSPITAL DE LAS TERRENAS; SAMANA.</t>
  </si>
  <si>
    <t>9204</t>
  </si>
  <si>
    <t>PAGO POR COMPRA DE MEJORA, SEGÚN INFORME DE TASACIÓN S/N; DENTRO DEL ÁMBITO DE LA PARCELA No.3818, DISTRITO CATASTRAL No.7; PARA EL  PROY. DE RECONSTRUCCIÓN PARQUEO HOSPITAL DE LAS TERRENAS; SAMANA.</t>
  </si>
  <si>
    <t>9205</t>
  </si>
  <si>
    <t>PAGO POR COMPRA DE MEJORA, SEGÚN INFORME DE TASACIÓN S/N; DENTRO DEL ÁMBITO DE LA PARCELA No.3818, DISTRITO CATASTRAL No.7; PARA EL  PROY. DE RECONSTRUCCIÓN PAQUEO HOSPITAL DE LAS TERRENAS; SAMANA.</t>
  </si>
  <si>
    <t>9206</t>
  </si>
  <si>
    <t>PAGO POR COMPRA DE TERRENO Y MEJORAS, SEGÚN INFORME DE TASACIÓN S/N; DENTRO DEL AMBITO DE LA PARCELA No.3818, DISTRITO CATASTRAL No.7; PARA EL  PROY. DE RECONSTRUCCIÓN PARQUEO HOSPITAL DE LAS TERRENAS; SAMANA.</t>
  </si>
  <si>
    <t>9207</t>
  </si>
  <si>
    <t>9208</t>
  </si>
  <si>
    <t>PAGO POR COMPRA DE TERRENO Y MEJORA, SEGÚN INFORME DE TASACIÓN S/N; DENTRO DEL AMBITO DE LA PARCELA No.3818, DISTRITO CATASTRAL No.7; PARA EL  PROY. DE RECONSTRUCCIÓN PARQUEO HOSPITAL DE LAS TERRENAS; SAMANA.</t>
  </si>
  <si>
    <t>9209</t>
  </si>
  <si>
    <t>9210</t>
  </si>
  <si>
    <t>9211</t>
  </si>
  <si>
    <t>PAGO POR COMPRA DE  TERRENO Y MEJORAS, SEGÚN INFORME DE TASACIÓN S/N; DENTRO DEL ÁMBITO DE LA PARCELA No.3818, DISTRITO CATASTRAL No.7; PARA EL  PROY. DE RECONSTRUCCIÓN PAQUEO HOSPITAL DE LAS TERRENAS; SAMANA.</t>
  </si>
  <si>
    <t>9212</t>
  </si>
  <si>
    <t>PAGO POR COMPRA DE MEJORAS, SEGUN INFORME DE TASACION S/N; DENTRO DEL AMBITO DE LA PARCELA No.3818, DISTRITO CATASTRAL No.7; PARA EL  PROY. DE RECONSTRUCCION PARQUEO HOSPITAL DE LAS TERRENAS; SAMANA.</t>
  </si>
  <si>
    <t>9213</t>
  </si>
  <si>
    <t>9214</t>
  </si>
  <si>
    <t>14/10/2019</t>
  </si>
  <si>
    <t>9229</t>
  </si>
  <si>
    <t>PAGO ADQUISICION DE PRODUCTOS E INSUMO  MEDICO A LA COMISION MILITAR Y POLICIAL ADCRITA AL MOPC.S/FACTS. NCF;F1000267776, F1000267318</t>
  </si>
  <si>
    <t>9230</t>
  </si>
  <si>
    <t>PAGO FACTURA NCF: B1500000137, POR LA COLOCACIÓN DE PUBLICIDAD DE ESTE MINISTERIO EN EL PROGRAMA "TELEDEMOCRACIA", DURANTE EL MES DE AGOSTO -2019</t>
  </si>
  <si>
    <t>9245</t>
  </si>
  <si>
    <t>PAGO ADQUISICION DE EQUIPOS DE INFORMÁTICOS Y ACCESORIOS PARA HABILITAR LAS INSTALACIONES DE LA NUEVA OFICINA DE TRAMITACIÓN. O/C. 00291/2019, S/FACT. NCF:B1500000078</t>
  </si>
  <si>
    <t>9252</t>
  </si>
  <si>
    <t>PAGO ALQUILER LOCAL  AYUDANTIA DE BANI, CORRESP. AL MES DE MAYO -2019, S/FACT. NCF:B1500000007</t>
  </si>
  <si>
    <t>9260</t>
  </si>
  <si>
    <t>TRANSFERENCIA CORRIENTE A INAVI  PARA CUBRIR PAGO DE NOMINA DICHA INSTITUCIÓN, CORRESPONDIENTE AL MES DE OCTUBRE- 2019.</t>
  </si>
  <si>
    <t>9263</t>
  </si>
  <si>
    <t>TRANSFERENCIA CORRIENTE A INAVI  PARA CUBRIR PAGO DE GASTO OPERACIONALES DICHA INSTITUCIÓN, CORRESPONDIENTE AL MES DE OCTUBRE- 2019.</t>
  </si>
  <si>
    <t>9268</t>
  </si>
  <si>
    <t>PAGO ADQUISICION DE PINTURA PARA SER UTILIZADA EN LOS TRABAJOS REALIZADOS POR  ESTE MOPC. O/C.8/16, S/FACT. NCF:B1500000058</t>
  </si>
  <si>
    <t>9273</t>
  </si>
  <si>
    <t>TRANSFERENCIA CORRIENTE A INPOSDOM  PARA CUBRIR PAGO DE NOMINA DE DICHA INSTITUCIÓN, OCTUBRE  2019</t>
  </si>
  <si>
    <t>9275</t>
  </si>
  <si>
    <t>P/SERVICIO DE MANTENIM., INCLUYE ESPACIO FÍSICO, SUMINIST. DE ENERGÍA, SEGURIDAD Y REPARAC. DE AVERÍAS A LOS EQS. REPETIDORES ACORDADO CON MOPC, PARA L/REGIONES NORTE, SUR Y ESTE; CORRESP. A LOS MESES MAYO-AGOSTO/19, S/FACTS. NCF:B1500000024, 0027, 0028, 0029</t>
  </si>
  <si>
    <t>9277</t>
  </si>
  <si>
    <t>PAGO ADQUISICION DE COMPUTADORAS DE ESCRITORIO PARA SER UTILIZADOS EN EL DEPARTAMENTO DE DISEÑO CONSTRUCCIÓN DE PLANTA FÍSICA. O/C.00640/2019, S/FACT. NCF;B1500001167</t>
  </si>
  <si>
    <t>9281</t>
  </si>
  <si>
    <t>TRANSFERENCIA CORRIENTE A INPOSDOM  PARA CUBRIR PAGO DE GASTOS OPERACIONALES DE DICHA INSTITUCIÓN, OCTUBRE  2019</t>
  </si>
  <si>
    <t>15/10/2019</t>
  </si>
  <si>
    <t>9294</t>
  </si>
  <si>
    <t>PAGO SUMINISTRO DE ARTÍCULOS  Y UTENSILIOS DE LIMPIEZA DE DISTINTAS ÁREAS DEL MOPC. O/C.002605-1, S/FACT. NCF:B1500000019</t>
  </si>
  <si>
    <t>9299</t>
  </si>
  <si>
    <t>PAGO ADQUISICION SUMINISTRO DE LIMPIEZA DE LAS DISTINTAS ÁREAS DEL MOPC. O/C.002997-1, S/FACT. NCF:B1500000061</t>
  </si>
  <si>
    <t>9307</t>
  </si>
  <si>
    <t>COMPRA COMBUSTIBLES (GASOLINA Y GASOIL), PARA USO MOPC. (SALDO FACTURA NCF: B1500032552 $489,150.00, 1er ABONO EN LIB.7200, PAGO NCF: B1500032526, 2529,  AL 2537, 2627, 2626, 2624, 2653, 2511, AL 2521, 2658, 2659, 2660,2661, ABONO 2662, PXP $437,800.00)</t>
  </si>
  <si>
    <t>9311</t>
  </si>
  <si>
    <t>PAGO ADQUISICION SUMINISTRO DE OFICINA PARA USO DE LAS DISTINTAS ÁREAS DEL MOPC, O/C. 002894-1, S/FACT. NCF:B1500001922</t>
  </si>
  <si>
    <t>9314</t>
  </si>
  <si>
    <t>CONST. UN (1) EDIFICIO DE APTOS. ECONS. TIPO A, DE (4) NIVS. Y (4 ) APTOS. P/PISO DE (3) HABITS. C/U, C/SUS RESPECT. ANEXID. PARA UN TOTAL 16 APTOS .DE 78 M² C/U.,(LOTE-10) PROY: REVIT. URB. DE SAN JUAN DE LA MAGUANA, RES.VISTA DEL RIO.  (PAGO CUB.#14).</t>
  </si>
  <si>
    <t>9315</t>
  </si>
  <si>
    <t>TRABAJOS DE CONSTRUCCIÓN DEL CENTRO COMUNAL DEL RESIDENCIAL VISTA DEL RIO, SAN JUAN DE LA MAGUANA (PAGO FACT. NCF:B1500000012) CUB. #05</t>
  </si>
  <si>
    <t>9318</t>
  </si>
  <si>
    <t>9321</t>
  </si>
  <si>
    <t>CONST. UN (1) EDIFICIO DE APTOS. ECONS. TIPO A, DE CUATRO (4) NIVS. Y CUATRO (4) APTOS. POR PISO DE TRES (3) HABTS. C/U, TOTAL 16  APTOS. DE 78 M2  C/U, (LOTE 22) PROY: REVIT. URB. DE SAN JUAN DE LA MAGUANA, RES. VISTA DEL RIO  ( PAGO CUB.#20 $268,580.80).</t>
  </si>
  <si>
    <t>16/10/2019</t>
  </si>
  <si>
    <t>9349</t>
  </si>
  <si>
    <t>PAGO POR COMPRA DE TERRENO Y MEJORAS, SEGUN INFORME DE TASACION S/N; DENTRO DEL AMBITO DE LA PARCELA No.274, DISTRITO CATASTRAL No.14, PARA EL  PROY. DE RECONSTRUCCION Y AMPLIACION CARRET. NAVARRETE PUERTO PLATA.</t>
  </si>
  <si>
    <t>9351</t>
  </si>
  <si>
    <t>PAGO POR COMPRA DE MEJORAS, SEGUN INFORME DE TASACION S/N; PARA EL  PROY. DE RECONSTRUCCION Y AMPLIACION CARRET. NAVARRETE PUERTO PLATA.</t>
  </si>
  <si>
    <t>9353</t>
  </si>
  <si>
    <t>9354</t>
  </si>
  <si>
    <t>PÓLIZA RENOVACIÓN SEGUROS PARA VEHÍCULOS, EQUIPOS Y MAQUINARIAS DE MOPC, AÑO 2019. (FACT #001816949 ANEXA NCF  B1500003918 $65,332,543.49, (-) 1er ABONO LIBS.4244, 5599, 6047, 8163 (-) ESTE PXP $32,907,745.28, (-) N/C  # 000800525, NCF B0400040977 $747,418.32)</t>
  </si>
  <si>
    <t>9355</t>
  </si>
  <si>
    <t>9356</t>
  </si>
  <si>
    <t>PAGO SERVICIO DE TELÉFONO (ALÁMBRICAS) USADO EN ESTE MOPC, CORRESPONDIENTE AL MES DE SEPTIEMBRE-2019  (PARA SER APLICADO A LA CUENTA 713644407 SEGÚN FACT. ANEXA NCF: B1500044058)</t>
  </si>
  <si>
    <t>9357</t>
  </si>
  <si>
    <t>PAGO SERVICIO MODEM DE INTERNET USADO EN ESTE MOPC, CORRESPONDIENTE AL MES DE SEPTIEMBRE 2019, PARA SER APLICADO A LA CUENTA #735902097, SEGÚN FACTURA NCF B1500044531</t>
  </si>
  <si>
    <t>9360</t>
  </si>
  <si>
    <t>PAGO POR COMPRA DE TERRENO, DENTRO DEL AMBITO DE LA DESIGNACION CATASTRAL 311990082887, SEGUN INFORME DE TASACION S/N; PARA EL  PROY. DE RECONSTRUCCION Y AMPLIACION CARRET. NAVARRETE PUERTO PLATA.</t>
  </si>
  <si>
    <t>9363</t>
  </si>
  <si>
    <t>PAGO POR COMPRA DE TERRENO, DENTRO DEL AMBITO DE LA PARCELA 201, DISTRITO CATASTRAL 09, SEGUN INFORME DE TASACION S/N; PARA EL  PROY. DE RECONSTRUCCION Y AMPLIACION CARRET. NAVARRETE PUERTO PLATA.</t>
  </si>
  <si>
    <t>9366</t>
  </si>
  <si>
    <t>PAGO POR SERVICIO DE TELÉFONO PROGRAMA DE ASISTENCIA VIAL (CTA. #9232363) CORRESPONDIENTE AL MES SEPTIEMBRE 2019.. (SEGÚN FACT. ANEXA  NCF: B1500012764)</t>
  </si>
  <si>
    <t>9367</t>
  </si>
  <si>
    <t>PAGO SERVICIO DE TELECABLE PARA APLICAR A LA CTA. #1471210 UTILIZADO EN ESTE MOPC, CORRESPONDIENTE AL MES DE SEPTIEMBRE, SEGÚN FACTURA NCF:B1500012743.</t>
  </si>
  <si>
    <t>9368</t>
  </si>
  <si>
    <t>9369</t>
  </si>
  <si>
    <t>9370</t>
  </si>
  <si>
    <t>PAGO POR COMPRA DE MEJORA, SEGUN INFORME DE TASACION S/N; PARA EL  PROY. DE RECONSTRUCCION Y AMPLIACION CARRET. NAVARRETE PUERTO PLATA.</t>
  </si>
  <si>
    <t>17/10/2019</t>
  </si>
  <si>
    <t>9399</t>
  </si>
  <si>
    <t>PAGO SERVICIOS DE ENERGIA ELECTRICA A ESTE MOPC, (SEGUN FACTURAS ANEXAS  NCF:B1500096972, 9221, 6906, 6904, 9464, 6975, 0309, 8713, 6923, 6519, 6915, 7809, 9580, 0195, 0419, 0197, 7114, 6841, 9947,  Y  8065)</t>
  </si>
  <si>
    <t>9408</t>
  </si>
  <si>
    <t>TRABAJOS DE MANTENIMIENTO POR NIVELES DE SERVICIO DE CAMINOS PRODUCTIVOS (INTERPARCELARIOS) EN LA PROVINCIA DE SAN JUAN DE LA MAGUANA, CON LA MODALIDAD DE MICROEMPRESARIOS, LOTE 03  (PAGO FACT. NCF:B1500000006,  B1500000007) CUB. #15 Y CUB. #16</t>
  </si>
  <si>
    <t>9409</t>
  </si>
  <si>
    <t>PAGO POR COMPRA TERRENO Y MEJORAS, SEGUN INFORME DE TASACION S/N; PARA EL  PROY. DE RECONSTRUCCION Y AMPLIACION CARRET. NAVARRETE PUERTO PLATA.</t>
  </si>
  <si>
    <t>9418</t>
  </si>
  <si>
    <t>DISEÑO, CONST., REHAB. Y MEJORAMIENTO DEL TRAMO AUT. DEL CORAL-HIGUEY, ENTRADA A LA CIUDAD DE HIGUEY, TRAMO CARRETERA No.4, Y RETORNO OPERATIVOS, PROV. LA ALTAGRACIA; PAGO CUB.10, FACT. NCF:B1500000108.</t>
  </si>
  <si>
    <t>9420</t>
  </si>
  <si>
    <t>TRABAJOS DE CONSTRUCCIÓN DE ESTACIONES DE PASAJEROS INTERURBANA EN EL GRAN SANTO DOMINGO Y EL DISTRITO NACIONAL (TERMINAL INTERURBANA DEL ESTE); PROV. STO. DGO. ESTE; PAGO CUB. 03, FACT. NCF:B1500000116.</t>
  </si>
  <si>
    <t>9422</t>
  </si>
  <si>
    <t>TRABAJOS DE MANTENIMIENTO POR NIVELES DE SERVICIO DE CAMINOS PRODUCTIVOS (INTERPARCELARIOS) EN LA PROVINCIA DE SAN JUAN DE LA MAGUANA, CON LA MODALIDAD DE MICRO EMPRESARIOS (LOTE -02)  (PAGO FACTS. NCF:B1500000002, B1500000003) CUB.#15 Y CUB.#16</t>
  </si>
  <si>
    <t>9423</t>
  </si>
  <si>
    <t>PAGO SERVICIOS AGUA POTABLE A OFICINA MOPC EN PUERTO PLATA, MESES AGOSTO Y SEPTIEMBRE 2019 _x000D_
 SEGUN PERIODOS DESCRITOS FACTS. NCF B1500004689 Y 5063 )</t>
  </si>
  <si>
    <t>9425</t>
  </si>
  <si>
    <t>TRABAJOS DE MANTENIMIENTO POR NIVELES DE SERVICIOS DE CAMINOS PRODUCTIVOS (INTERPARCELARIOS) EN LA PROVINCIA  DE SAN JUAN DE LA MAGUANA, CON LA MODALIDAD DE MICROEMPRESARIOS, LOTE 1, (PAGO FACTS. NCF:B1500000002, B1500000003) CUBICACION #15 Y #16</t>
  </si>
  <si>
    <t>9426</t>
  </si>
  <si>
    <t>PAGO ADQUISICION DE ARTÍCULOS FERRETEROS PARA LA ELABORACION DE UNA BARRERA PROTECTORA EN EL ÁREA  DE LA PISCINA DEL CLUB DEL MOPC, O/C.00547/2019, S/FACT. NCF:B1500000008</t>
  </si>
  <si>
    <t>9427</t>
  </si>
  <si>
    <t>PAGO ADQUISICION DE MATERIAL GASTABLES PARA USO DE LAS ÁREAS ADMINISTRATIVAS DE ESTE MOPC. O/C.00315/2019, S/FACTS. NCF:B1500000064, B1500000071</t>
  </si>
  <si>
    <t>9430</t>
  </si>
  <si>
    <t>TRABAJOS DE CONSTRUCCION DEL CENTRO INTEGRAL PARA LA DISCAPACIDAD (CAID), STO. DGO. ESTE; VALOR CUB.13, (FACT. NCF: B1500000076) $54,825,287.72(-) ESTE ABONO $53,958,903.00, PXP $866,384.72.</t>
  </si>
  <si>
    <t>18/10/2019</t>
  </si>
  <si>
    <t>9442</t>
  </si>
  <si>
    <t>TRABAJOS VARIOS EN LAS PROVS. DUARTE Y MARIA TRINIDAD SANCHEZ, S/CONTRATO 25-2017, DECRETOS DE EMERGENCIA Nos.340, 341, 342, 344, 346 Y 370 D/F 11, 14, 18 Y 24 NOVIEMBRE Y 15 DE DICIEMBRE 2016 (PAGO CUBICACION No.14, fact. ncf:b1500000165).</t>
  </si>
  <si>
    <t>9444</t>
  </si>
  <si>
    <t>TRABAJOS VARIOS EN LAS PROVINCIAS DE LA VEGA Y ESPAILLAT, SEGUN CONTRATO No.42-2017 D/F06/02/2017 DECRETOS #340,341,342,344,,346 Y 370 D/F 11,14,18,24 DE NOVIEMBRE Y 15  DE DICIEMBRE 2016. (PAGO CUBICACION 09, FACT. NCF:B1500000006).</t>
  </si>
  <si>
    <t>9453</t>
  </si>
  <si>
    <t>PAGO ADQUISICION DE PRODUCTOS E INSUMOS  MEDICOS A LA COMISION MILITAR Y POLICIAL ADSCRITA AL MOPC. S/RELACION DE FACTURAS ANEXAS.</t>
  </si>
  <si>
    <t>9460</t>
  </si>
  <si>
    <t>PARA CUBRIR PAGO  DEL INGRESO MÍNIMO GARANTIZADO (PEAJE SOMBRA) DEL BOULEVARD TURÍSTICO DEL ATLÁNTICO (BTA), CORRESP. AL TRIMESTRE FEBRERO-ABRIL 2019; PAGO FACTURA No.65, NCF. B1500000013; US$10,028,895.69.</t>
  </si>
  <si>
    <t>9462</t>
  </si>
  <si>
    <t>PAGO SERVICIOS DE NOTARIO PUBLICO ACTUANTE EN LA LEGALIZACIÓN DE FIRMA DE  SESENTA Y TRES (63) CONTRATOS DE EXPROPIACIÓN, S/FACT. NCF:B1500000009</t>
  </si>
  <si>
    <t>9468</t>
  </si>
  <si>
    <t>PAGO SERVICIOS DE NOTARIO  EN LA LEGALIZACIÓN DE FIRMA DE  SESENTA (60) CONTRATOS DE EXPROPIACIÓN. S/FACTURA NCF:B1500000009</t>
  </si>
  <si>
    <t>9470</t>
  </si>
  <si>
    <t>PAGO C/C OTORG. POR CORPORACION DE ASFALTO, SRL, P/TRAB. PAVIMENTACION DE UN TRAMO 3KMS. DE LA CARRET. MONTECRISTI EL MORRO Y PAVIMENTACION CARRET. VILLA ELISA EL PAPAYO; C/CARGO DEUDA HASTA CUB.3, $11,154,091.75(-)ESTE AB. $9,085,850.35, PXP CUB.$2,068,241.40</t>
  </si>
  <si>
    <t>9472</t>
  </si>
  <si>
    <t>PAGO SERVICIO DE AGUA POTABLE A ESTE MOPC, CORRESPONDIENTE AL PERIODO DESCRITO EN FACTURAS ANEXAS NCF: B1500031154, 1470, 1467, 1475,1465, 1474, 1473, 1478,1476, 0943, 0942,)</t>
  </si>
  <si>
    <t>9476</t>
  </si>
  <si>
    <t>TRABAJOS DE PAVIMENTACION DE UN TRAMO 3KMS. DE LA CARRET. MONTECRISTI EL MORRO Y PAVIMENTACION CARRET. VILLA ELISA EL PAPAYO; ( DEUDA HASTA CUB.3, $11,154,091.75(-)5% RETENIDO $670,959.53(-)AB. $9,085,850.35, S/LIB.9470, ESTE PAGO $1,397,281.87 SALDA.</t>
  </si>
  <si>
    <t>9482</t>
  </si>
  <si>
    <t>CONSTRUCCION DOS (2) EDIFS. DE APTOS. ECONOMICOS TIPO B, DE CUATRO (4) NIVS. Y DOS (2) APTOS. POR PISO DE DOS (2) HABITS. C/U,TOTAL 8 APTOS. DE 58M² C/U, (LOTE 23), REVITALIZACION URBANA DE SAN JUAN DE LA MAGUANA, RESIDENCIALVISTA DEL RIO; (PAGO CUBICACION 15)</t>
  </si>
  <si>
    <t>9486</t>
  </si>
  <si>
    <t>CONST. UN (1) EDIF. DE APTOS. ECONS. TIPO A DE CUATRO (4) NIVELES Y 4  APTOS. POR PISO, 3 HABS. C/U, TOTAL 16 APTOS. DE 78M² C/U, (LOTE 17), PROY. REVITALIZACION URB. SAN JUAN DE LA MAGUANA, RESIDENCIAL VISTAS DEL RIO, (PAGO CUBICACION  #11.)</t>
  </si>
  <si>
    <t>21/10/2019</t>
  </si>
  <si>
    <t>9500</t>
  </si>
  <si>
    <t>CONST. DOS (2) EDIFICIOS DE APTOS. ECONS. TIPO B, DE CUATRO (4)  NIVS  DOS (2) APTOS. P/PISO DE DOS (2) HABITS. C/U, TOTAL 8 APTOS. DE 58 M², LOTE-33, PROY: REVIT. URB. DE SAN JUAN DE LA MAGUANA,RESIDENCIAL VISTA DEL RIO,  (PAGO CUB.#19).</t>
  </si>
  <si>
    <t>9501</t>
  </si>
  <si>
    <t>CONST. UN (1) EDIF. DE APTOS. ECONS.,TIPO A DE CUATRO (4)  NIVS. YCUATRO (4)  APTOS. POR PISO DE 3 HABS. C/U, CON SUS RESPECT. ANEXS., PARA UN TOTAL 16 APTOS.DE 78 M2 C/U (LOTE 15); PROY: REVIT. URBANA EN SAN J. DE LA MAGUANA, RES.VISTA DEL RIO (PAGO CUB. #19)</t>
  </si>
  <si>
    <t>9503</t>
  </si>
  <si>
    <t>TRABAJOS VARIOS EN LAS PROVINCIAS DE LA VEGA Y ESPAILLAT, SEGUN CONTRATO 10-2017, (DECRETOS 340,341, 342, 344, 346 Y 370 D/F 11, 14, 18, 24 NOV. Y 15 DIC. 2016.  (PAGO CUB.03, FACT. NCF:B1500000001).</t>
  </si>
  <si>
    <t>9515</t>
  </si>
  <si>
    <t>TRABAJOS DE  OPERACIÓN Y MANTENIMIENTO DEL PUENTE FLOTANTE S/RIO OZAMA, CORRESP. A LOS MESES DESDE ABRIL HASTA NOVIEMBRE-2017 (PAGO FACTS. NCF:B1500000023 HASTA B1500000038)</t>
  </si>
  <si>
    <t>9516</t>
  </si>
  <si>
    <t>TRABAJOS DE REPARACIÓN DE VIVIENDAS VULNERABLES LOTE 17, UBICADOS EN LOS BARRIOS: BARSEQUILLO, BELLA VISTA, CABON HAINA, CALLE AL MEDIO, ITABO, LA CERCA Y QUITA SUEÑO, PROV. SAN CRISTOBAL (PAGO FACT.  NCF:B1500000001) CUB. #02</t>
  </si>
  <si>
    <t>9549</t>
  </si>
  <si>
    <t>ADQUISICION  DE EQUIPO DE VÍDEO, FILMACIÓN O FOTOGRAFÍA, PARA EL USO DE ESTE MOPC. O/C. 00363/2018, S/FACT. NCF:B1500000047, VALOR MONTO CONT. $474,950.00 (-) 20 % AVANCE $94,990.00 /LIB.1419/19 (-) ESTE PAGO $379,960.00 (SALDA)</t>
  </si>
  <si>
    <t>9559</t>
  </si>
  <si>
    <t>PAGO POR COMPRA TERRENO Y MEJORAS, DENTRO DEL AMBITO DE LA PARCELA 201-K, DISTRITO CATASTRAL 09, SEGUN INFORME DE TASACION S/N; PARA EL  PROY. DE RECONSTRUCCION Y AMPLIACION CARRET. NAVARRETE PUERTO PLATA.</t>
  </si>
  <si>
    <t>9562</t>
  </si>
  <si>
    <t>PAGO SERVICIO DE ENERGÍA ELÉCTRICA A ESTE MOPC, SEGUN FACTURA ANEXA NCF :B1500091670, 1637, 1226, 1654, 1752, 1271, 1422, 1741, 1517, 1931, 2015, 1253,1979,1724, 9657 Y 0617</t>
  </si>
  <si>
    <t>9563</t>
  </si>
  <si>
    <t>PAGO POR SUMINISTRO Y TRANSPORTE H.A.C. PARA BACHEO; SEGUN SALDO FACTURAS OP-07, NCF:B1500000052, $8,336,234.08 Y OP-17, B1500000066; 17,073,007.69, PAGO FACT. OP-01, B1500000070, $7,448,550.23 Y AB. OP-08, B1500000071, $5,142,208.00, PXP $6,418,330.58.</t>
  </si>
  <si>
    <t>9565</t>
  </si>
  <si>
    <t>SUMINISTRO Y TRANSPORTE DE H.A.C P/BACHEO (SALDO FACT OP-27 $1,066,338.28 NCF:B1500000160) PAGO FACTS OP-25, OP-28, OP-29 NCF: B1500000162, 0163, 0164 Y ABONO FACT. OP-30 $15,725,641.15 NCF:B1500000166 (-) ESTE AB. $12,474,608.85 PXP $3,251,032.30</t>
  </si>
  <si>
    <t>9566</t>
  </si>
  <si>
    <t>TRABAJOS VARIOS EN LAS PROVINCIAS DE LA VEGA Y ESPAILLAT, SEGUN CONTRATO 10-2017, (DECRETOS 340,341, 342, 344, 346 Y 370 D/F 11, 14, 18, 24 NOV. Y 15 DIC. 2016.  (CUB.04, FACT. NCF:B1500000002, VALOR $5,073,976.16(-) ESTE AB. $3,665,624.64, PXP $1,408,351.52).</t>
  </si>
  <si>
    <t>22/10/2019</t>
  </si>
  <si>
    <t>9572</t>
  </si>
  <si>
    <t>PAGO ADQUISICION DE INSTRUMENTOS DE EQUIPOS INFORMÁTICOS Y ACCESORIOS, O/C. 002952-2, S/FACT. NCF:B1500000825</t>
  </si>
  <si>
    <t>9573</t>
  </si>
  <si>
    <t>PAGO ADQUISICION DE MOBILIARIO PARA LA DISTINTAS AREAS DEL MOPC. O/C.002953-1, S/ FACT. NCF:B1500000152</t>
  </si>
  <si>
    <t>9579</t>
  </si>
  <si>
    <t>PAGO POR SERVICIOS DE CONSULTORIA ESPECIAL EN MATERIA LEGAL Y ADMINISTRACIÓN FIDUCIARIA CORRESP. A LOS MESES DE ABRIL, MAYO Y JUNIO-2019, SEGÚN FACTS. NCF: B1500000040, B1500000041, B150000002</t>
  </si>
  <si>
    <t>9580</t>
  </si>
  <si>
    <t>PAGO POR SERVICIOS DE NOTARIZACION DE PROCEDIMIENTOS DE LICITACIÓN PUBLICA NACIONAL Y COMPARACIÓN DE PRECIOS, SEGÚN FACTURAS NCF:B1500000060, B1500000067</t>
  </si>
  <si>
    <t>9581</t>
  </si>
  <si>
    <t>P/SEGURIDAD SOCIAL AL PERSONAL MILITAR DEL EJERCITO, ARMADA Y FUERZA AÉREA DE LA R.D.,QUE FUERON INGRESADOS A ESAS INSTITUCIONES P/PRESTAR SERVICIOS EN LAS PATRULLAS DE CARRETERAS, DEL PROGRAMA DE PROTECCIÓN Y ASISTENCIA VIAL DEL MOPC, MES DE SEPTIEMBRE/2019</t>
  </si>
  <si>
    <t>9586</t>
  </si>
  <si>
    <t>PAGO SERVICIOS  NOTARIALES EN DIFERENTES PROCESOS DE APERTURA DE COMPARACIÓN DE PRECIOS  Y LICITACIÓN P. NAC., DE ESTE MOPC., SEGUN FACTS. NCF.B1500000067, 0072, 0076</t>
  </si>
  <si>
    <t>9600</t>
  </si>
  <si>
    <t>PAGO SUELDO (OCTUBRE-2019) A PERSONAL FIJO PROG.01 DE ESTE MOPC</t>
  </si>
  <si>
    <t>9602</t>
  </si>
  <si>
    <t>PAGO SUELDO (OCTUBRE-2019) A PERSONAL FIJO PROG.19 DE ESTE MOPC</t>
  </si>
  <si>
    <t>9604</t>
  </si>
  <si>
    <t>PAGO SUELDO (OCTUBRE-2019) A PERSONAL EN TRAMITE PARA PENSION DE ESTE MOPC</t>
  </si>
  <si>
    <t>9606</t>
  </si>
  <si>
    <t>PAGO SUELDO (OCTUBRE-2019) A PERSONAL CONTRATADO EN RELACCION DE DEPENDENCIA DE ESTE MOPC</t>
  </si>
  <si>
    <t>9608</t>
  </si>
  <si>
    <t>PAGO COMPENSACION POR SEGURIDAD (OCTUBRE-2019) A PERSONAL MILITAR (TECNICO) DE ESTE MOPC</t>
  </si>
  <si>
    <t>9612</t>
  </si>
  <si>
    <t>PAGO POR LOS SERVICIOS DE NOTIFICACIÓN DE CIENTO DOCE (112) TRASLADOS DE  ACTOS DE ALGUACIL, S/FACT. NCF:B1500000012</t>
  </si>
  <si>
    <t>9623</t>
  </si>
  <si>
    <t>PAGO SERVICIOS DE LEGALIZACIÓN DE  DIECINUEVE (19) CONTRATOS VARIOS DE ESTE MOPC. S/FACTS. NCF:B1500000006 B1500000007</t>
  </si>
  <si>
    <t>9629</t>
  </si>
  <si>
    <t>SERVICIOS DE PUBLICIDAD A ESTE MINISTERIO A TRAVES DEL PROGRAMA TELEVISIVO "CONEXION 32", DEL 20 DE JULIO AL 20 DE SEPTIEMBRE DEL 2019.</t>
  </si>
  <si>
    <t>9632</t>
  </si>
  <si>
    <t>PAGO POR SERVICIOS DE LEGALIZACIÓN NUEVE (9) CONTRATOS DE PERSONAL Y UN (1) CONTRATO DE LICITACIÓN PARA ESTE MOPC. S/FACT. NCF:B1500000003</t>
  </si>
  <si>
    <t>9633</t>
  </si>
  <si>
    <t>PAGO POR COLOCACIÓN DE CUÑAS PUBLICITARIAS DE ESTE MINISTERIO EN LOS PROGRAMAS "LA BOLA DE KUTUKA, CON DELIS HERASME" Y "AMANECIENDO CON DELIS HERASME", CORRESP. A LOS MESES DE AGOSTO Y SEPTIEMBRE DEL  2019, SEGUN FACTS. NCF:B1500000213 Y 214.</t>
  </si>
  <si>
    <t>9635</t>
  </si>
  <si>
    <t>PAGO POR PARTICIPACIÓN COMO NOTARIO EN  VARIOS PROCESOS Y SERVICIOS DE LEGALIZACIÓN DE ESTE MOPC, S/FACTS. NCF:B1500000022, B1500000023</t>
  </si>
  <si>
    <t>9637</t>
  </si>
  <si>
    <t>PAGO SERVICIO DE PARTICIPACIÓN COMO NOTARIO EN EL PROCESO DE LICITACIÓN PUBLICA NACIONAL MOPC. S/FACT. NCF:B1500000026</t>
  </si>
  <si>
    <t>9653</t>
  </si>
  <si>
    <t>PAGO SERVICIO DE NOTARIZACION  DE VEINTINUEVE (29) CONTRATOS DE EXPROPIACIÓN, S/FACT. NCF:B1500000003</t>
  </si>
  <si>
    <t>9655</t>
  </si>
  <si>
    <t>PAGO SERVICIO DE NOTARIZACION  DE CUARENTA (40) CONTRATOS DE EXPROPIACIÓN Y DOCE (12) CONTRATOS DE PERSONAL, S/FACT. NCF:B1500000008</t>
  </si>
  <si>
    <t>9657</t>
  </si>
  <si>
    <t>PAGO SUELDO (OCTUBRE-2019) A PERSONAL FIJO PROG.17 DE ESTE MOPC</t>
  </si>
  <si>
    <t>9659</t>
  </si>
  <si>
    <t>PAGO SUELDO (OCTUBRE-2019) A PERSONAL FIJO PROG.11 DE ESTE MOPC</t>
  </si>
  <si>
    <t>9660</t>
  </si>
  <si>
    <t>PAGO POR SERVICIOS COMO NOTARIO ACTUANTE EN DIFERENTES PROCESOS DE COMPARACIÓN DE PRECIOS Y LICITACION PUBLICA NACIONAL, S/FACTS.NCF: B1500000085 ,0086,0087, 0088, 0089,0090, 0091,0092, 0093,0095, 0100, 0101,0102,</t>
  </si>
  <si>
    <t>9662</t>
  </si>
  <si>
    <t>PAGO COMPENSACION POR SEGURIDAD (OCTUBRE-2019) A PERSONAL SEGURIDAD MILITAR Y POLICIAL DE ESTE MOPC</t>
  </si>
  <si>
    <t>9664</t>
  </si>
  <si>
    <t>PAGO COMPENSACION SEGURIDAD (OCTUBRE-2019) A PERS. DE LA COMISION MILITAR Y POLICIAL DE ESTE MOPC</t>
  </si>
  <si>
    <t>9668</t>
  </si>
  <si>
    <t>PAGO ADQUISICION DE EQUIPOS INFORMÁTICOS Y ACCESORIOS,PARA USO DE ESTE MOPC, O/C.D. 002883, S/FACT.NCF:B1500002736 VALOR $17,668,063.04 (-)1ER. AB. $8,835,000.00 LIB.4597, ESTE 2DO. $5,614,227.35, PEND X PAGAR $3,218,835.69.</t>
  </si>
  <si>
    <t>9677</t>
  </si>
  <si>
    <t>PAGO PARTICIPACIÓN COMO NOTARIA, EN LOS PROCESOS DE LICITACIÓN PUBLICA NACIONAL DE ESTE MOPC.</t>
  </si>
  <si>
    <t>9679</t>
  </si>
  <si>
    <t>PAGO POR LOS SERVICIOS DE NOTARIZACION DE DIEZ (10)  CONTRATOS  DE  PERSONAL DE ESTE MINISTERIO, SEGUN FACTURA NCF:B1500000007</t>
  </si>
  <si>
    <t>9680</t>
  </si>
  <si>
    <t>PAGO POR COMPRA DE TERRENO Y MEJORA, DENTRO DEL AMBITO DE LA DESIGNACION CATASTRAL 311981657761, SEGUN INFORME DE TASACION S/N; PARA EL  PROY. DE RECONSTRUCCION Y AMPLIACION CARRET. NAVARRETE PUERTO PLATA.</t>
  </si>
  <si>
    <t>9681</t>
  </si>
  <si>
    <t>PAGO POR LOS SERVICIOS DE NOTARIZACION DE DOCE (12)  CONTRATOS  DE  PERSONAL DE ESTE MINISTERIO, SEGUN FACTURA NCF:B1500000005</t>
  </si>
  <si>
    <t>9686</t>
  </si>
  <si>
    <t>TRABAJOS DE PAVIMENTACION DE CALLES, AVENIDAS, CARRETERAS Y CAMINOS VECINALES DE LAS PROVINCIAS DE LA REGION SUR Y ESTE DEL PAIS (LOTE 1), PROV. ELIAS PIÑA (PAGO CUBICACION No.12, $2,990,555.91).</t>
  </si>
  <si>
    <t>23/10/2019</t>
  </si>
  <si>
    <t>9691</t>
  </si>
  <si>
    <t>PAGO SUELDO (MAYO / JULIO-2019) A PERSONAL CONTRATADO DE ESTE MOPC</t>
  </si>
  <si>
    <t>9695</t>
  </si>
  <si>
    <t>TRANSFERENCIA DE CAPITAL AL INVI, PARA LAS INVERSIONES EN LA REPARACIÓN Y CONSTRUCCIÓN DE VIVIENDAS NUEVAS A NIVEL NACIONAL, CORRESPONDIENTE  MES DE OCTUBRE 2019.</t>
  </si>
  <si>
    <t>9707</t>
  </si>
  <si>
    <t>PAGO ADQUISICION DE MATERIALES VARIOS PARA USO EN LOS DIFERENTES TRABAJOS DE ESTE MOPC. O/C. 0010/2016, S/FACTS. NCF:B1500000018, B1500000023, B1500000032</t>
  </si>
  <si>
    <t>9714</t>
  </si>
  <si>
    <t>PAGO ADQUISICION DE MATERIALES VARIOS PARA USO EN LOS DIFERENTES TRABAJOS DE ESTE MOPC, O/C.002962-3, S/FACT. NCF:B1500000051</t>
  </si>
  <si>
    <t>9725</t>
  </si>
  <si>
    <t>CONST. DOS (2) EDIFICIOS DE APTOS .ECONS. TIPO (B) DE CUATRO (4) NIVELES, DOS (2)  APTOS. P/PISO DE DOS (2) HABITS. C/U, TOTAL 8 APTOS. DE 58 M², LOTE-39, REVIT. URB. DE SAN JUAN DE LA MAGUANA, RES. VISTA DEL RIO  (PAGO CUB. 05 $4,320,861.10)</t>
  </si>
  <si>
    <t>9727</t>
  </si>
  <si>
    <t>PAGO POR SUMINISTRO Y TRANSPORTE DE H.A.C. PARA BACHEO, SEGUN FACTURAS NCF: OP-35, 36 Y 37; NCF:B1500000066, 67 Y 74.</t>
  </si>
  <si>
    <t>24/10/2019</t>
  </si>
  <si>
    <t>9732</t>
  </si>
  <si>
    <t>PAGO SERVICIOS DE PUBLICIDAD A ESTE MOPC, EN EL  PROGRAMA "PENSÁNDOLO BIEN" TRANSMITIDO DE LUNES A VIERNES DE 11:00 A 12:00 PM,  POR TELERADIOAMERICA, (CANAL 12 Y 45) CORRESP. A LOS MESES ENERO HASTA JUNIO-2019, S/FACT. NCF:B1500000116</t>
  </si>
  <si>
    <t>9733</t>
  </si>
  <si>
    <t>PAGO POR COMPRA DE TERRENO Y MEJORAS, DENTRO DEL AMBITO DE LA PARCELA No.175, DISTRITO CATASTRAL No.161, SEGUN INFORME DE TASACION S/N; , PARA EL  PROY. DE CONSTRUCCION PROLONGACION AVENIDA CIRCUNVALACION NORTE-SANTIAGO TRAMO IV.</t>
  </si>
  <si>
    <t>9751</t>
  </si>
  <si>
    <t>PAGO POR COMPRA DE TERRENO Y MEJORAS, DENTRO DEL AMBITO DE LA PARCELA No.405, DISTRITO CATASTRAL No.8, SEGUN INFORME DE TASACION S/N; , PARA EL  PROY. DE CONSTRUCCION AVENIDA CIRCUNVALACION SANTO DOMINGO.</t>
  </si>
  <si>
    <t>9753</t>
  </si>
  <si>
    <t>PAGO SERVICIOS ESPECIALES (OCTUBRE-2019) A PERS. DE MANTENIMIENTO DE CARRETERA Y CAM. VEC. DE ESTE MOPC</t>
  </si>
  <si>
    <t>9755</t>
  </si>
  <si>
    <t>9757</t>
  </si>
  <si>
    <t>PAGO SERVICIOS ESPECIALES (SEPTIEMBRE-2019) A PERSONAL DE LA DIRECCION DE PAVIMENTACION VIAL DE ESTE MOPC</t>
  </si>
  <si>
    <t>25/10/2019</t>
  </si>
  <si>
    <t>9782</t>
  </si>
  <si>
    <t>PAGO COMPENSACION SEGURIDAD (OCTUBRE-2019) A PERSONAL DE SEGURIDAD MILITAR Y POLICIAL DE ESTE MOPC</t>
  </si>
  <si>
    <t>9784</t>
  </si>
  <si>
    <t>PAGO SERVICIOS ESPECIALES (AGOSTO-2019) A PERSONAL DEL DEPARTAMENTO DE DRENAJE PLUVIAL (BRIGADA DE ALBAÑILERIA) DE ESTE MOPC</t>
  </si>
  <si>
    <t>9787</t>
  </si>
  <si>
    <t>PAGO SERVICIOS ESPECIALES (SEPTIEMBRE-2019) A PERS. DE DRENAJE PLUVIAL DE ESTE MOPC</t>
  </si>
  <si>
    <t>9790</t>
  </si>
  <si>
    <t>CONST. (1) EDIF. DE APTOS. ECONÓMICOS,TIPO (A) DE (4) NIVELES Y(4) APTOS. P/PISO DE 3 HABS.C/U,CON SUS RESPECT. ANEXIDADES, PARA UN TOTAL 16 APTOS.DE 78 M2 C/U(LOTE 12); PROY: REVIT. URBANA EN SAN JUAN D/L.MAGUANA,RES.VISTA DEL RIO, PAGO CUB. 01.</t>
  </si>
  <si>
    <t>9796</t>
  </si>
  <si>
    <t>PAGO SERVICIOS ESPECIALES (SEPTIEMBRE-2019) A PERS. DE MANTENIMIENTOS DE TUNELES Y PASOS A DESNIVEL DE ESTE MOPC</t>
  </si>
  <si>
    <t>9797</t>
  </si>
  <si>
    <t>REPARACION PUENTES EN EL D.N., STO. DGO.; PUENTE PEATONAL AV. MAXIMO GOMEZ CON J. F. KENNEDY, AV. MAXIMO GOMEZ-27 DE FEB. Y PUENTE VEHICULAR RAMON MATIAS MELLA S/RIO OZAMA, AV. 25 DE FEB.; CUB.01, NCF:B1500000011 $25,557,173.69 (-)ESTE AB., PXP $15,557,173.69)</t>
  </si>
  <si>
    <t>9807</t>
  </si>
  <si>
    <t>CONST. DOS (2) EDIFS. DE APTOS.  ECONS.TIPO B DE (4) NIVS. Y (2) APTOS  P/PISO DE (2) HABITS. C/U,CON SUS RESPECT. ANEXS. PARA UN TOTAL 8 APTOS. DE 58 MTS². C/U., LOTE-40, REVIT. URB. DE SAN JUAN DE LA MAGUANA, RES. VISTA DEL RIO, (PAGO CUB. #06 $644,126.54)</t>
  </si>
  <si>
    <t>9808</t>
  </si>
  <si>
    <t>REPARACION PUENTES EN EL D.N., STO. DGO; PUENTE PEATONAL AV. MAXIMO GOMEZ CON J. F. KENNEDY, AV. MAXIMO GOMEZ-27 DE FEB. Y PUENTE VEHICULAR RAMON MATIAS MELLA S/RIO OZAMA; CUB.01, NCF:B1500000011 $25,557,173.69(-)1ER. AB.$10,000,000.00, L-9797, ESTE PAGO SALDA</t>
  </si>
  <si>
    <t>9810</t>
  </si>
  <si>
    <t>PAGO SUELDO (OCTUBRE-2019) A PERSONAL CONTRATADO DE ESTE MOPC</t>
  </si>
  <si>
    <t>28/10/2019</t>
  </si>
  <si>
    <t>9827</t>
  </si>
  <si>
    <t>PAGO COMPENSACION ESPECIAL (JUNIO-2019) A PERS. QUE LABORA EN LOS PROYECTO DE LAS ESCUELAS DE ESTE MOPC</t>
  </si>
  <si>
    <t>9829</t>
  </si>
  <si>
    <t>PAGO SERVICIOS ESPECIALES (SEPTIEMBRE-2019) A PERS. DE LA DIRECCION DE PAVIMENTACION VIAL DE ESTE MOPC</t>
  </si>
  <si>
    <t>9831</t>
  </si>
  <si>
    <t>PAGO SERVICIOS ESPECIALES (JULIO-2019) A PERSONAL DE DRENAJE PLUVIAL Y PAVIMENTACION ASFALTICA DE ESTE MOPC</t>
  </si>
  <si>
    <t>9832</t>
  </si>
  <si>
    <t>P/COMPRA DESAYUNOS, ALMUERZOS Y CENAS AL PERS. MIL.Y POL. QUE PRESTA SERVS. EN L/COMISIÓN M. ADSCRITA AL MOPC ( VALOR FACT. NCF: B1500000274 $2,463,280.00 (-) 1ER. AB.$2,395,950.00, S/LIB. 8186 (-) ESTE PAGO $67,330.00 (SALDA)</t>
  </si>
  <si>
    <t>9833</t>
  </si>
  <si>
    <t>IMPLEMENTACION SISTEMA DE PLANIFICACION, MONITOREO Y EVALUACION DE LOS PLANES ESTRATEGICOS Y PLANES OPERATIVOS, ACORDE AL NIVEL DE AVANCE PRESENTADO, (VALOR FACT. NCF:B1500000026, $4,367,170.01(-) ESTE AB.$4,262,873.65, PXP $104,296.36).</t>
  </si>
  <si>
    <t>9835</t>
  </si>
  <si>
    <t>PAGO SEGURIDAD SOCIAL AL PERSONAL MILITAR DEL EJERCITO,  ARMADA Y  FUERZA AÉREA DE LA R.D.,QUE FUERON INGRESADOS A ESAS INSTITUCIONES P/PRESTAR SERVICIOS EN LAS PATRULLAS DE CARRETERAS, DEL PROGRAMA DE PROTECCIÓN Y ASISTENCIA VIAL DEL MOPC.</t>
  </si>
  <si>
    <t>9837</t>
  </si>
  <si>
    <t>PAGO SERVICIOS ESPECIALES (AGOSTO-2019) A  PERS. DE LA DIRECCION DE PAVIMENTACION VIAL DE ESTE MOPC</t>
  </si>
  <si>
    <t>9839</t>
  </si>
  <si>
    <t>29/10/2019</t>
  </si>
  <si>
    <t>9861</t>
  </si>
  <si>
    <t>PAGO POR COMPRA DE TERRENO Y MEJORAS, DENTRO DEL AMBITO DE LA PARCELA No.119-H Y 119-K, DISTRITO CATASTRAL No.12;  SEGUN INFORME DE TASACION S/N PARA EL  PROYECTO DE LA TERMINAL DE AUTOBUSES DEL CIBAO.</t>
  </si>
  <si>
    <t>30/10/2019</t>
  </si>
  <si>
    <t>9868</t>
  </si>
  <si>
    <t>PAGO SERVICIOS ESPECIALES (AGOSTO-2019) A PERSONAL DE DRENAJE PLUVIAL DE ESTE MOPC</t>
  </si>
  <si>
    <t>9870</t>
  </si>
  <si>
    <t>9893</t>
  </si>
  <si>
    <t>PAGO POR SERVICIO DE TELÉFONO PROGRAMA DE ASISTENCIA VIAL (CTA. #9232363) CORRESPONDIENTE AL MES OCTUBRE-2019. (SEGÚN FACT. ANEXA  NCF: B1500016791)</t>
  </si>
  <si>
    <t>9894</t>
  </si>
  <si>
    <t>PAGO SERVICIO DE TELECABLE PARA APLICAR A LA CTA. #1471210 UTILIZADO EN ESTE MOPC, CORRESPONDIENTE AL MES DE OCTUBRE, SEGÚN FACTURA NCF:B1500016806.</t>
  </si>
  <si>
    <t>31/10/2019</t>
  </si>
  <si>
    <t>9923</t>
  </si>
  <si>
    <t>APORTE DE COLABORACION, PARA LA CELEBRACION DEL FESTIVAL "YO TAMBIEN PUEDO FEST" DE LA FUNDACION YO TAMBIEN PUEDO, EXCLUSIVO PARA TODA LA FAMILIA Y PUBLICO EN GENERAL, SEGUN  DOCUMENTACION ANEXAS.</t>
  </si>
  <si>
    <t>9925</t>
  </si>
  <si>
    <t>APORTE DE COLABORACION PARA LA CELEBRACION DE "GALA LIRICA 46 ANIVERSARIO", SEGUN DOCUMENTACION ANEXA.</t>
  </si>
  <si>
    <t>9930</t>
  </si>
  <si>
    <t>PAGO SERVICIO DE TELÉFONO (INALÁMBRICOS) USADO POR ESTE MOPC, CORRESPONDIENTE AL MES DE SEPTIEMBRE-2019 (PARA SER APLICADO A LA CUENTA 702156743 SEGÚN FACT. ANEXA NCF:B1500044054).</t>
  </si>
  <si>
    <t>9934</t>
  </si>
  <si>
    <t>APORTE DE COLABORACION, PARA LA CELEBRACION DEL PRIMER TORNEO DE GOLF, PRO-RECAUDACION DE FONDOS PARA EL FORTALECIMIENTO Y EXPANSION DE NUESTRO PROGRAMA DE PROTECCION DE NIÑOS, NIÑAS Y ADOLESCENTES EN ZONAS TURISTICAS; SEGUN DOCUMENTOS ANEXOS.</t>
  </si>
  <si>
    <t>BALANCE 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</si>
</sst>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8" x14ac:knownFonts="1">
    <font>
      <sz val="10"/>
      <name val="Arial"/>
    </font>
    <font>
      <sz val="11"/>
      <color theme="1"/>
      <name val="Calibri"/>
      <family val="2"/>
      <scheme val="minor"/>
    </font>
    <font>
      <sz val="11"/>
      <color theme="1"/>
      <name val="Calibri"/>
      <family val="2"/>
      <scheme val="minor"/>
    </font>
    <font>
      <sz val="12"/>
      <name val="Calibri"/>
      <family val="2"/>
      <scheme val="minor"/>
    </font>
    <font>
      <b/>
      <sz val="14"/>
      <name val="Arial"/>
      <family val="2"/>
    </font>
    <font>
      <b/>
      <sz val="13"/>
      <name val="Arial"/>
      <family val="2"/>
    </font>
    <font>
      <b/>
      <sz val="12"/>
      <name val="Arial"/>
      <family val="2"/>
    </font>
    <font>
      <b/>
      <u/>
      <sz val="12"/>
      <name val="Arial"/>
      <family val="2"/>
    </font>
    <font>
      <b/>
      <sz val="16"/>
      <name val="Arial"/>
      <family val="2"/>
    </font>
    <font>
      <b/>
      <sz val="12"/>
      <name val="Calibri"/>
      <family val="2"/>
      <scheme val="minor"/>
    </font>
    <font>
      <sz val="9"/>
      <color indexed="8"/>
      <name val="Arial"/>
      <family val="2"/>
    </font>
    <font>
      <b/>
      <sz val="10"/>
      <name val="Arial"/>
      <family val="2"/>
    </font>
    <font>
      <sz val="9"/>
      <name val="Arial"/>
      <family val="2"/>
    </font>
    <font>
      <sz val="10"/>
      <name val="Arial"/>
      <family val="2"/>
    </font>
    <font>
      <u/>
      <sz val="10"/>
      <name val="Arial"/>
      <family val="2"/>
    </font>
    <font>
      <b/>
      <sz val="9"/>
      <color indexed="8"/>
      <name val="Arial"/>
      <family val="2"/>
    </font>
    <font>
      <sz val="10"/>
      <color theme="1"/>
      <name val="Arial"/>
      <family val="2"/>
    </font>
    <font>
      <sz val="9"/>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thin">
        <color indexed="64"/>
      </top>
      <bottom/>
      <diagonal/>
    </border>
    <border>
      <left/>
      <right/>
      <top/>
      <bottom style="double">
        <color indexed="64"/>
      </bottom>
      <diagonal/>
    </border>
  </borders>
  <cellStyleXfs count="5">
    <xf numFmtId="0" fontId="0" fillId="0" borderId="0"/>
    <xf numFmtId="43" fontId="2" fillId="0" borderId="0" applyFont="0" applyFill="0" applyBorder="0" applyAlignment="0" applyProtection="0"/>
    <xf numFmtId="0" fontId="13" fillId="0" borderId="0"/>
    <xf numFmtId="43" fontId="13" fillId="0" borderId="0" applyFont="0" applyFill="0" applyBorder="0" applyAlignment="0" applyProtection="0"/>
    <xf numFmtId="43" fontId="1" fillId="0" borderId="0" applyFont="0" applyFill="0" applyBorder="0" applyAlignment="0" applyProtection="0"/>
  </cellStyleXfs>
  <cellXfs count="217">
    <xf numFmtId="0" fontId="0" fillId="0" borderId="0" xfId="0"/>
    <xf numFmtId="0" fontId="0" fillId="0" borderId="0" xfId="0" applyAlignment="1">
      <alignment horizontal="center" wrapText="1"/>
    </xf>
    <xf numFmtId="0" fontId="0" fillId="0" borderId="0" xfId="0" applyAlignment="1">
      <alignment wrapText="1"/>
    </xf>
    <xf numFmtId="14" fontId="3" fillId="0" borderId="5" xfId="0" applyNumberFormat="1" applyFont="1" applyFill="1" applyBorder="1" applyAlignment="1">
      <alignment horizontal="center"/>
    </xf>
    <xf numFmtId="0" fontId="7" fillId="3" borderId="8" xfId="0" applyFont="1" applyFill="1" applyBorder="1" applyAlignment="1">
      <alignment vertical="center"/>
    </xf>
    <xf numFmtId="0" fontId="7" fillId="3" borderId="7" xfId="0" applyFont="1" applyFill="1" applyBorder="1" applyAlignment="1">
      <alignment vertical="center"/>
    </xf>
    <xf numFmtId="0" fontId="0" fillId="3" borderId="11" xfId="0" applyFill="1" applyBorder="1" applyAlignment="1">
      <alignment horizontal="center" wrapText="1"/>
    </xf>
    <xf numFmtId="0" fontId="0" fillId="3" borderId="11" xfId="0" applyFill="1" applyBorder="1" applyAlignment="1">
      <alignment wrapText="1"/>
    </xf>
    <xf numFmtId="0" fontId="0" fillId="3" borderId="12" xfId="0" applyFill="1" applyBorder="1" applyAlignment="1">
      <alignment horizontal="center" wrapText="1"/>
    </xf>
    <xf numFmtId="0" fontId="0" fillId="3" borderId="13" xfId="0" applyFill="1" applyBorder="1" applyAlignment="1">
      <alignment wrapText="1"/>
    </xf>
    <xf numFmtId="0" fontId="5" fillId="3" borderId="1" xfId="0" applyFont="1" applyFill="1" applyBorder="1" applyAlignment="1">
      <alignment horizontal="center" vertical="center" wrapText="1"/>
    </xf>
    <xf numFmtId="0" fontId="0" fillId="3" borderId="9" xfId="0" applyFill="1" applyBorder="1"/>
    <xf numFmtId="0" fontId="0" fillId="2" borderId="0" xfId="0" applyFill="1" applyBorder="1" applyAlignment="1">
      <alignment horizontal="center" wrapText="1"/>
    </xf>
    <xf numFmtId="0" fontId="0" fillId="0" borderId="0" xfId="0" applyBorder="1" applyAlignment="1">
      <alignment horizontal="center" wrapText="1"/>
    </xf>
    <xf numFmtId="0" fontId="0" fillId="3" borderId="8" xfId="0" applyFill="1" applyBorder="1" applyAlignment="1">
      <alignment vertical="center"/>
    </xf>
    <xf numFmtId="0" fontId="0" fillId="3" borderId="8" xfId="0" applyFill="1" applyBorder="1"/>
    <xf numFmtId="0" fontId="5" fillId="3" borderId="6" xfId="0" applyFont="1" applyFill="1" applyBorder="1" applyAlignment="1">
      <alignment horizontal="center" vertical="center"/>
    </xf>
    <xf numFmtId="0" fontId="0" fillId="3" borderId="8" xfId="0" applyFill="1" applyBorder="1" applyAlignment="1">
      <alignment horizontal="center" wrapText="1"/>
    </xf>
    <xf numFmtId="0" fontId="5" fillId="3" borderId="10" xfId="0" applyFont="1" applyFill="1" applyBorder="1" applyAlignment="1">
      <alignment horizontal="center" vertical="center" wrapText="1"/>
    </xf>
    <xf numFmtId="0" fontId="0" fillId="3" borderId="14" xfId="0" applyFill="1" applyBorder="1" applyAlignment="1">
      <alignment vertical="center"/>
    </xf>
    <xf numFmtId="0" fontId="0" fillId="3" borderId="8" xfId="0" applyFill="1" applyBorder="1" applyAlignment="1">
      <alignment wrapText="1"/>
    </xf>
    <xf numFmtId="0" fontId="0" fillId="2" borderId="9" xfId="0" applyFill="1" applyBorder="1" applyAlignment="1">
      <alignment wrapText="1"/>
    </xf>
    <xf numFmtId="0" fontId="0" fillId="2" borderId="13" xfId="0" applyFill="1" applyBorder="1" applyAlignment="1">
      <alignment wrapText="1"/>
    </xf>
    <xf numFmtId="0" fontId="0" fillId="2" borderId="13" xfId="0" applyFill="1" applyBorder="1"/>
    <xf numFmtId="0" fontId="0" fillId="2" borderId="13" xfId="0" applyFill="1" applyBorder="1" applyAlignment="1">
      <alignment horizontal="center" wrapText="1"/>
    </xf>
    <xf numFmtId="0" fontId="0" fillId="2" borderId="14" xfId="0" applyFill="1" applyBorder="1" applyAlignment="1">
      <alignment horizontal="center" wrapText="1"/>
    </xf>
    <xf numFmtId="0" fontId="0" fillId="2" borderId="5" xfId="0" applyFill="1" applyBorder="1" applyAlignment="1">
      <alignment wrapText="1"/>
    </xf>
    <xf numFmtId="0" fontId="0" fillId="2" borderId="0" xfId="0" applyFill="1" applyBorder="1" applyAlignment="1">
      <alignment wrapText="1"/>
    </xf>
    <xf numFmtId="0" fontId="0" fillId="2" borderId="0" xfId="0" applyFill="1" applyBorder="1"/>
    <xf numFmtId="0" fontId="0" fillId="2" borderId="4" xfId="0" applyFill="1" applyBorder="1" applyAlignment="1">
      <alignment horizontal="center" wrapText="1"/>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7" fillId="2" borderId="3" xfId="0" applyFont="1" applyFill="1" applyBorder="1" applyAlignment="1">
      <alignment vertical="center"/>
    </xf>
    <xf numFmtId="0" fontId="0" fillId="2" borderId="2" xfId="0" applyFill="1" applyBorder="1" applyAlignment="1">
      <alignment vertical="center"/>
    </xf>
    <xf numFmtId="0" fontId="0" fillId="2" borderId="2" xfId="0" applyFill="1" applyBorder="1"/>
    <xf numFmtId="0" fontId="0" fillId="2" borderId="2" xfId="0" applyFill="1" applyBorder="1" applyAlignment="1">
      <alignment horizontal="center" wrapText="1"/>
    </xf>
    <xf numFmtId="0" fontId="0" fillId="2" borderId="2" xfId="0" applyFill="1" applyBorder="1" applyAlignment="1">
      <alignment wrapText="1"/>
    </xf>
    <xf numFmtId="0" fontId="0" fillId="2" borderId="1" xfId="0" applyFill="1" applyBorder="1" applyAlignment="1">
      <alignment horizontal="center" wrapText="1"/>
    </xf>
    <xf numFmtId="14" fontId="3" fillId="0" borderId="9" xfId="0" applyNumberFormat="1" applyFont="1" applyFill="1" applyBorder="1" applyAlignment="1">
      <alignment horizontal="center"/>
    </xf>
    <xf numFmtId="0" fontId="5"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5" fillId="3" borderId="4" xfId="0" applyFont="1" applyFill="1" applyBorder="1" applyAlignment="1">
      <alignment horizontal="center" vertical="center" wrapText="1"/>
    </xf>
    <xf numFmtId="14" fontId="10" fillId="0" borderId="15" xfId="0" applyNumberFormat="1" applyFont="1" applyBorder="1" applyAlignment="1">
      <alignment horizontal="center"/>
    </xf>
    <xf numFmtId="4" fontId="0" fillId="0" borderId="0" xfId="0" applyNumberFormat="1"/>
    <xf numFmtId="4" fontId="12" fillId="2" borderId="15" xfId="0" applyNumberFormat="1" applyFont="1" applyFill="1" applyBorder="1" applyAlignment="1">
      <alignment horizontal="center" wrapText="1"/>
    </xf>
    <xf numFmtId="14" fontId="12" fillId="2" borderId="15" xfId="0" applyNumberFormat="1" applyFont="1" applyFill="1" applyBorder="1" applyAlignment="1">
      <alignment horizontal="center" wrapText="1"/>
    </xf>
    <xf numFmtId="0" fontId="12" fillId="2" borderId="15" xfId="0" applyFont="1" applyFill="1" applyBorder="1" applyAlignment="1">
      <alignment wrapText="1"/>
    </xf>
    <xf numFmtId="0" fontId="12" fillId="2" borderId="15" xfId="0" applyFont="1" applyFill="1" applyBorder="1"/>
    <xf numFmtId="39" fontId="12" fillId="2" borderId="15" xfId="1" applyNumberFormat="1" applyFont="1" applyFill="1" applyBorder="1" applyAlignment="1">
      <alignment wrapText="1"/>
    </xf>
    <xf numFmtId="49" fontId="10" fillId="2" borderId="15" xfId="0" applyNumberFormat="1" applyFont="1" applyFill="1" applyBorder="1" applyAlignment="1">
      <alignment horizontal="center" vertical="center"/>
    </xf>
    <xf numFmtId="43" fontId="10" fillId="2" borderId="15" xfId="0" applyNumberFormat="1" applyFont="1" applyFill="1" applyBorder="1" applyAlignment="1">
      <alignment horizontal="center" vertical="center"/>
    </xf>
    <xf numFmtId="4" fontId="0" fillId="2" borderId="15" xfId="0" applyNumberFormat="1" applyFill="1" applyBorder="1" applyAlignment="1">
      <alignment horizontal="center"/>
    </xf>
    <xf numFmtId="15" fontId="10" fillId="0" borderId="15" xfId="0" applyNumberFormat="1" applyFont="1" applyBorder="1" applyAlignment="1">
      <alignment horizontal="center" vertical="center"/>
    </xf>
    <xf numFmtId="49" fontId="10" fillId="0" borderId="15" xfId="0" applyNumberFormat="1" applyFont="1" applyBorder="1" applyAlignment="1">
      <alignment horizontal="left" vertical="center" wrapText="1"/>
    </xf>
    <xf numFmtId="43" fontId="10" fillId="0" borderId="15" xfId="0" applyNumberFormat="1" applyFont="1" applyBorder="1" applyAlignment="1">
      <alignment horizontal="right"/>
    </xf>
    <xf numFmtId="0" fontId="13" fillId="0" borderId="0" xfId="0" applyFont="1" applyFill="1" applyBorder="1"/>
    <xf numFmtId="4" fontId="11" fillId="3" borderId="0" xfId="0" applyNumberFormat="1" applyFont="1" applyFill="1"/>
    <xf numFmtId="0" fontId="9" fillId="0" borderId="15" xfId="0" applyFont="1" applyFill="1" applyBorder="1" applyAlignment="1">
      <alignment horizontal="right"/>
    </xf>
    <xf numFmtId="4" fontId="11" fillId="0" borderId="15" xfId="0" applyNumberFormat="1" applyFont="1" applyBorder="1" applyAlignment="1">
      <alignment horizontal="center" wrapText="1"/>
    </xf>
    <xf numFmtId="0" fontId="14" fillId="2" borderId="0" xfId="0" applyFont="1" applyFill="1" applyBorder="1" applyAlignment="1">
      <alignment wrapText="1"/>
    </xf>
    <xf numFmtId="0" fontId="5" fillId="3" borderId="6" xfId="0" applyFont="1" applyFill="1" applyBorder="1" applyAlignment="1">
      <alignment horizontal="center" vertical="center" wrapText="1"/>
    </xf>
    <xf numFmtId="49" fontId="10" fillId="0" borderId="0" xfId="0" applyNumberFormat="1" applyFont="1" applyBorder="1" applyAlignment="1">
      <alignment horizontal="center" vertical="center"/>
    </xf>
    <xf numFmtId="0" fontId="0" fillId="0" borderId="0" xfId="0" applyBorder="1"/>
    <xf numFmtId="0" fontId="13" fillId="0" borderId="0" xfId="0" applyFont="1" applyBorder="1"/>
    <xf numFmtId="4" fontId="10" fillId="0" borderId="0" xfId="0" applyNumberFormat="1" applyFont="1" applyBorder="1" applyAlignment="1">
      <alignment horizontal="center" vertical="center"/>
    </xf>
    <xf numFmtId="15" fontId="10" fillId="2" borderId="15" xfId="0" applyNumberFormat="1" applyFont="1" applyFill="1" applyBorder="1" applyAlignment="1">
      <alignment horizontal="center" vertical="center"/>
    </xf>
    <xf numFmtId="49" fontId="10" fillId="2" borderId="15" xfId="0" applyNumberFormat="1" applyFont="1" applyFill="1" applyBorder="1" applyAlignment="1">
      <alignment vertical="center" wrapText="1"/>
    </xf>
    <xf numFmtId="0" fontId="0" fillId="0" borderId="15" xfId="0" applyBorder="1" applyAlignment="1">
      <alignment wrapText="1"/>
    </xf>
    <xf numFmtId="0" fontId="0" fillId="0" borderId="15" xfId="0" applyBorder="1"/>
    <xf numFmtId="0" fontId="0" fillId="0" borderId="15" xfId="0" applyBorder="1" applyAlignment="1">
      <alignment horizontal="center" wrapText="1"/>
    </xf>
    <xf numFmtId="15" fontId="10" fillId="0" borderId="18" xfId="0" applyNumberFormat="1" applyFont="1" applyBorder="1" applyAlignment="1">
      <alignment horizontal="center" vertical="center"/>
    </xf>
    <xf numFmtId="49" fontId="10" fillId="0" borderId="19" xfId="0" applyNumberFormat="1" applyFont="1" applyBorder="1" applyAlignment="1">
      <alignment horizontal="center" vertical="center"/>
    </xf>
    <xf numFmtId="49" fontId="10" fillId="0" borderId="18" xfId="0" applyNumberFormat="1" applyFont="1" applyBorder="1" applyAlignment="1">
      <alignment horizontal="left" vertical="center" wrapText="1"/>
    </xf>
    <xf numFmtId="49" fontId="10" fillId="0" borderId="16" xfId="0" applyNumberFormat="1" applyFont="1" applyBorder="1" applyAlignment="1">
      <alignment horizontal="center" vertical="center"/>
    </xf>
    <xf numFmtId="43" fontId="10" fillId="0" borderId="20" xfId="0" applyNumberFormat="1" applyFont="1" applyBorder="1" applyAlignment="1">
      <alignment horizontal="center" vertical="center"/>
    </xf>
    <xf numFmtId="43" fontId="10" fillId="0" borderId="17" xfId="0" applyNumberFormat="1" applyFont="1" applyBorder="1" applyAlignment="1">
      <alignment horizontal="center" vertical="center"/>
    </xf>
    <xf numFmtId="0" fontId="5" fillId="3" borderId="6" xfId="0" applyFont="1" applyFill="1" applyBorder="1" applyAlignment="1">
      <alignment horizontal="center" vertical="center" wrapText="1"/>
    </xf>
    <xf numFmtId="4" fontId="0" fillId="0" borderId="0" xfId="0" applyNumberFormat="1" applyBorder="1" applyAlignment="1">
      <alignment horizontal="center" wrapText="1"/>
    </xf>
    <xf numFmtId="49" fontId="10" fillId="0" borderId="15" xfId="0" applyNumberFormat="1" applyFont="1" applyBorder="1" applyAlignment="1">
      <alignment horizontal="center" vertical="center"/>
    </xf>
    <xf numFmtId="43" fontId="10" fillId="0" borderId="15" xfId="0" applyNumberFormat="1" applyFont="1" applyBorder="1" applyAlignment="1">
      <alignment horizontal="center" vertical="center"/>
    </xf>
    <xf numFmtId="49" fontId="15" fillId="0" borderId="21" xfId="0" applyNumberFormat="1" applyFont="1" applyFill="1" applyBorder="1" applyAlignment="1">
      <alignment horizontal="left" vertical="center" wrapText="1"/>
    </xf>
    <xf numFmtId="4" fontId="11" fillId="0" borderId="22" xfId="0" applyNumberFormat="1" applyFont="1" applyBorder="1" applyAlignment="1">
      <alignment horizontal="center" wrapText="1"/>
    </xf>
    <xf numFmtId="4" fontId="11" fillId="0" borderId="23" xfId="0" applyNumberFormat="1" applyFont="1" applyBorder="1" applyAlignment="1">
      <alignment horizontal="center" wrapText="1"/>
    </xf>
    <xf numFmtId="4" fontId="11" fillId="0" borderId="24" xfId="0" applyNumberFormat="1" applyFont="1" applyBorder="1" applyAlignment="1">
      <alignment horizontal="center" wrapText="1"/>
    </xf>
    <xf numFmtId="0" fontId="13" fillId="2" borderId="9" xfId="2" applyFill="1" applyBorder="1" applyAlignment="1">
      <alignment wrapText="1"/>
    </xf>
    <xf numFmtId="0" fontId="13" fillId="2" borderId="13" xfId="2" applyFill="1" applyBorder="1" applyAlignment="1">
      <alignment wrapText="1"/>
    </xf>
    <xf numFmtId="0" fontId="13" fillId="2" borderId="13" xfId="2" applyFill="1" applyBorder="1"/>
    <xf numFmtId="0" fontId="13" fillId="2" borderId="13" xfId="2" applyFill="1" applyBorder="1" applyAlignment="1">
      <alignment horizontal="center" wrapText="1"/>
    </xf>
    <xf numFmtId="0" fontId="13" fillId="2" borderId="14" xfId="2" applyFill="1" applyBorder="1" applyAlignment="1">
      <alignment wrapText="1"/>
    </xf>
    <xf numFmtId="0" fontId="13" fillId="0" borderId="0" xfId="2" applyBorder="1"/>
    <xf numFmtId="0" fontId="13" fillId="2" borderId="5" xfId="2" applyFill="1" applyBorder="1" applyAlignment="1">
      <alignment wrapText="1"/>
    </xf>
    <xf numFmtId="0" fontId="13" fillId="2" borderId="0" xfId="2" applyFill="1" applyBorder="1" applyAlignment="1">
      <alignment wrapText="1"/>
    </xf>
    <xf numFmtId="0" fontId="13" fillId="2" borderId="0" xfId="2" applyFill="1" applyBorder="1"/>
    <xf numFmtId="0" fontId="13" fillId="2" borderId="0" xfId="2" applyFill="1" applyBorder="1" applyAlignment="1">
      <alignment horizontal="center" wrapText="1"/>
    </xf>
    <xf numFmtId="0" fontId="13" fillId="2" borderId="4" xfId="2" applyFill="1" applyBorder="1" applyAlignment="1">
      <alignment wrapText="1"/>
    </xf>
    <xf numFmtId="0" fontId="14" fillId="2" borderId="0" xfId="2" applyFont="1" applyFill="1" applyBorder="1" applyAlignment="1">
      <alignment wrapText="1"/>
    </xf>
    <xf numFmtId="0" fontId="13" fillId="0" borderId="0" xfId="2" applyBorder="1" applyAlignment="1">
      <alignment horizontal="center" vertical="center"/>
    </xf>
    <xf numFmtId="0" fontId="4" fillId="2" borderId="5" xfId="2" applyFont="1" applyFill="1" applyBorder="1" applyAlignment="1">
      <alignment horizontal="center" vertical="center"/>
    </xf>
    <xf numFmtId="0" fontId="4" fillId="2" borderId="0" xfId="2" applyFont="1" applyFill="1" applyBorder="1" applyAlignment="1">
      <alignment horizontal="center" vertical="center"/>
    </xf>
    <xf numFmtId="0" fontId="7" fillId="2" borderId="3" xfId="2" applyFont="1" applyFill="1" applyBorder="1" applyAlignment="1">
      <alignment vertical="center"/>
    </xf>
    <xf numFmtId="0" fontId="13" fillId="2" borderId="2" xfId="2" applyFill="1" applyBorder="1" applyAlignment="1">
      <alignment vertical="center"/>
    </xf>
    <xf numFmtId="0" fontId="13" fillId="2" borderId="2" xfId="2" applyFill="1" applyBorder="1"/>
    <xf numFmtId="0" fontId="13" fillId="2" borderId="2" xfId="2" applyFill="1" applyBorder="1" applyAlignment="1">
      <alignment horizontal="center" wrapText="1"/>
    </xf>
    <xf numFmtId="0" fontId="13" fillId="2" borderId="1" xfId="2" applyFill="1" applyBorder="1" applyAlignment="1">
      <alignment wrapText="1"/>
    </xf>
    <xf numFmtId="0" fontId="13" fillId="3" borderId="11" xfId="2" applyFill="1" applyBorder="1" applyAlignment="1">
      <alignment horizontal="center" wrapText="1"/>
    </xf>
    <xf numFmtId="0" fontId="13" fillId="3" borderId="11" xfId="2" applyFill="1" applyBorder="1" applyAlignment="1">
      <alignment wrapText="1"/>
    </xf>
    <xf numFmtId="0" fontId="13" fillId="3" borderId="12" xfId="2" applyFill="1" applyBorder="1" applyAlignment="1">
      <alignment horizontal="center" wrapText="1"/>
    </xf>
    <xf numFmtId="0" fontId="13" fillId="3" borderId="8" xfId="2" applyFill="1" applyBorder="1" applyAlignment="1">
      <alignment wrapText="1"/>
    </xf>
    <xf numFmtId="0" fontId="13" fillId="3" borderId="13" xfId="2" applyFill="1" applyBorder="1" applyAlignment="1">
      <alignment wrapText="1"/>
    </xf>
    <xf numFmtId="0" fontId="13" fillId="3" borderId="9" xfId="2" applyFill="1" applyBorder="1"/>
    <xf numFmtId="4" fontId="11" fillId="3" borderId="0" xfId="2" applyNumberFormat="1" applyFont="1" applyFill="1"/>
    <xf numFmtId="0" fontId="13" fillId="3" borderId="14" xfId="2" applyFill="1" applyBorder="1" applyAlignment="1">
      <alignment vertical="center"/>
    </xf>
    <xf numFmtId="0" fontId="13" fillId="3" borderId="8" xfId="2" applyFill="1" applyBorder="1"/>
    <xf numFmtId="0" fontId="13" fillId="3" borderId="8" xfId="2" applyFill="1" applyBorder="1" applyAlignment="1">
      <alignment horizontal="center" wrapText="1"/>
    </xf>
    <xf numFmtId="0" fontId="5" fillId="3" borderId="4" xfId="2" applyFont="1" applyFill="1" applyBorder="1" applyAlignment="1">
      <alignment horizontal="center" vertical="center" wrapText="1"/>
    </xf>
    <xf numFmtId="0" fontId="5" fillId="3" borderId="7" xfId="2" applyFont="1" applyFill="1" applyBorder="1" applyAlignment="1">
      <alignment horizontal="center" vertical="center"/>
    </xf>
    <xf numFmtId="0" fontId="5" fillId="3" borderId="7" xfId="2" applyFont="1" applyFill="1" applyBorder="1" applyAlignment="1">
      <alignment horizontal="center" vertical="center" wrapText="1"/>
    </xf>
    <xf numFmtId="0" fontId="5" fillId="3" borderId="8" xfId="2" applyFont="1" applyFill="1" applyBorder="1" applyAlignment="1">
      <alignment horizontal="center" vertical="center" wrapText="1"/>
    </xf>
    <xf numFmtId="14" fontId="12" fillId="2" borderId="15" xfId="2" applyNumberFormat="1" applyFont="1" applyFill="1" applyBorder="1" applyAlignment="1">
      <alignment horizontal="center" wrapText="1"/>
    </xf>
    <xf numFmtId="0" fontId="12" fillId="2" borderId="15" xfId="2" applyFont="1" applyFill="1" applyBorder="1" applyAlignment="1">
      <alignment wrapText="1"/>
    </xf>
    <xf numFmtId="0" fontId="12" fillId="2" borderId="15" xfId="2" applyFont="1" applyFill="1" applyBorder="1"/>
    <xf numFmtId="43" fontId="12" fillId="2" borderId="15" xfId="3" applyFont="1" applyFill="1" applyBorder="1" applyAlignment="1">
      <alignment horizontal="center" wrapText="1"/>
    </xf>
    <xf numFmtId="43" fontId="12" fillId="2" borderId="15" xfId="3" applyFont="1" applyFill="1" applyBorder="1" applyAlignment="1">
      <alignment wrapText="1"/>
    </xf>
    <xf numFmtId="0" fontId="13" fillId="0" borderId="0" xfId="2"/>
    <xf numFmtId="4" fontId="13" fillId="0" borderId="0" xfId="2" applyNumberFormat="1" applyBorder="1" applyAlignment="1">
      <alignment horizontal="center" wrapText="1"/>
    </xf>
    <xf numFmtId="14" fontId="10" fillId="0" borderId="15" xfId="2" applyNumberFormat="1" applyFont="1" applyBorder="1" applyAlignment="1">
      <alignment horizontal="center"/>
    </xf>
    <xf numFmtId="4" fontId="13" fillId="0" borderId="0" xfId="2" applyNumberFormat="1"/>
    <xf numFmtId="15" fontId="10" fillId="0" borderId="15" xfId="2" applyNumberFormat="1" applyFont="1" applyBorder="1" applyAlignment="1">
      <alignment horizontal="center" vertical="center"/>
    </xf>
    <xf numFmtId="49" fontId="10" fillId="0" borderId="15" xfId="2" applyNumberFormat="1" applyFont="1" applyBorder="1" applyAlignment="1">
      <alignment horizontal="center" vertical="center"/>
    </xf>
    <xf numFmtId="49" fontId="10" fillId="0" borderId="15" xfId="2" applyNumberFormat="1" applyFont="1" applyBorder="1" applyAlignment="1">
      <alignment horizontal="left" vertical="center" wrapText="1"/>
    </xf>
    <xf numFmtId="43" fontId="10" fillId="0" borderId="15" xfId="3" applyFont="1" applyBorder="1" applyAlignment="1">
      <alignment horizontal="left" vertical="center" wrapText="1"/>
    </xf>
    <xf numFmtId="43" fontId="10" fillId="0" borderId="15" xfId="3" applyFont="1" applyBorder="1" applyAlignment="1">
      <alignment horizontal="center" vertical="center"/>
    </xf>
    <xf numFmtId="49" fontId="10" fillId="0" borderId="15" xfId="2" applyNumberFormat="1" applyFont="1" applyBorder="1" applyAlignment="1">
      <alignment vertical="center" wrapText="1"/>
    </xf>
    <xf numFmtId="43" fontId="10" fillId="0" borderId="15" xfId="3" applyFont="1" applyBorder="1" applyAlignment="1">
      <alignment vertical="center" wrapText="1"/>
    </xf>
    <xf numFmtId="0" fontId="13" fillId="0" borderId="0" xfId="2" applyAlignment="1">
      <alignment horizontal="center"/>
    </xf>
    <xf numFmtId="49" fontId="15" fillId="0" borderId="0" xfId="2" applyNumberFormat="1" applyFont="1" applyFill="1" applyBorder="1" applyAlignment="1">
      <alignment horizontal="left" vertical="center" wrapText="1"/>
    </xf>
    <xf numFmtId="0" fontId="13" fillId="0" borderId="0" xfId="2" applyAlignment="1">
      <alignment horizontal="left" wrapText="1"/>
    </xf>
    <xf numFmtId="43" fontId="12" fillId="2" borderId="15" xfId="1" applyFont="1" applyFill="1" applyBorder="1" applyAlignment="1">
      <alignment horizontal="center" wrapText="1"/>
    </xf>
    <xf numFmtId="15" fontId="10" fillId="0" borderId="0" xfId="2" applyNumberFormat="1" applyFont="1" applyBorder="1" applyAlignment="1">
      <alignment horizontal="center" vertical="center"/>
    </xf>
    <xf numFmtId="49" fontId="10" fillId="0" borderId="0" xfId="2" applyNumberFormat="1" applyFont="1" applyBorder="1" applyAlignment="1">
      <alignment horizontal="center" vertical="center"/>
    </xf>
    <xf numFmtId="49" fontId="10" fillId="0" borderId="0" xfId="2" applyNumberFormat="1" applyFont="1" applyBorder="1" applyAlignment="1">
      <alignment horizontal="left" vertical="center" wrapText="1"/>
    </xf>
    <xf numFmtId="43" fontId="10" fillId="0" borderId="26" xfId="3" applyFont="1" applyBorder="1" applyAlignment="1">
      <alignment horizontal="left" vertical="center" wrapText="1"/>
    </xf>
    <xf numFmtId="43" fontId="10" fillId="0" borderId="26" xfId="3" applyFont="1" applyBorder="1" applyAlignment="1">
      <alignment horizontal="center" vertical="center"/>
    </xf>
    <xf numFmtId="43" fontId="12" fillId="2" borderId="26" xfId="1" applyFont="1" applyFill="1" applyBorder="1" applyAlignment="1">
      <alignment horizontal="center" wrapText="1"/>
    </xf>
    <xf numFmtId="43" fontId="11" fillId="0" borderId="27" xfId="3" applyFont="1" applyBorder="1" applyAlignment="1">
      <alignment horizontal="center" wrapText="1"/>
    </xf>
    <xf numFmtId="43" fontId="13" fillId="0" borderId="0" xfId="2" applyNumberFormat="1"/>
    <xf numFmtId="43" fontId="13" fillId="2" borderId="15" xfId="1" applyFont="1" applyFill="1" applyBorder="1" applyAlignment="1">
      <alignment horizontal="center"/>
    </xf>
    <xf numFmtId="0" fontId="13" fillId="2" borderId="0" xfId="2" applyFill="1"/>
    <xf numFmtId="43" fontId="10" fillId="2" borderId="15" xfId="3" applyFont="1" applyFill="1" applyBorder="1" applyAlignment="1">
      <alignment horizontal="left" vertical="center" wrapText="1"/>
    </xf>
    <xf numFmtId="43" fontId="10" fillId="2" borderId="15" xfId="3" applyFont="1" applyFill="1" applyBorder="1" applyAlignment="1">
      <alignment horizontal="center" vertical="center"/>
    </xf>
    <xf numFmtId="0" fontId="13" fillId="2" borderId="0" xfId="2" applyFill="1" applyBorder="1" applyAlignment="1">
      <alignment horizontal="center" vertical="center"/>
    </xf>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43" fontId="12" fillId="2" borderId="15" xfId="1" applyFont="1" applyFill="1" applyBorder="1" applyAlignment="1">
      <alignment horizontal="center" vertical="center" wrapText="1"/>
    </xf>
    <xf numFmtId="43" fontId="12" fillId="2" borderId="15" xfId="3" applyFont="1" applyFill="1" applyBorder="1" applyAlignment="1">
      <alignment horizontal="center" vertical="center" wrapText="1"/>
    </xf>
    <xf numFmtId="43" fontId="12" fillId="2" borderId="15" xfId="3" applyFont="1" applyFill="1" applyBorder="1" applyAlignment="1">
      <alignment vertical="center" wrapText="1"/>
    </xf>
    <xf numFmtId="43" fontId="13" fillId="2" borderId="15" xfId="1" applyFont="1" applyFill="1" applyBorder="1" applyAlignment="1">
      <alignment horizontal="center" vertical="center"/>
    </xf>
    <xf numFmtId="43" fontId="13" fillId="0" borderId="0" xfId="1" applyFont="1" applyBorder="1" applyAlignment="1">
      <alignment horizontal="center" vertical="center"/>
    </xf>
    <xf numFmtId="43" fontId="13" fillId="0" borderId="0" xfId="2" applyNumberFormat="1" applyBorder="1" applyAlignment="1">
      <alignment horizontal="center" vertical="center"/>
    </xf>
    <xf numFmtId="4" fontId="13" fillId="0" borderId="0" xfId="2" applyNumberFormat="1" applyBorder="1" applyAlignment="1">
      <alignment horizontal="center" vertical="center"/>
    </xf>
    <xf numFmtId="43" fontId="11" fillId="0" borderId="0" xfId="2" applyNumberFormat="1" applyFont="1" applyBorder="1" applyAlignment="1">
      <alignment horizontal="center" vertical="center"/>
    </xf>
    <xf numFmtId="43" fontId="13" fillId="0" borderId="0" xfId="1" applyFont="1" applyBorder="1"/>
    <xf numFmtId="43" fontId="13" fillId="0" borderId="0" xfId="2" applyNumberFormat="1" applyBorder="1"/>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43" fontId="12" fillId="0" borderId="15" xfId="3" applyFont="1" applyFill="1" applyBorder="1" applyAlignment="1">
      <alignment horizontal="center" vertical="center" wrapText="1"/>
    </xf>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43" fontId="16" fillId="2" borderId="15" xfId="1" applyFont="1" applyFill="1" applyBorder="1" applyAlignment="1">
      <alignment horizontal="center" vertical="center"/>
    </xf>
    <xf numFmtId="43" fontId="17" fillId="0" borderId="15" xfId="3" applyFont="1" applyFill="1" applyBorder="1" applyAlignment="1">
      <alignment horizontal="center" vertical="center" wrapText="1"/>
    </xf>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43" fontId="13" fillId="0" borderId="0" xfId="4" applyFont="1" applyBorder="1" applyAlignment="1">
      <alignment horizontal="center" vertical="center"/>
    </xf>
    <xf numFmtId="43" fontId="12" fillId="2" borderId="15" xfId="4" applyFont="1" applyFill="1" applyBorder="1" applyAlignment="1">
      <alignment horizontal="center" vertical="center" wrapText="1"/>
    </xf>
    <xf numFmtId="49" fontId="10" fillId="2" borderId="15" xfId="2" applyNumberFormat="1" applyFont="1" applyFill="1" applyBorder="1" applyAlignment="1">
      <alignment horizontal="center" vertical="center"/>
    </xf>
    <xf numFmtId="43" fontId="10" fillId="0" borderId="15" xfId="2" applyNumberFormat="1" applyFont="1" applyBorder="1" applyAlignment="1">
      <alignment horizontal="center" vertical="center"/>
    </xf>
    <xf numFmtId="43" fontId="13" fillId="0" borderId="0" xfId="4" applyFont="1" applyBorder="1"/>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43" fontId="13" fillId="2" borderId="15" xfId="4" applyFont="1" applyFill="1" applyBorder="1" applyAlignment="1">
      <alignment horizontal="center" vertical="center"/>
    </xf>
    <xf numFmtId="0" fontId="6" fillId="3" borderId="13" xfId="0" applyFont="1" applyFill="1" applyBorder="1" applyAlignment="1">
      <alignment horizontal="center" wrapText="1"/>
    </xf>
    <xf numFmtId="0" fontId="5" fillId="3" borderId="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8" fillId="2" borderId="5" xfId="0" applyFont="1" applyFill="1" applyBorder="1" applyAlignment="1">
      <alignment horizontal="center" wrapText="1"/>
    </xf>
    <xf numFmtId="0" fontId="8" fillId="2" borderId="0" xfId="0" applyFont="1" applyFill="1" applyBorder="1" applyAlignment="1">
      <alignment horizontal="center" wrapText="1"/>
    </xf>
    <xf numFmtId="0" fontId="8" fillId="2" borderId="4" xfId="0" applyFont="1" applyFill="1" applyBorder="1" applyAlignment="1">
      <alignment horizontal="center" wrapText="1"/>
    </xf>
    <xf numFmtId="0" fontId="4" fillId="2" borderId="5" xfId="0" applyFont="1" applyFill="1" applyBorder="1" applyAlignment="1">
      <alignment horizontal="center" wrapText="1"/>
    </xf>
    <xf numFmtId="0" fontId="4" fillId="2" borderId="0" xfId="0" applyFont="1" applyFill="1" applyBorder="1" applyAlignment="1">
      <alignment horizontal="center" wrapText="1"/>
    </xf>
    <xf numFmtId="0" fontId="4" fillId="2" borderId="4" xfId="0" applyFont="1" applyFill="1" applyBorder="1" applyAlignment="1">
      <alignment horizontal="center" wrapText="1"/>
    </xf>
    <xf numFmtId="0" fontId="6" fillId="2" borderId="5" xfId="0" applyFont="1" applyFill="1" applyBorder="1" applyAlignment="1">
      <alignment horizontal="center" wrapText="1"/>
    </xf>
    <xf numFmtId="0" fontId="6" fillId="2" borderId="0" xfId="0" applyFont="1" applyFill="1" applyBorder="1" applyAlignment="1">
      <alignment horizontal="center" wrapText="1"/>
    </xf>
    <xf numFmtId="0" fontId="6" fillId="2" borderId="4" xfId="0" applyFont="1" applyFill="1" applyBorder="1" applyAlignment="1">
      <alignment horizontal="center" wrapText="1"/>
    </xf>
    <xf numFmtId="0" fontId="6" fillId="2" borderId="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4"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1" xfId="2" applyFont="1" applyFill="1" applyBorder="1" applyAlignment="1">
      <alignment horizontal="center" wrapText="1"/>
    </xf>
    <xf numFmtId="0" fontId="5" fillId="3" borderId="8" xfId="2" applyFont="1" applyFill="1" applyBorder="1" applyAlignment="1">
      <alignment horizontal="center" vertical="center" wrapText="1"/>
    </xf>
    <xf numFmtId="0" fontId="5" fillId="3" borderId="7" xfId="2" applyFont="1" applyFill="1" applyBorder="1" applyAlignment="1">
      <alignment horizontal="center" vertical="center" wrapText="1"/>
    </xf>
    <xf numFmtId="0" fontId="8" fillId="2" borderId="5" xfId="2" applyFont="1" applyFill="1" applyBorder="1" applyAlignment="1">
      <alignment horizontal="center" wrapText="1"/>
    </xf>
    <xf numFmtId="0" fontId="8" fillId="2" borderId="0" xfId="2" applyFont="1" applyFill="1" applyBorder="1" applyAlignment="1">
      <alignment horizontal="center" wrapText="1"/>
    </xf>
    <xf numFmtId="0" fontId="8" fillId="2" borderId="4" xfId="2" applyFont="1" applyFill="1" applyBorder="1" applyAlignment="1">
      <alignment horizontal="center" wrapText="1"/>
    </xf>
    <xf numFmtId="0" fontId="4" fillId="2" borderId="5" xfId="2" applyFont="1" applyFill="1" applyBorder="1" applyAlignment="1">
      <alignment horizontal="center" wrapText="1"/>
    </xf>
    <xf numFmtId="0" fontId="4" fillId="2" borderId="0" xfId="2" applyFont="1" applyFill="1" applyBorder="1" applyAlignment="1">
      <alignment horizontal="center" wrapText="1"/>
    </xf>
    <xf numFmtId="0" fontId="4" fillId="2" borderId="4" xfId="2" applyFont="1" applyFill="1" applyBorder="1" applyAlignment="1">
      <alignment horizontal="center" wrapText="1"/>
    </xf>
    <xf numFmtId="0" fontId="6" fillId="2" borderId="5" xfId="2" applyFont="1" applyFill="1" applyBorder="1" applyAlignment="1">
      <alignment horizontal="center" wrapText="1"/>
    </xf>
    <xf numFmtId="0" fontId="6" fillId="2" borderId="0" xfId="2" applyFont="1" applyFill="1" applyBorder="1" applyAlignment="1">
      <alignment horizontal="center" wrapText="1"/>
    </xf>
    <xf numFmtId="0" fontId="6" fillId="2" borderId="4" xfId="2" applyFont="1" applyFill="1" applyBorder="1" applyAlignment="1">
      <alignment horizontal="center" wrapText="1"/>
    </xf>
    <xf numFmtId="0" fontId="6" fillId="2" borderId="5" xfId="2" applyFont="1" applyFill="1" applyBorder="1" applyAlignment="1">
      <alignment horizontal="center" vertical="center"/>
    </xf>
    <xf numFmtId="0" fontId="6" fillId="2" borderId="0" xfId="2" applyFont="1" applyFill="1" applyBorder="1" applyAlignment="1">
      <alignment horizontal="center" vertical="center"/>
    </xf>
    <xf numFmtId="0" fontId="6" fillId="2" borderId="4" xfId="2" applyFont="1" applyFill="1" applyBorder="1" applyAlignment="1">
      <alignment horizontal="center" vertical="center"/>
    </xf>
    <xf numFmtId="0" fontId="6" fillId="3" borderId="25" xfId="2" applyFont="1" applyFill="1" applyBorder="1" applyAlignment="1">
      <alignment horizontal="center" vertical="center"/>
    </xf>
    <xf numFmtId="0" fontId="6" fillId="3" borderId="11" xfId="2" applyFont="1" applyFill="1" applyBorder="1" applyAlignment="1">
      <alignment horizontal="center" vertical="center"/>
    </xf>
  </cellXfs>
  <cellStyles count="5">
    <cellStyle name="Millares" xfId="1" builtinId="3"/>
    <cellStyle name="Millares 2" xfId="3"/>
    <cellStyle name="Millares 3" xf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2825" y="95250"/>
          <a:ext cx="1171575" cy="11715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topLeftCell="A13" workbookViewId="0">
      <selection activeCell="A11" sqref="A11:G11"/>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3" customWidth="1"/>
    <col min="9" max="9" width="18" customWidth="1"/>
  </cols>
  <sheetData>
    <row r="1" spans="1:7" x14ac:dyDescent="0.2">
      <c r="A1" s="21"/>
      <c r="B1" s="22"/>
      <c r="C1" s="22"/>
      <c r="D1" s="23"/>
      <c r="E1" s="24"/>
      <c r="F1" s="22"/>
      <c r="G1" s="25"/>
    </row>
    <row r="2" spans="1:7" x14ac:dyDescent="0.2">
      <c r="A2" s="26"/>
      <c r="B2" s="27"/>
      <c r="C2" s="27"/>
      <c r="D2" s="28"/>
      <c r="E2" s="12"/>
      <c r="F2" s="27"/>
      <c r="G2" s="29"/>
    </row>
    <row r="3" spans="1:7" x14ac:dyDescent="0.2">
      <c r="A3" s="26"/>
      <c r="B3" s="27"/>
      <c r="C3" s="27"/>
      <c r="D3" s="28"/>
      <c r="E3" s="12"/>
      <c r="F3" s="27"/>
      <c r="G3" s="29"/>
    </row>
    <row r="4" spans="1:7" x14ac:dyDescent="0.2">
      <c r="A4" s="26"/>
      <c r="B4" s="27"/>
      <c r="C4" s="27"/>
      <c r="D4" s="28"/>
      <c r="E4" s="12"/>
      <c r="F4" s="27"/>
      <c r="G4" s="29"/>
    </row>
    <row r="5" spans="1:7" x14ac:dyDescent="0.2">
      <c r="A5" s="26"/>
      <c r="B5" s="27"/>
      <c r="C5" s="59"/>
      <c r="D5" s="28"/>
      <c r="E5" s="12"/>
      <c r="F5" s="27"/>
      <c r="G5" s="29"/>
    </row>
    <row r="6" spans="1:7" ht="63.75" customHeight="1" x14ac:dyDescent="0.3">
      <c r="A6" s="187" t="s">
        <v>0</v>
      </c>
      <c r="B6" s="188"/>
      <c r="C6" s="188"/>
      <c r="D6" s="188"/>
      <c r="E6" s="188"/>
      <c r="F6" s="188"/>
      <c r="G6" s="189"/>
    </row>
    <row r="7" spans="1:7" ht="3" customHeight="1" x14ac:dyDescent="0.2">
      <c r="A7" s="26"/>
      <c r="B7" s="27"/>
      <c r="C7" s="27"/>
      <c r="D7" s="28"/>
      <c r="E7" s="12"/>
      <c r="F7" s="27"/>
      <c r="G7" s="29"/>
    </row>
    <row r="8" spans="1:7" ht="24" customHeight="1" x14ac:dyDescent="0.3">
      <c r="A8" s="187" t="s">
        <v>2261</v>
      </c>
      <c r="B8" s="188"/>
      <c r="C8" s="188"/>
      <c r="D8" s="188"/>
      <c r="E8" s="188"/>
      <c r="F8" s="188"/>
      <c r="G8" s="189"/>
    </row>
    <row r="9" spans="1:7" ht="3.75" customHeight="1" x14ac:dyDescent="0.2">
      <c r="A9" s="26"/>
      <c r="B9" s="27"/>
      <c r="C9" s="27"/>
      <c r="D9" s="28"/>
      <c r="E9" s="12"/>
      <c r="F9" s="27"/>
      <c r="G9" s="29"/>
    </row>
    <row r="10" spans="1:7" ht="18" x14ac:dyDescent="0.25">
      <c r="A10" s="190" t="s">
        <v>1</v>
      </c>
      <c r="B10" s="191"/>
      <c r="C10" s="191"/>
      <c r="D10" s="191"/>
      <c r="E10" s="191"/>
      <c r="F10" s="191"/>
      <c r="G10" s="192"/>
    </row>
    <row r="11" spans="1:7" ht="21.75" customHeight="1" x14ac:dyDescent="0.25">
      <c r="A11" s="193" t="s">
        <v>2</v>
      </c>
      <c r="B11" s="194"/>
      <c r="C11" s="194"/>
      <c r="D11" s="194"/>
      <c r="E11" s="194"/>
      <c r="F11" s="194"/>
      <c r="G11" s="195"/>
    </row>
    <row r="12" spans="1:7" ht="18" x14ac:dyDescent="0.2">
      <c r="A12" s="30"/>
      <c r="B12" s="31"/>
      <c r="C12" s="31"/>
      <c r="D12" s="28"/>
      <c r="E12" s="12"/>
      <c r="F12" s="27"/>
      <c r="G12" s="29"/>
    </row>
    <row r="13" spans="1:7" x14ac:dyDescent="0.2">
      <c r="A13" s="196" t="s">
        <v>25</v>
      </c>
      <c r="B13" s="197"/>
      <c r="C13" s="197"/>
      <c r="D13" s="197"/>
      <c r="E13" s="197"/>
      <c r="F13" s="197"/>
      <c r="G13" s="198"/>
    </row>
    <row r="14" spans="1:7" x14ac:dyDescent="0.2">
      <c r="A14" s="196"/>
      <c r="B14" s="197"/>
      <c r="C14" s="197"/>
      <c r="D14" s="197"/>
      <c r="E14" s="197"/>
      <c r="F14" s="197"/>
      <c r="G14" s="198"/>
    </row>
    <row r="15" spans="1:7" ht="16.5" thickBot="1" x14ac:dyDescent="0.25">
      <c r="A15" s="32"/>
      <c r="B15" s="33"/>
      <c r="C15" s="33"/>
      <c r="D15" s="34"/>
      <c r="E15" s="35"/>
      <c r="F15" s="36"/>
      <c r="G15" s="37"/>
    </row>
    <row r="16" spans="1:7" ht="28.5" customHeight="1" thickBot="1" x14ac:dyDescent="0.25">
      <c r="A16" s="4"/>
      <c r="B16" s="199" t="s">
        <v>9</v>
      </c>
      <c r="C16" s="199"/>
      <c r="D16" s="199"/>
      <c r="E16" s="6"/>
      <c r="F16" s="7"/>
      <c r="G16" s="8"/>
    </row>
    <row r="17" spans="1:11" ht="16.5" thickBot="1" x14ac:dyDescent="0.3">
      <c r="A17" s="5"/>
      <c r="B17" s="20"/>
      <c r="C17" s="9"/>
      <c r="D17" s="11"/>
      <c r="E17" s="184" t="s">
        <v>8</v>
      </c>
      <c r="F17" s="184"/>
      <c r="G17" s="56">
        <v>7047060298.8400002</v>
      </c>
      <c r="I17" s="64"/>
    </row>
    <row r="18" spans="1:11" ht="16.5" thickBot="1" x14ac:dyDescent="0.25">
      <c r="A18" s="5"/>
      <c r="B18" s="14"/>
      <c r="C18" s="19"/>
      <c r="D18" s="15"/>
      <c r="E18" s="17"/>
      <c r="F18" s="9"/>
      <c r="G18" s="17"/>
    </row>
    <row r="19" spans="1:11" ht="33.75" thickBot="1" x14ac:dyDescent="0.25">
      <c r="A19" s="185"/>
      <c r="B19" s="185" t="s">
        <v>3</v>
      </c>
      <c r="C19" s="10" t="s">
        <v>13</v>
      </c>
      <c r="D19" s="16" t="s">
        <v>4</v>
      </c>
      <c r="E19" s="60" t="s">
        <v>5</v>
      </c>
      <c r="F19" s="18" t="s">
        <v>6</v>
      </c>
      <c r="G19" s="60" t="s">
        <v>7</v>
      </c>
      <c r="I19" s="43"/>
    </row>
    <row r="20" spans="1:11" ht="17.25" hidden="1" thickBot="1" x14ac:dyDescent="0.25">
      <c r="A20" s="186"/>
      <c r="B20" s="185"/>
      <c r="C20" s="39"/>
      <c r="D20" s="40"/>
      <c r="E20" s="39"/>
      <c r="F20" s="39"/>
      <c r="G20" s="41"/>
      <c r="I20" s="43"/>
    </row>
    <row r="21" spans="1:11" ht="23.25" customHeight="1" x14ac:dyDescent="0.25">
      <c r="A21" s="38"/>
      <c r="B21" s="45">
        <v>43465</v>
      </c>
      <c r="C21" s="46"/>
      <c r="D21" s="47" t="s">
        <v>26</v>
      </c>
      <c r="E21" s="44"/>
      <c r="F21" s="48"/>
      <c r="G21" s="51">
        <v>7047060298.8400002</v>
      </c>
      <c r="I21" s="43"/>
    </row>
    <row r="22" spans="1:11" ht="22.5" customHeight="1" x14ac:dyDescent="0.25">
      <c r="A22" s="3"/>
      <c r="B22" s="42">
        <v>43466</v>
      </c>
      <c r="C22" s="46"/>
      <c r="D22" s="47" t="s">
        <v>14</v>
      </c>
      <c r="E22" s="44">
        <v>3618170519.77</v>
      </c>
      <c r="F22" s="48"/>
      <c r="G22" s="44">
        <f>SUM(G21+E22-F22)</f>
        <v>10665230818.610001</v>
      </c>
      <c r="I22" s="43"/>
    </row>
    <row r="23" spans="1:11" ht="22.5" customHeight="1" x14ac:dyDescent="0.25">
      <c r="A23" s="3"/>
      <c r="B23" s="42"/>
      <c r="C23" s="46"/>
      <c r="D23" s="47" t="s">
        <v>24</v>
      </c>
      <c r="E23" s="44">
        <v>274293354.13</v>
      </c>
      <c r="F23" s="48"/>
      <c r="G23" s="44">
        <f>SUM(G22+E23-F23)</f>
        <v>10939524172.74</v>
      </c>
      <c r="I23" s="43"/>
    </row>
    <row r="24" spans="1:11" ht="72.75" customHeight="1" x14ac:dyDescent="0.25">
      <c r="A24" s="3"/>
      <c r="B24" s="70" t="s">
        <v>27</v>
      </c>
      <c r="C24" s="71" t="s">
        <v>28</v>
      </c>
      <c r="D24" s="72" t="s">
        <v>29</v>
      </c>
      <c r="E24" s="54"/>
      <c r="F24" s="74">
        <v>114876</v>
      </c>
      <c r="G24" s="44">
        <f t="shared" ref="G24:G87" si="0">SUM(G23+E24-F24)</f>
        <v>10939409296.74</v>
      </c>
      <c r="I24" s="61"/>
      <c r="J24" s="62"/>
      <c r="K24" s="62"/>
    </row>
    <row r="25" spans="1:11" ht="57.75" customHeight="1" x14ac:dyDescent="0.25">
      <c r="A25" s="3"/>
      <c r="B25" s="52" t="s">
        <v>27</v>
      </c>
      <c r="C25" s="73" t="s">
        <v>21</v>
      </c>
      <c r="D25" s="53" t="s">
        <v>30</v>
      </c>
      <c r="E25" s="54"/>
      <c r="F25" s="75">
        <v>14044496.390000001</v>
      </c>
      <c r="G25" s="44">
        <f t="shared" si="0"/>
        <v>10925364800.35</v>
      </c>
      <c r="I25" s="61"/>
      <c r="J25" s="62"/>
      <c r="K25" s="62"/>
    </row>
    <row r="26" spans="1:11" ht="69.75" customHeight="1" x14ac:dyDescent="0.25">
      <c r="A26" s="3"/>
      <c r="B26" s="52" t="s">
        <v>27</v>
      </c>
      <c r="C26" s="73" t="s">
        <v>31</v>
      </c>
      <c r="D26" s="53" t="s">
        <v>32</v>
      </c>
      <c r="E26" s="54"/>
      <c r="F26" s="75">
        <v>2633180.44</v>
      </c>
      <c r="G26" s="44">
        <f t="shared" si="0"/>
        <v>10922731619.91</v>
      </c>
      <c r="I26" s="61"/>
      <c r="J26" s="62"/>
      <c r="K26" s="62"/>
    </row>
    <row r="27" spans="1:11" ht="60.75" customHeight="1" x14ac:dyDescent="0.25">
      <c r="A27" s="3"/>
      <c r="B27" s="52" t="s">
        <v>27</v>
      </c>
      <c r="C27" s="73" t="s">
        <v>23</v>
      </c>
      <c r="D27" s="53" t="s">
        <v>33</v>
      </c>
      <c r="E27" s="54"/>
      <c r="F27" s="75">
        <v>11487130</v>
      </c>
      <c r="G27" s="44">
        <f t="shared" si="0"/>
        <v>10911244489.91</v>
      </c>
      <c r="I27" s="61"/>
      <c r="J27" s="62"/>
      <c r="K27" s="62"/>
    </row>
    <row r="28" spans="1:11" ht="51" customHeight="1" x14ac:dyDescent="0.25">
      <c r="A28" s="3"/>
      <c r="B28" s="52" t="s">
        <v>27</v>
      </c>
      <c r="C28" s="73" t="s">
        <v>34</v>
      </c>
      <c r="D28" s="53" t="s">
        <v>35</v>
      </c>
      <c r="E28" s="54"/>
      <c r="F28" s="75">
        <v>2031273</v>
      </c>
      <c r="G28" s="44">
        <f t="shared" si="0"/>
        <v>10909213216.91</v>
      </c>
      <c r="I28" s="61"/>
      <c r="J28" s="63"/>
      <c r="K28" s="62"/>
    </row>
    <row r="29" spans="1:11" ht="69.75" customHeight="1" x14ac:dyDescent="0.25">
      <c r="A29" s="3"/>
      <c r="B29" s="52" t="s">
        <v>27</v>
      </c>
      <c r="C29" s="73" t="s">
        <v>36</v>
      </c>
      <c r="D29" s="53" t="s">
        <v>37</v>
      </c>
      <c r="E29" s="54"/>
      <c r="F29" s="75">
        <v>20986</v>
      </c>
      <c r="G29" s="44">
        <f t="shared" si="0"/>
        <v>10909192230.91</v>
      </c>
      <c r="I29" s="61"/>
      <c r="J29" s="63"/>
      <c r="K29" s="62"/>
    </row>
    <row r="30" spans="1:11" ht="60" customHeight="1" x14ac:dyDescent="0.25">
      <c r="A30" s="3"/>
      <c r="B30" s="52" t="s">
        <v>38</v>
      </c>
      <c r="C30" s="73" t="s">
        <v>22</v>
      </c>
      <c r="D30" s="53" t="s">
        <v>39</v>
      </c>
      <c r="E30" s="54"/>
      <c r="F30" s="75">
        <v>36019790.280000001</v>
      </c>
      <c r="G30" s="44">
        <f t="shared" si="0"/>
        <v>10873172440.629999</v>
      </c>
      <c r="I30" s="61"/>
      <c r="J30" s="63"/>
      <c r="K30" s="62"/>
    </row>
    <row r="31" spans="1:11" ht="60" customHeight="1" x14ac:dyDescent="0.25">
      <c r="A31" s="3"/>
      <c r="B31" s="52" t="s">
        <v>38</v>
      </c>
      <c r="C31" s="73" t="s">
        <v>40</v>
      </c>
      <c r="D31" s="53" t="s">
        <v>41</v>
      </c>
      <c r="E31" s="54"/>
      <c r="F31" s="75">
        <v>19099382.719999999</v>
      </c>
      <c r="G31" s="44">
        <f t="shared" si="0"/>
        <v>10854073057.91</v>
      </c>
      <c r="I31" s="61"/>
      <c r="J31" s="63"/>
      <c r="K31" s="62"/>
    </row>
    <row r="32" spans="1:11" ht="51" customHeight="1" x14ac:dyDescent="0.25">
      <c r="A32" s="3"/>
      <c r="B32" s="52" t="s">
        <v>42</v>
      </c>
      <c r="C32" s="73" t="s">
        <v>43</v>
      </c>
      <c r="D32" s="53" t="s">
        <v>44</v>
      </c>
      <c r="E32" s="54"/>
      <c r="F32" s="75">
        <v>41757126.200000003</v>
      </c>
      <c r="G32" s="44">
        <f t="shared" si="0"/>
        <v>10812315931.709999</v>
      </c>
      <c r="I32" s="61"/>
      <c r="J32" s="63"/>
      <c r="K32" s="62"/>
    </row>
    <row r="33" spans="1:11" ht="48.75" customHeight="1" x14ac:dyDescent="0.25">
      <c r="A33" s="3"/>
      <c r="B33" s="52" t="s">
        <v>42</v>
      </c>
      <c r="C33" s="73" t="s">
        <v>43</v>
      </c>
      <c r="D33" s="53" t="s">
        <v>44</v>
      </c>
      <c r="E33" s="54"/>
      <c r="F33" s="75">
        <v>2762241.57</v>
      </c>
      <c r="G33" s="44">
        <f t="shared" si="0"/>
        <v>10809553690.139999</v>
      </c>
      <c r="I33" s="61"/>
      <c r="J33" s="62"/>
      <c r="K33" s="62"/>
    </row>
    <row r="34" spans="1:11" ht="49.5" customHeight="1" x14ac:dyDescent="0.25">
      <c r="A34" s="3"/>
      <c r="B34" s="52" t="s">
        <v>42</v>
      </c>
      <c r="C34" s="73" t="s">
        <v>43</v>
      </c>
      <c r="D34" s="53" t="s">
        <v>44</v>
      </c>
      <c r="E34" s="54"/>
      <c r="F34" s="75">
        <v>2959013.33</v>
      </c>
      <c r="G34" s="44">
        <f t="shared" si="0"/>
        <v>10806594676.809999</v>
      </c>
      <c r="I34" s="61"/>
      <c r="J34" s="63"/>
      <c r="K34" s="62"/>
    </row>
    <row r="35" spans="1:11" ht="66" customHeight="1" x14ac:dyDescent="0.25">
      <c r="A35" s="3"/>
      <c r="B35" s="52" t="s">
        <v>42</v>
      </c>
      <c r="C35" s="73" t="s">
        <v>43</v>
      </c>
      <c r="D35" s="53" t="s">
        <v>44</v>
      </c>
      <c r="E35" s="54"/>
      <c r="F35" s="75">
        <v>421526.51</v>
      </c>
      <c r="G35" s="44">
        <f t="shared" si="0"/>
        <v>10806173150.299999</v>
      </c>
      <c r="I35" s="61"/>
      <c r="J35" s="55"/>
      <c r="K35" s="62"/>
    </row>
    <row r="36" spans="1:11" ht="58.5" customHeight="1" x14ac:dyDescent="0.25">
      <c r="A36" s="3"/>
      <c r="B36" s="52" t="s">
        <v>42</v>
      </c>
      <c r="C36" s="73" t="s">
        <v>45</v>
      </c>
      <c r="D36" s="53" t="s">
        <v>46</v>
      </c>
      <c r="E36" s="54"/>
      <c r="F36" s="75">
        <v>41274170.659999996</v>
      </c>
      <c r="G36" s="44">
        <f t="shared" si="0"/>
        <v>10764898979.639999</v>
      </c>
      <c r="I36" s="61"/>
      <c r="J36" s="55"/>
      <c r="K36" s="62"/>
    </row>
    <row r="37" spans="1:11" ht="52.5" customHeight="1" x14ac:dyDescent="0.25">
      <c r="A37" s="3"/>
      <c r="B37" s="52" t="s">
        <v>42</v>
      </c>
      <c r="C37" s="73" t="s">
        <v>45</v>
      </c>
      <c r="D37" s="53" t="s">
        <v>46</v>
      </c>
      <c r="E37" s="54"/>
      <c r="F37" s="75">
        <v>2850226.86</v>
      </c>
      <c r="G37" s="44">
        <f t="shared" si="0"/>
        <v>10762048752.779999</v>
      </c>
      <c r="I37" s="61"/>
      <c r="J37" s="62"/>
      <c r="K37" s="62"/>
    </row>
    <row r="38" spans="1:11" ht="64.5" customHeight="1" x14ac:dyDescent="0.25">
      <c r="A38" s="3"/>
      <c r="B38" s="52" t="s">
        <v>42</v>
      </c>
      <c r="C38" s="73" t="s">
        <v>45</v>
      </c>
      <c r="D38" s="53" t="s">
        <v>46</v>
      </c>
      <c r="E38" s="54"/>
      <c r="F38" s="75">
        <v>2930217.02</v>
      </c>
      <c r="G38" s="44">
        <f t="shared" si="0"/>
        <v>10759118535.759998</v>
      </c>
      <c r="I38" s="61"/>
      <c r="J38" s="62"/>
      <c r="K38" s="62"/>
    </row>
    <row r="39" spans="1:11" ht="57" customHeight="1" x14ac:dyDescent="0.25">
      <c r="A39" s="3"/>
      <c r="B39" s="52" t="s">
        <v>42</v>
      </c>
      <c r="C39" s="73" t="s">
        <v>45</v>
      </c>
      <c r="D39" s="53" t="s">
        <v>46</v>
      </c>
      <c r="E39" s="54"/>
      <c r="F39" s="75">
        <v>467537.91999999998</v>
      </c>
      <c r="G39" s="44">
        <f t="shared" si="0"/>
        <v>10758650997.839998</v>
      </c>
      <c r="I39" s="61"/>
      <c r="J39" s="62"/>
      <c r="K39" s="62"/>
    </row>
    <row r="40" spans="1:11" ht="59.25" customHeight="1" x14ac:dyDescent="0.25">
      <c r="A40" s="3"/>
      <c r="B40" s="52" t="s">
        <v>42</v>
      </c>
      <c r="C40" s="73" t="s">
        <v>47</v>
      </c>
      <c r="D40" s="53" t="s">
        <v>48</v>
      </c>
      <c r="E40" s="54"/>
      <c r="F40" s="75">
        <v>2045372.77</v>
      </c>
      <c r="G40" s="44">
        <f t="shared" si="0"/>
        <v>10756605625.069998</v>
      </c>
      <c r="I40" s="61"/>
      <c r="J40" s="62"/>
      <c r="K40" s="62"/>
    </row>
    <row r="41" spans="1:11" ht="53.25" customHeight="1" x14ac:dyDescent="0.25">
      <c r="A41" s="3"/>
      <c r="B41" s="52" t="s">
        <v>42</v>
      </c>
      <c r="C41" s="73" t="s">
        <v>47</v>
      </c>
      <c r="D41" s="53" t="s">
        <v>48</v>
      </c>
      <c r="E41" s="54"/>
      <c r="F41" s="75">
        <v>144893.53</v>
      </c>
      <c r="G41" s="44">
        <f t="shared" si="0"/>
        <v>10756460731.539997</v>
      </c>
      <c r="I41" s="61"/>
      <c r="J41" s="63"/>
      <c r="K41" s="62"/>
    </row>
    <row r="42" spans="1:11" ht="61.5" customHeight="1" x14ac:dyDescent="0.25">
      <c r="A42" s="3"/>
      <c r="B42" s="52" t="s">
        <v>42</v>
      </c>
      <c r="C42" s="73" t="s">
        <v>47</v>
      </c>
      <c r="D42" s="53" t="s">
        <v>48</v>
      </c>
      <c r="E42" s="54"/>
      <c r="F42" s="75">
        <v>145221.29</v>
      </c>
      <c r="G42" s="44">
        <f t="shared" si="0"/>
        <v>10756315510.249996</v>
      </c>
      <c r="I42" s="61"/>
      <c r="J42" s="63"/>
      <c r="K42" s="62"/>
    </row>
    <row r="43" spans="1:11" ht="60" customHeight="1" x14ac:dyDescent="0.25">
      <c r="A43" s="3"/>
      <c r="B43" s="52" t="s">
        <v>42</v>
      </c>
      <c r="C43" s="73" t="s">
        <v>47</v>
      </c>
      <c r="D43" s="53" t="s">
        <v>48</v>
      </c>
      <c r="E43" s="54"/>
      <c r="F43" s="75">
        <v>24524.49</v>
      </c>
      <c r="G43" s="44">
        <f t="shared" si="0"/>
        <v>10756290985.759996</v>
      </c>
      <c r="I43" s="61"/>
      <c r="J43" s="63"/>
      <c r="K43" s="62"/>
    </row>
    <row r="44" spans="1:11" ht="72.75" customHeight="1" x14ac:dyDescent="0.25">
      <c r="A44" s="3"/>
      <c r="B44" s="52" t="s">
        <v>42</v>
      </c>
      <c r="C44" s="73" t="s">
        <v>49</v>
      </c>
      <c r="D44" s="53" t="s">
        <v>50</v>
      </c>
      <c r="E44" s="54"/>
      <c r="F44" s="75">
        <v>315500</v>
      </c>
      <c r="G44" s="44">
        <f t="shared" si="0"/>
        <v>10755975485.759996</v>
      </c>
      <c r="I44" s="61"/>
      <c r="J44" s="62"/>
      <c r="K44" s="62"/>
    </row>
    <row r="45" spans="1:11" ht="64.5" customHeight="1" x14ac:dyDescent="0.25">
      <c r="A45" s="3"/>
      <c r="B45" s="52" t="s">
        <v>42</v>
      </c>
      <c r="C45" s="73" t="s">
        <v>49</v>
      </c>
      <c r="D45" s="53" t="s">
        <v>50</v>
      </c>
      <c r="E45" s="54"/>
      <c r="F45" s="75">
        <v>22368.95</v>
      </c>
      <c r="G45" s="44">
        <f t="shared" si="0"/>
        <v>10755953116.809996</v>
      </c>
      <c r="I45" s="61"/>
      <c r="J45" s="62"/>
      <c r="K45" s="62"/>
    </row>
    <row r="46" spans="1:11" ht="63" customHeight="1" x14ac:dyDescent="0.25">
      <c r="A46" s="3"/>
      <c r="B46" s="52" t="s">
        <v>42</v>
      </c>
      <c r="C46" s="73" t="s">
        <v>49</v>
      </c>
      <c r="D46" s="53" t="s">
        <v>50</v>
      </c>
      <c r="E46" s="54"/>
      <c r="F46" s="75">
        <v>22400.5</v>
      </c>
      <c r="G46" s="44">
        <f t="shared" si="0"/>
        <v>10755930716.309996</v>
      </c>
      <c r="I46" s="61"/>
      <c r="J46" s="62"/>
      <c r="K46" s="62"/>
    </row>
    <row r="47" spans="1:11" ht="56.25" customHeight="1" x14ac:dyDescent="0.25">
      <c r="A47" s="3"/>
      <c r="B47" s="52" t="s">
        <v>42</v>
      </c>
      <c r="C47" s="73" t="s">
        <v>49</v>
      </c>
      <c r="D47" s="53" t="s">
        <v>50</v>
      </c>
      <c r="E47" s="54"/>
      <c r="F47" s="75">
        <v>4066.45</v>
      </c>
      <c r="G47" s="44">
        <f t="shared" si="0"/>
        <v>10755926649.859995</v>
      </c>
      <c r="I47" s="61"/>
      <c r="J47" s="62"/>
      <c r="K47" s="62"/>
    </row>
    <row r="48" spans="1:11" ht="36" x14ac:dyDescent="0.25">
      <c r="A48" s="3"/>
      <c r="B48" s="52" t="s">
        <v>42</v>
      </c>
      <c r="C48" s="73" t="s">
        <v>51</v>
      </c>
      <c r="D48" s="53" t="s">
        <v>52</v>
      </c>
      <c r="E48" s="54"/>
      <c r="F48" s="75">
        <v>227520.75</v>
      </c>
      <c r="G48" s="44">
        <f t="shared" si="0"/>
        <v>10755699129.109995</v>
      </c>
      <c r="I48" s="61"/>
      <c r="J48" s="62"/>
      <c r="K48" s="62"/>
    </row>
    <row r="49" spans="1:11" ht="24" x14ac:dyDescent="0.25">
      <c r="A49" s="3"/>
      <c r="B49" s="52" t="s">
        <v>42</v>
      </c>
      <c r="C49" s="73" t="s">
        <v>53</v>
      </c>
      <c r="D49" s="53" t="s">
        <v>54</v>
      </c>
      <c r="E49" s="54"/>
      <c r="F49" s="75">
        <v>6121500</v>
      </c>
      <c r="G49" s="44">
        <f t="shared" si="0"/>
        <v>10749577629.109995</v>
      </c>
      <c r="I49" s="61"/>
      <c r="J49" s="62"/>
      <c r="K49" s="62"/>
    </row>
    <row r="50" spans="1:11" ht="47.25" customHeight="1" x14ac:dyDescent="0.25">
      <c r="A50" s="3"/>
      <c r="B50" s="52" t="s">
        <v>42</v>
      </c>
      <c r="C50" s="73" t="s">
        <v>53</v>
      </c>
      <c r="D50" s="53" t="s">
        <v>54</v>
      </c>
      <c r="E50" s="54"/>
      <c r="F50" s="75">
        <v>433890.98</v>
      </c>
      <c r="G50" s="44">
        <f t="shared" si="0"/>
        <v>10749143738.129995</v>
      </c>
      <c r="I50" s="61"/>
      <c r="J50" s="62"/>
      <c r="K50" s="62"/>
    </row>
    <row r="51" spans="1:11" ht="50.25" customHeight="1" x14ac:dyDescent="0.25">
      <c r="A51" s="3"/>
      <c r="B51" s="52" t="s">
        <v>42</v>
      </c>
      <c r="C51" s="73" t="s">
        <v>53</v>
      </c>
      <c r="D51" s="53" t="s">
        <v>54</v>
      </c>
      <c r="E51" s="54"/>
      <c r="F51" s="75">
        <v>434626.5</v>
      </c>
      <c r="G51" s="44">
        <f t="shared" si="0"/>
        <v>10748709111.629995</v>
      </c>
      <c r="I51" s="61"/>
      <c r="J51" s="62"/>
      <c r="K51" s="62"/>
    </row>
    <row r="52" spans="1:11" ht="49.5" customHeight="1" x14ac:dyDescent="0.25">
      <c r="A52" s="3"/>
      <c r="B52" s="52" t="s">
        <v>42</v>
      </c>
      <c r="C52" s="73" t="s">
        <v>53</v>
      </c>
      <c r="D52" s="53" t="s">
        <v>54</v>
      </c>
      <c r="E52" s="54"/>
      <c r="F52" s="75">
        <v>73850.149999999994</v>
      </c>
      <c r="G52" s="44">
        <f t="shared" si="0"/>
        <v>10748635261.479996</v>
      </c>
      <c r="I52" s="61"/>
      <c r="J52" s="62"/>
      <c r="K52" s="62"/>
    </row>
    <row r="53" spans="1:11" ht="50.25" customHeight="1" x14ac:dyDescent="0.25">
      <c r="A53" s="3"/>
      <c r="B53" s="52" t="s">
        <v>42</v>
      </c>
      <c r="C53" s="73" t="s">
        <v>55</v>
      </c>
      <c r="D53" s="53" t="s">
        <v>56</v>
      </c>
      <c r="E53" s="54"/>
      <c r="F53" s="75">
        <v>10343347.98</v>
      </c>
      <c r="G53" s="44">
        <f t="shared" si="0"/>
        <v>10738291913.499996</v>
      </c>
      <c r="I53" s="61"/>
      <c r="J53" s="62"/>
      <c r="K53" s="62"/>
    </row>
    <row r="54" spans="1:11" ht="54" customHeight="1" x14ac:dyDescent="0.25">
      <c r="A54" s="3"/>
      <c r="B54" s="52" t="s">
        <v>42</v>
      </c>
      <c r="C54" s="73" t="s">
        <v>55</v>
      </c>
      <c r="D54" s="53" t="s">
        <v>56</v>
      </c>
      <c r="E54" s="54"/>
      <c r="F54" s="75">
        <v>725174.27</v>
      </c>
      <c r="G54" s="44">
        <f t="shared" si="0"/>
        <v>10737566739.229996</v>
      </c>
      <c r="I54" s="61"/>
      <c r="J54" s="62"/>
      <c r="K54" s="62"/>
    </row>
    <row r="55" spans="1:11" ht="49.5" customHeight="1" x14ac:dyDescent="0.25">
      <c r="A55" s="3"/>
      <c r="B55" s="52" t="s">
        <v>42</v>
      </c>
      <c r="C55" s="73" t="s">
        <v>55</v>
      </c>
      <c r="D55" s="53" t="s">
        <v>56</v>
      </c>
      <c r="E55" s="54"/>
      <c r="F55" s="75">
        <v>734377.7</v>
      </c>
      <c r="G55" s="44">
        <f t="shared" si="0"/>
        <v>10736832361.529995</v>
      </c>
      <c r="I55" s="61"/>
      <c r="J55" s="62"/>
      <c r="K55" s="62"/>
    </row>
    <row r="56" spans="1:11" ht="55.5" customHeight="1" x14ac:dyDescent="0.25">
      <c r="A56" s="3"/>
      <c r="B56" s="52" t="s">
        <v>42</v>
      </c>
      <c r="C56" s="73" t="s">
        <v>55</v>
      </c>
      <c r="D56" s="53" t="s">
        <v>56</v>
      </c>
      <c r="E56" s="54"/>
      <c r="F56" s="75">
        <v>121308.27</v>
      </c>
      <c r="G56" s="44">
        <f t="shared" si="0"/>
        <v>10736711053.259995</v>
      </c>
      <c r="I56" s="61"/>
      <c r="J56" s="62"/>
      <c r="K56" s="62"/>
    </row>
    <row r="57" spans="1:11" ht="71.25" customHeight="1" x14ac:dyDescent="0.25">
      <c r="A57" s="3"/>
      <c r="B57" s="52" t="s">
        <v>42</v>
      </c>
      <c r="C57" s="73" t="s">
        <v>57</v>
      </c>
      <c r="D57" s="53" t="s">
        <v>58</v>
      </c>
      <c r="E57" s="54"/>
      <c r="F57" s="75">
        <v>11571600</v>
      </c>
      <c r="G57" s="44">
        <f t="shared" si="0"/>
        <v>10725139453.259995</v>
      </c>
      <c r="I57" s="61"/>
      <c r="J57" s="62"/>
      <c r="K57" s="62"/>
    </row>
    <row r="58" spans="1:11" ht="63" customHeight="1" x14ac:dyDescent="0.25">
      <c r="A58" s="3"/>
      <c r="B58" s="52" t="s">
        <v>42</v>
      </c>
      <c r="C58" s="73" t="s">
        <v>59</v>
      </c>
      <c r="D58" s="53" t="s">
        <v>60</v>
      </c>
      <c r="E58" s="54"/>
      <c r="F58" s="75">
        <v>2190000</v>
      </c>
      <c r="G58" s="44">
        <f t="shared" si="0"/>
        <v>10722949453.259995</v>
      </c>
      <c r="I58" s="61"/>
      <c r="J58" s="62"/>
      <c r="K58" s="62"/>
    </row>
    <row r="59" spans="1:11" ht="46.5" customHeight="1" x14ac:dyDescent="0.25">
      <c r="A59" s="3"/>
      <c r="B59" s="52" t="s">
        <v>42</v>
      </c>
      <c r="C59" s="73" t="s">
        <v>61</v>
      </c>
      <c r="D59" s="53" t="s">
        <v>62</v>
      </c>
      <c r="E59" s="54"/>
      <c r="F59" s="75">
        <v>2320000</v>
      </c>
      <c r="G59" s="44">
        <f t="shared" si="0"/>
        <v>10720629453.259995</v>
      </c>
      <c r="I59" s="61"/>
      <c r="J59" s="62"/>
      <c r="K59" s="62"/>
    </row>
    <row r="60" spans="1:11" ht="59.25" customHeight="1" x14ac:dyDescent="0.25">
      <c r="A60" s="3"/>
      <c r="B60" s="52" t="s">
        <v>42</v>
      </c>
      <c r="C60" s="73" t="s">
        <v>63</v>
      </c>
      <c r="D60" s="53" t="s">
        <v>64</v>
      </c>
      <c r="E60" s="54"/>
      <c r="F60" s="75">
        <v>42121500</v>
      </c>
      <c r="G60" s="44">
        <f t="shared" si="0"/>
        <v>10678507953.259995</v>
      </c>
      <c r="I60" s="61"/>
      <c r="J60" s="62"/>
      <c r="K60" s="62"/>
    </row>
    <row r="61" spans="1:11" ht="48.75" customHeight="1" x14ac:dyDescent="0.25">
      <c r="A61" s="3"/>
      <c r="B61" s="52" t="s">
        <v>42</v>
      </c>
      <c r="C61" s="73" t="s">
        <v>11</v>
      </c>
      <c r="D61" s="53" t="s">
        <v>65</v>
      </c>
      <c r="E61" s="54"/>
      <c r="F61" s="75">
        <v>14631906.23</v>
      </c>
      <c r="G61" s="44">
        <f t="shared" si="0"/>
        <v>10663876047.029995</v>
      </c>
      <c r="I61" s="61"/>
      <c r="J61" s="62"/>
      <c r="K61" s="62"/>
    </row>
    <row r="62" spans="1:11" ht="46.5" customHeight="1" x14ac:dyDescent="0.25">
      <c r="A62" s="3"/>
      <c r="B62" s="52" t="s">
        <v>42</v>
      </c>
      <c r="C62" s="73" t="s">
        <v>11</v>
      </c>
      <c r="D62" s="53" t="s">
        <v>65</v>
      </c>
      <c r="E62" s="54"/>
      <c r="F62" s="75">
        <v>1031236.68</v>
      </c>
      <c r="G62" s="44">
        <f t="shared" si="0"/>
        <v>10662844810.349995</v>
      </c>
      <c r="I62" s="61"/>
      <c r="J62" s="62"/>
      <c r="K62" s="62"/>
    </row>
    <row r="63" spans="1:11" ht="66.75" customHeight="1" x14ac:dyDescent="0.25">
      <c r="A63" s="3"/>
      <c r="B63" s="52" t="s">
        <v>42</v>
      </c>
      <c r="C63" s="73" t="s">
        <v>11</v>
      </c>
      <c r="D63" s="53" t="s">
        <v>65</v>
      </c>
      <c r="E63" s="54"/>
      <c r="F63" s="75">
        <v>1038865.33</v>
      </c>
      <c r="G63" s="44">
        <f t="shared" si="0"/>
        <v>10661805945.019995</v>
      </c>
      <c r="I63" s="61"/>
      <c r="J63" s="62"/>
      <c r="K63" s="62"/>
    </row>
    <row r="64" spans="1:11" ht="61.5" customHeight="1" x14ac:dyDescent="0.25">
      <c r="A64" s="3"/>
      <c r="B64" s="52" t="s">
        <v>42</v>
      </c>
      <c r="C64" s="73" t="s">
        <v>11</v>
      </c>
      <c r="D64" s="53" t="s">
        <v>65</v>
      </c>
      <c r="E64" s="54"/>
      <c r="F64" s="75">
        <v>174933.26</v>
      </c>
      <c r="G64" s="44">
        <f t="shared" si="0"/>
        <v>10661631011.759995</v>
      </c>
      <c r="I64" s="61"/>
      <c r="J64" s="62"/>
      <c r="K64" s="62"/>
    </row>
    <row r="65" spans="1:11" ht="64.5" customHeight="1" x14ac:dyDescent="0.25">
      <c r="A65" s="3"/>
      <c r="B65" s="52" t="s">
        <v>42</v>
      </c>
      <c r="C65" s="73" t="s">
        <v>12</v>
      </c>
      <c r="D65" s="53" t="s">
        <v>66</v>
      </c>
      <c r="E65" s="54"/>
      <c r="F65" s="75">
        <v>32698500</v>
      </c>
      <c r="G65" s="44">
        <f t="shared" si="0"/>
        <v>10628932511.759995</v>
      </c>
      <c r="I65" s="61"/>
      <c r="J65" s="62"/>
      <c r="K65" s="62"/>
    </row>
    <row r="66" spans="1:11" ht="69" customHeight="1" x14ac:dyDescent="0.25">
      <c r="A66" s="3"/>
      <c r="B66" s="52" t="s">
        <v>42</v>
      </c>
      <c r="C66" s="73" t="s">
        <v>12</v>
      </c>
      <c r="D66" s="53" t="s">
        <v>66</v>
      </c>
      <c r="E66" s="54"/>
      <c r="F66" s="75">
        <v>2265871.75</v>
      </c>
      <c r="G66" s="44">
        <f t="shared" si="0"/>
        <v>10626666640.009995</v>
      </c>
      <c r="I66" s="61"/>
      <c r="J66" s="62"/>
      <c r="K66" s="62"/>
    </row>
    <row r="67" spans="1:11" ht="54.75" customHeight="1" x14ac:dyDescent="0.25">
      <c r="A67" s="3"/>
      <c r="B67" s="52" t="s">
        <v>42</v>
      </c>
      <c r="C67" s="73" t="s">
        <v>12</v>
      </c>
      <c r="D67" s="53" t="s">
        <v>66</v>
      </c>
      <c r="E67" s="54"/>
      <c r="F67" s="75">
        <v>2321346.42</v>
      </c>
      <c r="G67" s="44">
        <f t="shared" si="0"/>
        <v>10624345293.589994</v>
      </c>
      <c r="I67" s="61"/>
      <c r="J67" s="62"/>
      <c r="K67" s="62"/>
    </row>
    <row r="68" spans="1:11" ht="60" customHeight="1" x14ac:dyDescent="0.25">
      <c r="A68" s="3"/>
      <c r="B68" s="52" t="s">
        <v>42</v>
      </c>
      <c r="C68" s="73" t="s">
        <v>12</v>
      </c>
      <c r="D68" s="53" t="s">
        <v>66</v>
      </c>
      <c r="E68" s="54"/>
      <c r="F68" s="75">
        <v>363950.45</v>
      </c>
      <c r="G68" s="44">
        <f t="shared" si="0"/>
        <v>10623981343.139994</v>
      </c>
      <c r="I68" s="61"/>
      <c r="J68" s="62"/>
      <c r="K68" s="62"/>
    </row>
    <row r="69" spans="1:11" ht="66" customHeight="1" x14ac:dyDescent="0.25">
      <c r="A69" s="3"/>
      <c r="B69" s="52" t="s">
        <v>42</v>
      </c>
      <c r="C69" s="73" t="s">
        <v>67</v>
      </c>
      <c r="D69" s="53" t="s">
        <v>68</v>
      </c>
      <c r="E69" s="54"/>
      <c r="F69" s="75">
        <v>544422.92000000004</v>
      </c>
      <c r="G69" s="44">
        <f t="shared" si="0"/>
        <v>10623436920.219994</v>
      </c>
      <c r="I69" s="61"/>
      <c r="J69" s="62"/>
      <c r="K69" s="62"/>
    </row>
    <row r="70" spans="1:11" ht="36" x14ac:dyDescent="0.25">
      <c r="A70" s="3"/>
      <c r="B70" s="52" t="s">
        <v>42</v>
      </c>
      <c r="C70" s="73" t="s">
        <v>69</v>
      </c>
      <c r="D70" s="53" t="s">
        <v>70</v>
      </c>
      <c r="E70" s="54"/>
      <c r="F70" s="75">
        <v>2004036.96</v>
      </c>
      <c r="G70" s="44">
        <f t="shared" si="0"/>
        <v>10621432883.259995</v>
      </c>
      <c r="I70" s="61"/>
      <c r="J70" s="62"/>
      <c r="K70" s="62"/>
    </row>
    <row r="71" spans="1:11" ht="56.25" customHeight="1" x14ac:dyDescent="0.25">
      <c r="A71" s="3"/>
      <c r="B71" s="52" t="s">
        <v>71</v>
      </c>
      <c r="C71" s="73" t="s">
        <v>72</v>
      </c>
      <c r="D71" s="53" t="s">
        <v>73</v>
      </c>
      <c r="E71" s="54"/>
      <c r="F71" s="75">
        <v>1929600</v>
      </c>
      <c r="G71" s="44">
        <f t="shared" si="0"/>
        <v>10619503283.259995</v>
      </c>
      <c r="I71" s="61"/>
      <c r="J71" s="62"/>
      <c r="K71" s="62"/>
    </row>
    <row r="72" spans="1:11" ht="60.75" customHeight="1" x14ac:dyDescent="0.25">
      <c r="A72" s="3"/>
      <c r="B72" s="52" t="s">
        <v>71</v>
      </c>
      <c r="C72" s="73" t="s">
        <v>74</v>
      </c>
      <c r="D72" s="53" t="s">
        <v>75</v>
      </c>
      <c r="E72" s="54"/>
      <c r="F72" s="75">
        <v>829500</v>
      </c>
      <c r="G72" s="44">
        <f t="shared" si="0"/>
        <v>10618673783.259995</v>
      </c>
      <c r="I72" s="61"/>
      <c r="J72" s="62"/>
      <c r="K72" s="62"/>
    </row>
    <row r="73" spans="1:11" ht="36" x14ac:dyDescent="0.25">
      <c r="A73" s="3"/>
      <c r="B73" s="52" t="s">
        <v>71</v>
      </c>
      <c r="C73" s="73" t="s">
        <v>76</v>
      </c>
      <c r="D73" s="53" t="s">
        <v>77</v>
      </c>
      <c r="E73" s="54"/>
      <c r="F73" s="75">
        <v>66827.81</v>
      </c>
      <c r="G73" s="44">
        <f t="shared" si="0"/>
        <v>10618606955.449995</v>
      </c>
      <c r="I73" s="61"/>
      <c r="J73" s="62"/>
      <c r="K73" s="62"/>
    </row>
    <row r="74" spans="1:11" ht="53.25" customHeight="1" x14ac:dyDescent="0.25">
      <c r="A74" s="3"/>
      <c r="B74" s="52" t="s">
        <v>71</v>
      </c>
      <c r="C74" s="73" t="s">
        <v>78</v>
      </c>
      <c r="D74" s="53" t="s">
        <v>79</v>
      </c>
      <c r="E74" s="54"/>
      <c r="F74" s="75">
        <v>521337.04</v>
      </c>
      <c r="G74" s="44">
        <f t="shared" si="0"/>
        <v>10618085618.409994</v>
      </c>
      <c r="I74" s="61"/>
      <c r="J74" s="62"/>
      <c r="K74" s="62"/>
    </row>
    <row r="75" spans="1:11" ht="69.75" customHeight="1" x14ac:dyDescent="0.25">
      <c r="A75" s="3"/>
      <c r="B75" s="52" t="s">
        <v>80</v>
      </c>
      <c r="C75" s="73" t="s">
        <v>81</v>
      </c>
      <c r="D75" s="53" t="s">
        <v>82</v>
      </c>
      <c r="E75" s="54"/>
      <c r="F75" s="75">
        <v>3512643.24</v>
      </c>
      <c r="G75" s="44">
        <f t="shared" si="0"/>
        <v>10614572975.169994</v>
      </c>
      <c r="I75" s="61"/>
      <c r="J75" s="62"/>
      <c r="K75" s="62"/>
    </row>
    <row r="76" spans="1:11" ht="72" x14ac:dyDescent="0.25">
      <c r="A76" s="3"/>
      <c r="B76" s="52" t="s">
        <v>80</v>
      </c>
      <c r="C76" s="73" t="s">
        <v>83</v>
      </c>
      <c r="D76" s="53" t="s">
        <v>84</v>
      </c>
      <c r="E76" s="54"/>
      <c r="F76" s="75">
        <v>305181.55</v>
      </c>
      <c r="G76" s="44">
        <f t="shared" si="0"/>
        <v>10614267793.619995</v>
      </c>
      <c r="I76" s="61"/>
      <c r="J76" s="62"/>
      <c r="K76" s="62"/>
    </row>
    <row r="77" spans="1:11" ht="60" x14ac:dyDescent="0.25">
      <c r="A77" s="3"/>
      <c r="B77" s="52" t="s">
        <v>80</v>
      </c>
      <c r="C77" s="73" t="s">
        <v>15</v>
      </c>
      <c r="D77" s="53" t="s">
        <v>85</v>
      </c>
      <c r="E77" s="54"/>
      <c r="F77" s="75">
        <v>8558.9</v>
      </c>
      <c r="G77" s="44">
        <f t="shared" si="0"/>
        <v>10614259234.719995</v>
      </c>
      <c r="I77" s="61"/>
      <c r="J77" s="62"/>
      <c r="K77" s="62"/>
    </row>
    <row r="78" spans="1:11" ht="36" x14ac:dyDescent="0.25">
      <c r="A78" s="3"/>
      <c r="B78" s="52" t="s">
        <v>80</v>
      </c>
      <c r="C78" s="73" t="s">
        <v>86</v>
      </c>
      <c r="D78" s="53" t="s">
        <v>87</v>
      </c>
      <c r="E78" s="54"/>
      <c r="F78" s="75">
        <v>432.6</v>
      </c>
      <c r="G78" s="44">
        <f t="shared" si="0"/>
        <v>10614258802.119995</v>
      </c>
      <c r="I78" s="61"/>
      <c r="J78" s="62"/>
      <c r="K78" s="62"/>
    </row>
    <row r="79" spans="1:11" ht="79.5" customHeight="1" x14ac:dyDescent="0.25">
      <c r="A79" s="3"/>
      <c r="B79" s="52" t="s">
        <v>80</v>
      </c>
      <c r="C79" s="73" t="s">
        <v>88</v>
      </c>
      <c r="D79" s="53" t="s">
        <v>89</v>
      </c>
      <c r="E79" s="54"/>
      <c r="F79" s="75">
        <v>906953.96</v>
      </c>
      <c r="G79" s="44">
        <f t="shared" si="0"/>
        <v>10613351848.159996</v>
      </c>
      <c r="I79" s="61"/>
      <c r="J79" s="62"/>
      <c r="K79" s="62"/>
    </row>
    <row r="80" spans="1:11" ht="67.5" customHeight="1" x14ac:dyDescent="0.25">
      <c r="A80" s="3"/>
      <c r="B80" s="52" t="s">
        <v>80</v>
      </c>
      <c r="C80" s="73" t="s">
        <v>90</v>
      </c>
      <c r="D80" s="53" t="s">
        <v>91</v>
      </c>
      <c r="E80" s="54"/>
      <c r="F80" s="75">
        <v>97077.49</v>
      </c>
      <c r="G80" s="44">
        <f t="shared" si="0"/>
        <v>10613254770.669996</v>
      </c>
      <c r="I80" s="61"/>
      <c r="J80" s="62"/>
      <c r="K80" s="62"/>
    </row>
    <row r="81" spans="1:11" ht="75" customHeight="1" x14ac:dyDescent="0.25">
      <c r="A81" s="3"/>
      <c r="B81" s="52" t="s">
        <v>80</v>
      </c>
      <c r="C81" s="73" t="s">
        <v>16</v>
      </c>
      <c r="D81" s="53" t="s">
        <v>92</v>
      </c>
      <c r="E81" s="54"/>
      <c r="F81" s="75">
        <v>8048808.2800000003</v>
      </c>
      <c r="G81" s="44">
        <f t="shared" si="0"/>
        <v>10605205962.389996</v>
      </c>
      <c r="I81" s="61"/>
      <c r="J81" s="62"/>
      <c r="K81" s="62"/>
    </row>
    <row r="82" spans="1:11" ht="48" x14ac:dyDescent="0.25">
      <c r="A82" s="3"/>
      <c r="B82" s="52" t="s">
        <v>80</v>
      </c>
      <c r="C82" s="73" t="s">
        <v>17</v>
      </c>
      <c r="D82" s="53" t="s">
        <v>93</v>
      </c>
      <c r="E82" s="54"/>
      <c r="F82" s="75">
        <v>9456765.8200000003</v>
      </c>
      <c r="G82" s="44">
        <f t="shared" si="0"/>
        <v>10595749196.569996</v>
      </c>
      <c r="I82" s="61"/>
      <c r="J82" s="62"/>
      <c r="K82" s="62"/>
    </row>
    <row r="83" spans="1:11" ht="53.25" customHeight="1" x14ac:dyDescent="0.25">
      <c r="A83" s="3"/>
      <c r="B83" s="52" t="s">
        <v>80</v>
      </c>
      <c r="C83" s="73" t="s">
        <v>94</v>
      </c>
      <c r="D83" s="53" t="s">
        <v>95</v>
      </c>
      <c r="E83" s="54"/>
      <c r="F83" s="75">
        <v>6080614.75</v>
      </c>
      <c r="G83" s="44">
        <f t="shared" si="0"/>
        <v>10589668581.819996</v>
      </c>
      <c r="I83" s="61"/>
      <c r="J83" s="62"/>
      <c r="K83" s="62"/>
    </row>
    <row r="84" spans="1:11" ht="63" customHeight="1" x14ac:dyDescent="0.25">
      <c r="A84" s="3"/>
      <c r="B84" s="52" t="s">
        <v>80</v>
      </c>
      <c r="C84" s="73" t="s">
        <v>18</v>
      </c>
      <c r="D84" s="53" t="s">
        <v>96</v>
      </c>
      <c r="E84" s="54"/>
      <c r="F84" s="75">
        <v>658000</v>
      </c>
      <c r="G84" s="44">
        <f t="shared" si="0"/>
        <v>10589010581.819996</v>
      </c>
      <c r="I84" s="61"/>
      <c r="J84" s="62"/>
      <c r="K84" s="62"/>
    </row>
    <row r="85" spans="1:11" ht="83.25" customHeight="1" x14ac:dyDescent="0.25">
      <c r="A85" s="3"/>
      <c r="B85" s="52" t="s">
        <v>80</v>
      </c>
      <c r="C85" s="73" t="s">
        <v>97</v>
      </c>
      <c r="D85" s="53" t="s">
        <v>98</v>
      </c>
      <c r="E85" s="54"/>
      <c r="F85" s="75">
        <v>9306800.5600000005</v>
      </c>
      <c r="G85" s="44">
        <f t="shared" si="0"/>
        <v>10579703781.259996</v>
      </c>
      <c r="I85" s="61"/>
      <c r="J85" s="62"/>
      <c r="K85" s="62"/>
    </row>
    <row r="86" spans="1:11" ht="86.25" customHeight="1" x14ac:dyDescent="0.25">
      <c r="A86" s="3"/>
      <c r="B86" s="52" t="s">
        <v>80</v>
      </c>
      <c r="C86" s="73" t="s">
        <v>19</v>
      </c>
      <c r="D86" s="53" t="s">
        <v>99</v>
      </c>
      <c r="E86" s="54"/>
      <c r="F86" s="75">
        <v>133308656</v>
      </c>
      <c r="G86" s="44">
        <f t="shared" si="0"/>
        <v>10446395125.259996</v>
      </c>
      <c r="I86" s="61"/>
      <c r="J86" s="62"/>
      <c r="K86" s="62"/>
    </row>
    <row r="87" spans="1:11" ht="88.5" customHeight="1" x14ac:dyDescent="0.25">
      <c r="A87" s="3"/>
      <c r="B87" s="52" t="s">
        <v>80</v>
      </c>
      <c r="C87" s="73" t="s">
        <v>20</v>
      </c>
      <c r="D87" s="53" t="s">
        <v>100</v>
      </c>
      <c r="E87" s="54"/>
      <c r="F87" s="75">
        <v>18023053.280000001</v>
      </c>
      <c r="G87" s="44">
        <f t="shared" si="0"/>
        <v>10428372071.979996</v>
      </c>
      <c r="I87" s="61"/>
      <c r="J87" s="62"/>
      <c r="K87" s="62"/>
    </row>
    <row r="88" spans="1:11" ht="68.25" customHeight="1" x14ac:dyDescent="0.25">
      <c r="A88" s="3"/>
      <c r="B88" s="52" t="s">
        <v>80</v>
      </c>
      <c r="C88" s="73" t="s">
        <v>101</v>
      </c>
      <c r="D88" s="53" t="s">
        <v>102</v>
      </c>
      <c r="E88" s="54"/>
      <c r="F88" s="75">
        <v>17876999.960000001</v>
      </c>
      <c r="G88" s="44">
        <f t="shared" ref="G88:G90" si="1">SUM(G87+E88-F88)</f>
        <v>10410495072.019997</v>
      </c>
      <c r="I88" s="61"/>
      <c r="J88" s="62"/>
      <c r="K88" s="62"/>
    </row>
    <row r="89" spans="1:11" ht="83.25" customHeight="1" x14ac:dyDescent="0.25">
      <c r="A89" s="3"/>
      <c r="B89" s="52" t="s">
        <v>80</v>
      </c>
      <c r="C89" s="73" t="s">
        <v>103</v>
      </c>
      <c r="D89" s="53" t="s">
        <v>104</v>
      </c>
      <c r="E89" s="54"/>
      <c r="F89" s="75">
        <v>13097615.199999999</v>
      </c>
      <c r="G89" s="44">
        <f t="shared" si="1"/>
        <v>10397397456.819996</v>
      </c>
      <c r="I89" s="61"/>
      <c r="J89" s="62"/>
      <c r="K89" s="62"/>
    </row>
    <row r="90" spans="1:11" ht="15.75" x14ac:dyDescent="0.25">
      <c r="A90" s="3"/>
      <c r="B90" s="65"/>
      <c r="C90" s="49"/>
      <c r="D90" s="66"/>
      <c r="E90" s="54"/>
      <c r="F90" s="50"/>
      <c r="G90" s="44">
        <f t="shared" si="1"/>
        <v>10397397456.819996</v>
      </c>
      <c r="I90" s="61"/>
      <c r="J90" s="62"/>
      <c r="K90" s="62"/>
    </row>
    <row r="91" spans="1:11" x14ac:dyDescent="0.2">
      <c r="B91" s="67"/>
      <c r="C91" s="67"/>
      <c r="D91" s="68"/>
      <c r="E91" s="69"/>
      <c r="F91" s="67"/>
      <c r="G91" s="69"/>
    </row>
    <row r="92" spans="1:11" x14ac:dyDescent="0.2">
      <c r="B92" s="67"/>
      <c r="C92" s="67"/>
      <c r="D92" s="68"/>
      <c r="E92" s="69"/>
      <c r="F92" s="67"/>
      <c r="G92" s="69"/>
    </row>
    <row r="93" spans="1:11" x14ac:dyDescent="0.2">
      <c r="B93" s="67"/>
      <c r="C93" s="67"/>
      <c r="D93" s="68"/>
      <c r="E93" s="69"/>
      <c r="F93" s="67"/>
      <c r="G93" s="69"/>
    </row>
    <row r="94" spans="1:11" x14ac:dyDescent="0.2">
      <c r="B94" s="67"/>
      <c r="C94" s="67"/>
      <c r="D94" s="68"/>
      <c r="E94" s="69"/>
      <c r="F94" s="67"/>
      <c r="G94" s="69"/>
    </row>
    <row r="95" spans="1:11" ht="16.5" thickBot="1" x14ac:dyDescent="0.3">
      <c r="B95" s="67"/>
      <c r="C95" s="67"/>
      <c r="D95" s="57" t="s">
        <v>10</v>
      </c>
      <c r="E95" s="83">
        <f>SUM(E21:E94)</f>
        <v>3892463873.9000001</v>
      </c>
      <c r="F95" s="83">
        <f>SUM(F21:F94)</f>
        <v>542126715.91999996</v>
      </c>
      <c r="G95" s="83">
        <f>SUM(E95-F95)</f>
        <v>3350337157.98</v>
      </c>
    </row>
    <row r="96" spans="1:11" ht="13.5" thickTop="1" x14ac:dyDescent="0.2"/>
  </sheetData>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8"/>
  <sheetViews>
    <sheetView tabSelected="1" topLeftCell="A408" workbookViewId="0">
      <selection activeCell="D421" sqref="D421"/>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x14ac:dyDescent="0.2">
      <c r="A2" s="90"/>
      <c r="B2" s="91"/>
      <c r="C2" s="91"/>
      <c r="D2" s="92"/>
      <c r="E2" s="93"/>
      <c r="F2" s="94"/>
    </row>
    <row r="3" spans="1:9" x14ac:dyDescent="0.2">
      <c r="A3" s="90"/>
      <c r="B3" s="91"/>
      <c r="C3" s="91"/>
      <c r="D3" s="92"/>
      <c r="E3" s="93"/>
      <c r="F3" s="94"/>
    </row>
    <row r="4" spans="1:9" x14ac:dyDescent="0.2">
      <c r="A4" s="90"/>
      <c r="B4" s="91"/>
      <c r="C4" s="91"/>
      <c r="D4" s="92"/>
      <c r="E4" s="93"/>
      <c r="F4" s="94"/>
    </row>
    <row r="5" spans="1:9" x14ac:dyDescent="0.2">
      <c r="A5" s="90"/>
      <c r="B5" s="91"/>
      <c r="C5" s="95"/>
      <c r="D5" s="92"/>
      <c r="E5" s="93"/>
      <c r="F5" s="94"/>
    </row>
    <row r="6" spans="1:9" ht="20.25" x14ac:dyDescent="0.3">
      <c r="A6" s="203" t="s">
        <v>0</v>
      </c>
      <c r="B6" s="204"/>
      <c r="C6" s="204"/>
      <c r="D6" s="204"/>
      <c r="E6" s="204"/>
      <c r="F6" s="205"/>
    </row>
    <row r="7" spans="1:9" x14ac:dyDescent="0.2">
      <c r="A7" s="90"/>
      <c r="B7" s="91"/>
      <c r="C7" s="91"/>
      <c r="D7" s="92"/>
      <c r="E7" s="93"/>
      <c r="F7" s="94"/>
    </row>
    <row r="8" spans="1:9" ht="20.25" x14ac:dyDescent="0.3">
      <c r="A8" s="203" t="s">
        <v>2261</v>
      </c>
      <c r="B8" s="204"/>
      <c r="C8" s="204"/>
      <c r="D8" s="204"/>
      <c r="E8" s="204"/>
      <c r="F8" s="205"/>
    </row>
    <row r="9" spans="1:9" x14ac:dyDescent="0.2">
      <c r="A9" s="90"/>
      <c r="B9" s="91"/>
      <c r="C9" s="91"/>
      <c r="D9" s="92"/>
      <c r="E9" s="93"/>
      <c r="F9" s="94"/>
    </row>
    <row r="10" spans="1:9" s="96" customFormat="1" ht="18" x14ac:dyDescent="0.25">
      <c r="A10" s="206" t="s">
        <v>1</v>
      </c>
      <c r="B10" s="207"/>
      <c r="C10" s="207"/>
      <c r="D10" s="207"/>
      <c r="E10" s="207"/>
      <c r="F10" s="208"/>
    </row>
    <row r="11" spans="1:9" s="96" customFormat="1" ht="15.75" x14ac:dyDescent="0.25">
      <c r="A11" s="209" t="s">
        <v>2</v>
      </c>
      <c r="B11" s="210"/>
      <c r="C11" s="210"/>
      <c r="D11" s="210"/>
      <c r="E11" s="210"/>
      <c r="F11" s="211"/>
      <c r="I11" s="158"/>
    </row>
    <row r="12" spans="1:9" s="96" customFormat="1" ht="18" x14ac:dyDescent="0.2">
      <c r="A12" s="97"/>
      <c r="B12" s="98"/>
      <c r="C12" s="98"/>
      <c r="D12" s="92"/>
      <c r="E12" s="93"/>
      <c r="F12" s="94"/>
    </row>
    <row r="13" spans="1:9" s="96" customFormat="1" x14ac:dyDescent="0.2">
      <c r="A13" s="212" t="s">
        <v>3948</v>
      </c>
      <c r="B13" s="213"/>
      <c r="C13" s="213"/>
      <c r="D13" s="213"/>
      <c r="E13" s="213"/>
      <c r="F13" s="214"/>
    </row>
    <row r="14" spans="1:9" s="96" customFormat="1" x14ac:dyDescent="0.2">
      <c r="A14" s="212"/>
      <c r="B14" s="213"/>
      <c r="C14" s="213"/>
      <c r="D14" s="213"/>
      <c r="E14" s="213"/>
      <c r="F14" s="214"/>
    </row>
    <row r="15" spans="1:9" s="96" customFormat="1" ht="16.5" thickBot="1" x14ac:dyDescent="0.25">
      <c r="A15" s="99"/>
      <c r="B15" s="100"/>
      <c r="C15" s="100"/>
      <c r="D15" s="101"/>
      <c r="E15" s="102"/>
      <c r="F15" s="103"/>
      <c r="H15" s="176"/>
      <c r="I15" s="176"/>
    </row>
    <row r="16" spans="1:9" s="96" customFormat="1" ht="16.5" thickBot="1" x14ac:dyDescent="0.25">
      <c r="A16" s="215" t="s">
        <v>9</v>
      </c>
      <c r="B16" s="216"/>
      <c r="C16" s="216"/>
      <c r="D16" s="104"/>
      <c r="E16" s="105"/>
      <c r="F16" s="106"/>
      <c r="H16" s="176"/>
      <c r="I16" s="176"/>
    </row>
    <row r="17" spans="1:9" s="96" customFormat="1" ht="16.5" thickBot="1" x14ac:dyDescent="0.3">
      <c r="A17" s="107"/>
      <c r="B17" s="108"/>
      <c r="C17" s="109"/>
      <c r="D17" s="200" t="s">
        <v>8</v>
      </c>
      <c r="E17" s="200"/>
      <c r="F17" s="110">
        <v>364527363.79002535</v>
      </c>
      <c r="H17" s="176"/>
      <c r="I17" s="176"/>
    </row>
    <row r="18" spans="1:9" s="96" customFormat="1" ht="13.5" thickBot="1" x14ac:dyDescent="0.25">
      <c r="A18" s="201" t="s">
        <v>3</v>
      </c>
      <c r="B18" s="111"/>
      <c r="C18" s="112"/>
      <c r="D18" s="113"/>
      <c r="E18" s="108"/>
      <c r="F18" s="113"/>
      <c r="I18" s="176"/>
    </row>
    <row r="19" spans="1:9" s="96" customFormat="1" ht="33" x14ac:dyDescent="0.2">
      <c r="A19" s="202"/>
      <c r="B19" s="114" t="s">
        <v>13</v>
      </c>
      <c r="C19" s="115" t="s">
        <v>4</v>
      </c>
      <c r="D19" s="182" t="s">
        <v>5</v>
      </c>
      <c r="E19" s="181" t="s">
        <v>6</v>
      </c>
      <c r="F19" s="182" t="s">
        <v>7</v>
      </c>
      <c r="H19" s="160"/>
      <c r="I19" s="160"/>
    </row>
    <row r="20" spans="1:9" s="96" customFormat="1" x14ac:dyDescent="0.2">
      <c r="A20" s="118">
        <v>43738</v>
      </c>
      <c r="B20" s="119"/>
      <c r="C20" s="120" t="s">
        <v>4562</v>
      </c>
      <c r="D20" s="154"/>
      <c r="E20" s="155"/>
      <c r="F20" s="183">
        <f>+F17</f>
        <v>364527363.79002535</v>
      </c>
      <c r="G20" s="147"/>
      <c r="H20" s="124"/>
      <c r="I20" s="158"/>
    </row>
    <row r="21" spans="1:9" s="96" customFormat="1" x14ac:dyDescent="0.2">
      <c r="A21" s="125">
        <v>43739</v>
      </c>
      <c r="B21" s="119"/>
      <c r="C21" s="120" t="s">
        <v>14</v>
      </c>
      <c r="D21" s="165">
        <v>2258676567.27</v>
      </c>
      <c r="E21" s="155"/>
      <c r="F21" s="177">
        <f>SUM(F20+D21-E21)</f>
        <v>2623203931.0600252</v>
      </c>
      <c r="G21" s="147"/>
      <c r="H21" s="126"/>
    </row>
    <row r="22" spans="1:9" s="96" customFormat="1" x14ac:dyDescent="0.2">
      <c r="A22" s="125">
        <v>43739</v>
      </c>
      <c r="B22" s="119"/>
      <c r="C22" s="120" t="s">
        <v>24</v>
      </c>
      <c r="D22" s="165">
        <v>91408235.739999995</v>
      </c>
      <c r="E22" s="155"/>
      <c r="F22" s="177">
        <f>SUM(F21+D22-E22)</f>
        <v>2714612166.800025</v>
      </c>
      <c r="G22" s="147"/>
      <c r="H22" s="126"/>
      <c r="I22" s="158"/>
    </row>
    <row r="23" spans="1:9" s="96" customFormat="1" ht="24" x14ac:dyDescent="0.2">
      <c r="A23" s="127" t="s">
        <v>3949</v>
      </c>
      <c r="B23" s="178" t="s">
        <v>3950</v>
      </c>
      <c r="C23" s="129" t="s">
        <v>3951</v>
      </c>
      <c r="D23" s="179"/>
      <c r="E23" s="179">
        <v>2019430.15</v>
      </c>
      <c r="F23" s="177">
        <f>SUM(F22+D23-E23)</f>
        <v>2712592736.6500249</v>
      </c>
      <c r="G23" s="150"/>
      <c r="H23" s="176"/>
      <c r="I23" s="158"/>
    </row>
    <row r="24" spans="1:9" s="96" customFormat="1" ht="24" x14ac:dyDescent="0.2">
      <c r="A24" s="127" t="s">
        <v>3949</v>
      </c>
      <c r="B24" s="128" t="s">
        <v>3952</v>
      </c>
      <c r="C24" s="129" t="s">
        <v>3953</v>
      </c>
      <c r="D24" s="179"/>
      <c r="E24" s="179">
        <v>978888.51</v>
      </c>
      <c r="F24" s="177">
        <f t="shared" ref="F24:F86" si="0">SUM(F23+D24-E24)</f>
        <v>2711613848.1400247</v>
      </c>
      <c r="G24" s="150"/>
      <c r="H24" s="159"/>
    </row>
    <row r="25" spans="1:9" s="96" customFormat="1" ht="36" x14ac:dyDescent="0.2">
      <c r="A25" s="127" t="s">
        <v>3949</v>
      </c>
      <c r="B25" s="128" t="s">
        <v>3954</v>
      </c>
      <c r="C25" s="129" t="s">
        <v>3955</v>
      </c>
      <c r="D25" s="179"/>
      <c r="E25" s="179">
        <v>215623.76</v>
      </c>
      <c r="F25" s="177">
        <f t="shared" si="0"/>
        <v>2711398224.3800244</v>
      </c>
      <c r="H25" s="158"/>
    </row>
    <row r="26" spans="1:9" s="96" customFormat="1" ht="72" x14ac:dyDescent="0.2">
      <c r="A26" s="127" t="s">
        <v>3949</v>
      </c>
      <c r="B26" s="128" t="s">
        <v>3956</v>
      </c>
      <c r="C26" s="129" t="s">
        <v>3957</v>
      </c>
      <c r="D26" s="179"/>
      <c r="E26" s="179">
        <v>10556514.49</v>
      </c>
      <c r="F26" s="177">
        <f t="shared" si="0"/>
        <v>2700841709.8900247</v>
      </c>
    </row>
    <row r="27" spans="1:9" s="96" customFormat="1" ht="60" x14ac:dyDescent="0.2">
      <c r="A27" s="127" t="s">
        <v>3949</v>
      </c>
      <c r="B27" s="128" t="s">
        <v>3958</v>
      </c>
      <c r="C27" s="129" t="s">
        <v>3959</v>
      </c>
      <c r="D27" s="179"/>
      <c r="E27" s="179">
        <v>11430793.15</v>
      </c>
      <c r="F27" s="177">
        <f t="shared" si="0"/>
        <v>2689410916.7400246</v>
      </c>
    </row>
    <row r="28" spans="1:9" s="96" customFormat="1" ht="84" x14ac:dyDescent="0.2">
      <c r="A28" s="127" t="s">
        <v>3949</v>
      </c>
      <c r="B28" s="128" t="s">
        <v>3960</v>
      </c>
      <c r="C28" s="129" t="s">
        <v>3961</v>
      </c>
      <c r="D28" s="179"/>
      <c r="E28" s="179">
        <v>110000000</v>
      </c>
      <c r="F28" s="177">
        <f t="shared" si="0"/>
        <v>2579410916.7400246</v>
      </c>
    </row>
    <row r="29" spans="1:9" s="96" customFormat="1" ht="84" x14ac:dyDescent="0.2">
      <c r="A29" s="127" t="s">
        <v>3949</v>
      </c>
      <c r="B29" s="128" t="s">
        <v>3962</v>
      </c>
      <c r="C29" s="129" t="s">
        <v>3963</v>
      </c>
      <c r="D29" s="179"/>
      <c r="E29" s="179">
        <v>649626.71</v>
      </c>
      <c r="F29" s="177">
        <f t="shared" si="0"/>
        <v>2578761290.0300245</v>
      </c>
    </row>
    <row r="30" spans="1:9" s="96" customFormat="1" ht="72" x14ac:dyDescent="0.2">
      <c r="A30" s="127" t="s">
        <v>3964</v>
      </c>
      <c r="B30" s="128" t="s">
        <v>3965</v>
      </c>
      <c r="C30" s="129" t="s">
        <v>3966</v>
      </c>
      <c r="D30" s="179"/>
      <c r="E30" s="179">
        <v>77867125.349999994</v>
      </c>
      <c r="F30" s="177">
        <f t="shared" si="0"/>
        <v>2500894164.6800246</v>
      </c>
    </row>
    <row r="31" spans="1:9" s="96" customFormat="1" ht="72" x14ac:dyDescent="0.2">
      <c r="A31" s="127" t="s">
        <v>3964</v>
      </c>
      <c r="B31" s="128" t="s">
        <v>3967</v>
      </c>
      <c r="C31" s="129" t="s">
        <v>3968</v>
      </c>
      <c r="D31" s="179"/>
      <c r="E31" s="179">
        <v>6949486.4299999997</v>
      </c>
      <c r="F31" s="177">
        <f t="shared" si="0"/>
        <v>2493944678.2500248</v>
      </c>
    </row>
    <row r="32" spans="1:9" s="96" customFormat="1" ht="60" x14ac:dyDescent="0.2">
      <c r="A32" s="127" t="s">
        <v>3964</v>
      </c>
      <c r="B32" s="128" t="s">
        <v>3969</v>
      </c>
      <c r="C32" s="129" t="s">
        <v>3970</v>
      </c>
      <c r="D32" s="179"/>
      <c r="E32" s="179">
        <v>3555864.29</v>
      </c>
      <c r="F32" s="177">
        <f t="shared" si="0"/>
        <v>2490388813.9600248</v>
      </c>
    </row>
    <row r="33" spans="1:6" s="96" customFormat="1" ht="72" x14ac:dyDescent="0.2">
      <c r="A33" s="127" t="s">
        <v>3964</v>
      </c>
      <c r="B33" s="128" t="s">
        <v>3971</v>
      </c>
      <c r="C33" s="129" t="s">
        <v>3972</v>
      </c>
      <c r="D33" s="179"/>
      <c r="E33" s="179">
        <v>28607731.18</v>
      </c>
      <c r="F33" s="177">
        <f t="shared" si="0"/>
        <v>2461781082.780025</v>
      </c>
    </row>
    <row r="34" spans="1:6" s="96" customFormat="1" ht="84" x14ac:dyDescent="0.2">
      <c r="A34" s="127" t="s">
        <v>3964</v>
      </c>
      <c r="B34" s="128" t="s">
        <v>3973</v>
      </c>
      <c r="C34" s="129" t="s">
        <v>3974</v>
      </c>
      <c r="D34" s="179"/>
      <c r="E34" s="179">
        <v>403046.54</v>
      </c>
      <c r="F34" s="177">
        <f t="shared" si="0"/>
        <v>2461378036.240025</v>
      </c>
    </row>
    <row r="35" spans="1:6" s="96" customFormat="1" ht="84" x14ac:dyDescent="0.2">
      <c r="A35" s="127" t="s">
        <v>3964</v>
      </c>
      <c r="B35" s="128" t="s">
        <v>3975</v>
      </c>
      <c r="C35" s="129" t="s">
        <v>3976</v>
      </c>
      <c r="D35" s="179"/>
      <c r="E35" s="179">
        <v>26680489.620000001</v>
      </c>
      <c r="F35" s="177">
        <f t="shared" si="0"/>
        <v>2434697546.6200252</v>
      </c>
    </row>
    <row r="36" spans="1:6" s="96" customFormat="1" ht="84" x14ac:dyDescent="0.2">
      <c r="A36" s="127" t="s">
        <v>3964</v>
      </c>
      <c r="B36" s="128" t="s">
        <v>3977</v>
      </c>
      <c r="C36" s="129" t="s">
        <v>3978</v>
      </c>
      <c r="D36" s="179"/>
      <c r="E36" s="179">
        <v>41624812.729999997</v>
      </c>
      <c r="F36" s="177">
        <f t="shared" si="0"/>
        <v>2393072733.8900251</v>
      </c>
    </row>
    <row r="37" spans="1:6" s="96" customFormat="1" ht="84" x14ac:dyDescent="0.2">
      <c r="A37" s="127" t="s">
        <v>3964</v>
      </c>
      <c r="B37" s="128" t="s">
        <v>3979</v>
      </c>
      <c r="C37" s="129" t="s">
        <v>3980</v>
      </c>
      <c r="D37" s="179"/>
      <c r="E37" s="179">
        <v>1745250.16</v>
      </c>
      <c r="F37" s="177">
        <f t="shared" si="0"/>
        <v>2391327483.7300253</v>
      </c>
    </row>
    <row r="38" spans="1:6" s="96" customFormat="1" ht="84" x14ac:dyDescent="0.2">
      <c r="A38" s="127" t="s">
        <v>3964</v>
      </c>
      <c r="B38" s="128" t="s">
        <v>3981</v>
      </c>
      <c r="C38" s="129" t="s">
        <v>3982</v>
      </c>
      <c r="D38" s="179"/>
      <c r="E38" s="179">
        <v>439936.58</v>
      </c>
      <c r="F38" s="177">
        <f t="shared" si="0"/>
        <v>2390887547.1500254</v>
      </c>
    </row>
    <row r="39" spans="1:6" s="96" customFormat="1" ht="60" x14ac:dyDescent="0.2">
      <c r="A39" s="127" t="s">
        <v>3964</v>
      </c>
      <c r="B39" s="128" t="s">
        <v>3983</v>
      </c>
      <c r="C39" s="129" t="s">
        <v>3984</v>
      </c>
      <c r="D39" s="179"/>
      <c r="E39" s="179">
        <v>1266311.3999999999</v>
      </c>
      <c r="F39" s="177">
        <f t="shared" si="0"/>
        <v>2389621235.7500253</v>
      </c>
    </row>
    <row r="40" spans="1:6" s="96" customFormat="1" ht="48" x14ac:dyDescent="0.2">
      <c r="A40" s="127" t="s">
        <v>3964</v>
      </c>
      <c r="B40" s="128" t="s">
        <v>3985</v>
      </c>
      <c r="C40" s="129" t="s">
        <v>3986</v>
      </c>
      <c r="D40" s="179"/>
      <c r="E40" s="179">
        <v>37312818.939999998</v>
      </c>
      <c r="F40" s="177">
        <f t="shared" si="0"/>
        <v>2352308416.8100252</v>
      </c>
    </row>
    <row r="41" spans="1:6" s="96" customFormat="1" ht="72" x14ac:dyDescent="0.2">
      <c r="A41" s="127" t="s">
        <v>3964</v>
      </c>
      <c r="B41" s="128" t="s">
        <v>3987</v>
      </c>
      <c r="C41" s="129" t="s">
        <v>3988</v>
      </c>
      <c r="D41" s="179"/>
      <c r="E41" s="179">
        <v>11198802.58</v>
      </c>
      <c r="F41" s="177">
        <f t="shared" si="0"/>
        <v>2341109614.2300253</v>
      </c>
    </row>
    <row r="42" spans="1:6" s="96" customFormat="1" ht="84" x14ac:dyDescent="0.2">
      <c r="A42" s="127" t="s">
        <v>3964</v>
      </c>
      <c r="B42" s="128" t="s">
        <v>3989</v>
      </c>
      <c r="C42" s="129" t="s">
        <v>3990</v>
      </c>
      <c r="D42" s="179"/>
      <c r="E42" s="179">
        <v>716891.27</v>
      </c>
      <c r="F42" s="177">
        <f t="shared" si="0"/>
        <v>2340392722.9600253</v>
      </c>
    </row>
    <row r="43" spans="1:6" s="96" customFormat="1" ht="48" x14ac:dyDescent="0.2">
      <c r="A43" s="127" t="s">
        <v>3964</v>
      </c>
      <c r="B43" s="128" t="s">
        <v>3991</v>
      </c>
      <c r="C43" s="129" t="s">
        <v>3992</v>
      </c>
      <c r="D43" s="179"/>
      <c r="E43" s="179">
        <v>604800</v>
      </c>
      <c r="F43" s="177">
        <f t="shared" si="0"/>
        <v>2339787922.9600253</v>
      </c>
    </row>
    <row r="44" spans="1:6" s="96" customFormat="1" ht="48" x14ac:dyDescent="0.2">
      <c r="A44" s="127" t="s">
        <v>3964</v>
      </c>
      <c r="B44" s="128" t="s">
        <v>3991</v>
      </c>
      <c r="C44" s="129" t="s">
        <v>3992</v>
      </c>
      <c r="D44" s="179"/>
      <c r="E44" s="179">
        <v>2982200</v>
      </c>
      <c r="F44" s="177">
        <f t="shared" si="0"/>
        <v>2336805722.9600253</v>
      </c>
    </row>
    <row r="45" spans="1:6" s="96" customFormat="1" ht="84" x14ac:dyDescent="0.2">
      <c r="A45" s="127" t="s">
        <v>3993</v>
      </c>
      <c r="B45" s="128" t="s">
        <v>3994</v>
      </c>
      <c r="C45" s="129" t="s">
        <v>3995</v>
      </c>
      <c r="D45" s="179"/>
      <c r="E45" s="179">
        <v>20000000</v>
      </c>
      <c r="F45" s="177">
        <f t="shared" si="0"/>
        <v>2316805722.9600253</v>
      </c>
    </row>
    <row r="46" spans="1:6" s="96" customFormat="1" ht="48" x14ac:dyDescent="0.2">
      <c r="A46" s="127" t="s">
        <v>3993</v>
      </c>
      <c r="B46" s="128" t="s">
        <v>3996</v>
      </c>
      <c r="C46" s="129" t="s">
        <v>3997</v>
      </c>
      <c r="D46" s="179"/>
      <c r="E46" s="179">
        <v>7314908.6699999999</v>
      </c>
      <c r="F46" s="177">
        <f t="shared" si="0"/>
        <v>2309490814.2900252</v>
      </c>
    </row>
    <row r="47" spans="1:6" s="96" customFormat="1" ht="84" x14ac:dyDescent="0.2">
      <c r="A47" s="127" t="s">
        <v>3993</v>
      </c>
      <c r="B47" s="128" t="s">
        <v>3998</v>
      </c>
      <c r="C47" s="129" t="s">
        <v>3999</v>
      </c>
      <c r="D47" s="179"/>
      <c r="E47" s="179">
        <v>721057.34</v>
      </c>
      <c r="F47" s="177">
        <f t="shared" si="0"/>
        <v>2308769756.9500251</v>
      </c>
    </row>
    <row r="48" spans="1:6" s="96" customFormat="1" ht="24" x14ac:dyDescent="0.2">
      <c r="A48" s="127" t="s">
        <v>3993</v>
      </c>
      <c r="B48" s="128" t="s">
        <v>4000</v>
      </c>
      <c r="C48" s="129" t="s">
        <v>4001</v>
      </c>
      <c r="D48" s="179"/>
      <c r="E48" s="179">
        <v>1220600</v>
      </c>
      <c r="F48" s="177">
        <f t="shared" si="0"/>
        <v>2307549156.9500251</v>
      </c>
    </row>
    <row r="49" spans="1:6" s="96" customFormat="1" ht="84" x14ac:dyDescent="0.2">
      <c r="A49" s="127" t="s">
        <v>3993</v>
      </c>
      <c r="B49" s="128" t="s">
        <v>4002</v>
      </c>
      <c r="C49" s="129" t="s">
        <v>4003</v>
      </c>
      <c r="D49" s="179"/>
      <c r="E49" s="179">
        <v>413070.24</v>
      </c>
      <c r="F49" s="177">
        <f t="shared" si="0"/>
        <v>2307136086.7100253</v>
      </c>
    </row>
    <row r="50" spans="1:6" s="96" customFormat="1" ht="60" x14ac:dyDescent="0.2">
      <c r="A50" s="127" t="s">
        <v>3993</v>
      </c>
      <c r="B50" s="128" t="s">
        <v>4004</v>
      </c>
      <c r="C50" s="129" t="s">
        <v>4005</v>
      </c>
      <c r="D50" s="179"/>
      <c r="E50" s="179">
        <v>667699.76</v>
      </c>
      <c r="F50" s="177">
        <f t="shared" si="0"/>
        <v>2306468386.9500251</v>
      </c>
    </row>
    <row r="51" spans="1:6" s="96" customFormat="1" ht="60" x14ac:dyDescent="0.2">
      <c r="A51" s="127" t="s">
        <v>3993</v>
      </c>
      <c r="B51" s="128" t="s">
        <v>4006</v>
      </c>
      <c r="C51" s="129" t="s">
        <v>4007</v>
      </c>
      <c r="D51" s="179"/>
      <c r="E51" s="179">
        <v>7646683.2000000002</v>
      </c>
      <c r="F51" s="177">
        <f t="shared" si="0"/>
        <v>2298821703.7500253</v>
      </c>
    </row>
    <row r="52" spans="1:6" s="96" customFormat="1" ht="60" x14ac:dyDescent="0.2">
      <c r="A52" s="127" t="s">
        <v>3993</v>
      </c>
      <c r="B52" s="128" t="s">
        <v>4008</v>
      </c>
      <c r="C52" s="129" t="s">
        <v>4009</v>
      </c>
      <c r="D52" s="179"/>
      <c r="E52" s="179">
        <v>2360000</v>
      </c>
      <c r="F52" s="177">
        <f t="shared" si="0"/>
        <v>2296461703.7500253</v>
      </c>
    </row>
    <row r="53" spans="1:6" s="96" customFormat="1" ht="72" x14ac:dyDescent="0.2">
      <c r="A53" s="127" t="s">
        <v>4010</v>
      </c>
      <c r="B53" s="128" t="s">
        <v>4011</v>
      </c>
      <c r="C53" s="129" t="s">
        <v>4012</v>
      </c>
      <c r="D53" s="179"/>
      <c r="E53" s="179">
        <v>315641.21000000002</v>
      </c>
      <c r="F53" s="177">
        <f t="shared" si="0"/>
        <v>2296146062.5400252</v>
      </c>
    </row>
    <row r="54" spans="1:6" s="96" customFormat="1" ht="48" x14ac:dyDescent="0.2">
      <c r="A54" s="127" t="s">
        <v>4010</v>
      </c>
      <c r="B54" s="128" t="s">
        <v>4013</v>
      </c>
      <c r="C54" s="129" t="s">
        <v>4014</v>
      </c>
      <c r="D54" s="179"/>
      <c r="E54" s="179">
        <v>657450.31999999995</v>
      </c>
      <c r="F54" s="177">
        <f t="shared" si="0"/>
        <v>2295488612.2200251</v>
      </c>
    </row>
    <row r="55" spans="1:6" s="96" customFormat="1" ht="36" x14ac:dyDescent="0.2">
      <c r="A55" s="127" t="s">
        <v>4010</v>
      </c>
      <c r="B55" s="128" t="s">
        <v>4015</v>
      </c>
      <c r="C55" s="129" t="s">
        <v>4016</v>
      </c>
      <c r="D55" s="179"/>
      <c r="E55" s="179">
        <v>184654.12</v>
      </c>
      <c r="F55" s="177">
        <f t="shared" si="0"/>
        <v>2295303958.1000252</v>
      </c>
    </row>
    <row r="56" spans="1:6" s="96" customFormat="1" ht="36" x14ac:dyDescent="0.2">
      <c r="A56" s="127" t="s">
        <v>4010</v>
      </c>
      <c r="B56" s="128" t="s">
        <v>4017</v>
      </c>
      <c r="C56" s="129" t="s">
        <v>4018</v>
      </c>
      <c r="D56" s="179"/>
      <c r="E56" s="179">
        <v>81000</v>
      </c>
      <c r="F56" s="177">
        <f t="shared" si="0"/>
        <v>2295222958.1000252</v>
      </c>
    </row>
    <row r="57" spans="1:6" s="96" customFormat="1" ht="36" x14ac:dyDescent="0.2">
      <c r="A57" s="127" t="s">
        <v>4010</v>
      </c>
      <c r="B57" s="128" t="s">
        <v>4017</v>
      </c>
      <c r="C57" s="129" t="s">
        <v>4018</v>
      </c>
      <c r="D57" s="179"/>
      <c r="E57" s="179">
        <v>5742.9</v>
      </c>
      <c r="F57" s="177">
        <f t="shared" si="0"/>
        <v>2295217215.2000251</v>
      </c>
    </row>
    <row r="58" spans="1:6" s="96" customFormat="1" ht="36" x14ac:dyDescent="0.2">
      <c r="A58" s="127" t="s">
        <v>4010</v>
      </c>
      <c r="B58" s="128" t="s">
        <v>4017</v>
      </c>
      <c r="C58" s="129" t="s">
        <v>4018</v>
      </c>
      <c r="D58" s="179"/>
      <c r="E58" s="179">
        <v>5751</v>
      </c>
      <c r="F58" s="177">
        <f t="shared" si="0"/>
        <v>2295211464.2000251</v>
      </c>
    </row>
    <row r="59" spans="1:6" s="96" customFormat="1" ht="36" x14ac:dyDescent="0.2">
      <c r="A59" s="127" t="s">
        <v>4010</v>
      </c>
      <c r="B59" s="128" t="s">
        <v>4017</v>
      </c>
      <c r="C59" s="129" t="s">
        <v>4018</v>
      </c>
      <c r="D59" s="179"/>
      <c r="E59" s="179">
        <v>1053</v>
      </c>
      <c r="F59" s="177">
        <f t="shared" si="0"/>
        <v>2295210411.2000251</v>
      </c>
    </row>
    <row r="60" spans="1:6" s="96" customFormat="1" ht="24" x14ac:dyDescent="0.2">
      <c r="A60" s="127" t="s">
        <v>4010</v>
      </c>
      <c r="B60" s="128" t="s">
        <v>4019</v>
      </c>
      <c r="C60" s="129" t="s">
        <v>4020</v>
      </c>
      <c r="D60" s="179"/>
      <c r="E60" s="179">
        <v>15000</v>
      </c>
      <c r="F60" s="177">
        <f t="shared" si="0"/>
        <v>2295195411.2000251</v>
      </c>
    </row>
    <row r="61" spans="1:6" s="96" customFormat="1" ht="24" x14ac:dyDescent="0.2">
      <c r="A61" s="127" t="s">
        <v>4010</v>
      </c>
      <c r="B61" s="128" t="s">
        <v>4019</v>
      </c>
      <c r="C61" s="129" t="s">
        <v>4020</v>
      </c>
      <c r="D61" s="179"/>
      <c r="E61" s="179">
        <v>1063.5</v>
      </c>
      <c r="F61" s="177">
        <f t="shared" si="0"/>
        <v>2295194347.7000251</v>
      </c>
    </row>
    <row r="62" spans="1:6" s="96" customFormat="1" ht="24" x14ac:dyDescent="0.2">
      <c r="A62" s="127" t="s">
        <v>4010</v>
      </c>
      <c r="B62" s="128" t="s">
        <v>4019</v>
      </c>
      <c r="C62" s="129" t="s">
        <v>4020</v>
      </c>
      <c r="D62" s="179"/>
      <c r="E62" s="179">
        <v>1065</v>
      </c>
      <c r="F62" s="177">
        <f t="shared" si="0"/>
        <v>2295193282.7000251</v>
      </c>
    </row>
    <row r="63" spans="1:6" s="96" customFormat="1" ht="24" x14ac:dyDescent="0.2">
      <c r="A63" s="127" t="s">
        <v>4010</v>
      </c>
      <c r="B63" s="128" t="s">
        <v>4019</v>
      </c>
      <c r="C63" s="129" t="s">
        <v>4020</v>
      </c>
      <c r="D63" s="179"/>
      <c r="E63" s="179">
        <v>195</v>
      </c>
      <c r="F63" s="177">
        <f t="shared" si="0"/>
        <v>2295193087.7000251</v>
      </c>
    </row>
    <row r="64" spans="1:6" s="96" customFormat="1" ht="36" x14ac:dyDescent="0.2">
      <c r="A64" s="127" t="s">
        <v>4010</v>
      </c>
      <c r="B64" s="128" t="s">
        <v>4021</v>
      </c>
      <c r="C64" s="129" t="s">
        <v>4022</v>
      </c>
      <c r="D64" s="179"/>
      <c r="E64" s="179">
        <v>32429255.030000001</v>
      </c>
      <c r="F64" s="177">
        <f t="shared" si="0"/>
        <v>2262763832.6700249</v>
      </c>
    </row>
    <row r="65" spans="1:6" s="96" customFormat="1" ht="24" x14ac:dyDescent="0.2">
      <c r="A65" s="127" t="s">
        <v>4010</v>
      </c>
      <c r="B65" s="128" t="s">
        <v>4023</v>
      </c>
      <c r="C65" s="129" t="s">
        <v>4024</v>
      </c>
      <c r="D65" s="179"/>
      <c r="E65" s="179">
        <v>80000</v>
      </c>
      <c r="F65" s="177">
        <f t="shared" si="0"/>
        <v>2262683832.6700249</v>
      </c>
    </row>
    <row r="66" spans="1:6" s="96" customFormat="1" ht="24" x14ac:dyDescent="0.2">
      <c r="A66" s="127" t="s">
        <v>4010</v>
      </c>
      <c r="B66" s="128" t="s">
        <v>4023</v>
      </c>
      <c r="C66" s="129" t="s">
        <v>4024</v>
      </c>
      <c r="D66" s="179"/>
      <c r="E66" s="179">
        <v>5672</v>
      </c>
      <c r="F66" s="177">
        <f t="shared" si="0"/>
        <v>2262678160.6700249</v>
      </c>
    </row>
    <row r="67" spans="1:6" s="96" customFormat="1" ht="24" x14ac:dyDescent="0.2">
      <c r="A67" s="127" t="s">
        <v>4010</v>
      </c>
      <c r="B67" s="128" t="s">
        <v>4023</v>
      </c>
      <c r="C67" s="129" t="s">
        <v>4024</v>
      </c>
      <c r="D67" s="179"/>
      <c r="E67" s="179">
        <v>5680</v>
      </c>
      <c r="F67" s="177">
        <f t="shared" si="0"/>
        <v>2262672480.6700249</v>
      </c>
    </row>
    <row r="68" spans="1:6" s="96" customFormat="1" ht="24" x14ac:dyDescent="0.2">
      <c r="A68" s="127" t="s">
        <v>4010</v>
      </c>
      <c r="B68" s="128" t="s">
        <v>4023</v>
      </c>
      <c r="C68" s="129" t="s">
        <v>4024</v>
      </c>
      <c r="D68" s="179"/>
      <c r="E68" s="179">
        <v>701.06</v>
      </c>
      <c r="F68" s="177">
        <f t="shared" si="0"/>
        <v>2262671779.6100249</v>
      </c>
    </row>
    <row r="69" spans="1:6" s="96" customFormat="1" ht="24" x14ac:dyDescent="0.2">
      <c r="A69" s="127" t="s">
        <v>4010</v>
      </c>
      <c r="B69" s="128" t="s">
        <v>4025</v>
      </c>
      <c r="C69" s="129" t="s">
        <v>4026</v>
      </c>
      <c r="D69" s="179"/>
      <c r="E69" s="179">
        <v>50000</v>
      </c>
      <c r="F69" s="177">
        <f t="shared" si="0"/>
        <v>2262621779.6100249</v>
      </c>
    </row>
    <row r="70" spans="1:6" s="96" customFormat="1" ht="24" x14ac:dyDescent="0.2">
      <c r="A70" s="127" t="s">
        <v>4010</v>
      </c>
      <c r="B70" s="128" t="s">
        <v>4025</v>
      </c>
      <c r="C70" s="129" t="s">
        <v>4026</v>
      </c>
      <c r="D70" s="179"/>
      <c r="E70" s="179">
        <v>3545</v>
      </c>
      <c r="F70" s="177">
        <f t="shared" si="0"/>
        <v>2262618234.6100249</v>
      </c>
    </row>
    <row r="71" spans="1:6" s="96" customFormat="1" ht="24" x14ac:dyDescent="0.2">
      <c r="A71" s="127" t="s">
        <v>4010</v>
      </c>
      <c r="B71" s="128" t="s">
        <v>4025</v>
      </c>
      <c r="C71" s="129" t="s">
        <v>4026</v>
      </c>
      <c r="D71" s="179"/>
      <c r="E71" s="179">
        <v>3550</v>
      </c>
      <c r="F71" s="177">
        <f t="shared" si="0"/>
        <v>2262614684.6100249</v>
      </c>
    </row>
    <row r="72" spans="1:6" s="96" customFormat="1" ht="24" x14ac:dyDescent="0.2">
      <c r="A72" s="127" t="s">
        <v>4010</v>
      </c>
      <c r="B72" s="128" t="s">
        <v>4025</v>
      </c>
      <c r="C72" s="129" t="s">
        <v>4026</v>
      </c>
      <c r="D72" s="179"/>
      <c r="E72" s="179">
        <v>650</v>
      </c>
      <c r="F72" s="177">
        <f t="shared" si="0"/>
        <v>2262614034.6100249</v>
      </c>
    </row>
    <row r="73" spans="1:6" s="96" customFormat="1" ht="36" x14ac:dyDescent="0.2">
      <c r="A73" s="127" t="s">
        <v>4010</v>
      </c>
      <c r="B73" s="128" t="s">
        <v>4027</v>
      </c>
      <c r="C73" s="129" t="s">
        <v>4028</v>
      </c>
      <c r="D73" s="179"/>
      <c r="E73" s="179">
        <v>1001395.2</v>
      </c>
      <c r="F73" s="177">
        <f t="shared" si="0"/>
        <v>2261612639.4100251</v>
      </c>
    </row>
    <row r="74" spans="1:6" s="96" customFormat="1" ht="48" x14ac:dyDescent="0.2">
      <c r="A74" s="127" t="s">
        <v>4010</v>
      </c>
      <c r="B74" s="128" t="s">
        <v>4029</v>
      </c>
      <c r="C74" s="129" t="s">
        <v>4030</v>
      </c>
      <c r="D74" s="179"/>
      <c r="E74" s="179">
        <v>61410</v>
      </c>
      <c r="F74" s="177">
        <f t="shared" si="0"/>
        <v>2261551229.4100251</v>
      </c>
    </row>
    <row r="75" spans="1:6" s="96" customFormat="1" ht="48" x14ac:dyDescent="0.2">
      <c r="A75" s="127" t="s">
        <v>4010</v>
      </c>
      <c r="B75" s="128" t="s">
        <v>4029</v>
      </c>
      <c r="C75" s="129" t="s">
        <v>4030</v>
      </c>
      <c r="D75" s="179"/>
      <c r="E75" s="179">
        <v>4360.1099999999997</v>
      </c>
      <c r="F75" s="177">
        <f t="shared" si="0"/>
        <v>2261546869.300025</v>
      </c>
    </row>
    <row r="76" spans="1:6" s="96" customFormat="1" ht="48" x14ac:dyDescent="0.2">
      <c r="A76" s="127" t="s">
        <v>4010</v>
      </c>
      <c r="B76" s="128" t="s">
        <v>4029</v>
      </c>
      <c r="C76" s="129" t="s">
        <v>4030</v>
      </c>
      <c r="D76" s="179"/>
      <c r="E76" s="179">
        <v>4353.97</v>
      </c>
      <c r="F76" s="177">
        <f t="shared" si="0"/>
        <v>2261542515.3300252</v>
      </c>
    </row>
    <row r="77" spans="1:6" s="96" customFormat="1" ht="48" x14ac:dyDescent="0.2">
      <c r="A77" s="127" t="s">
        <v>4010</v>
      </c>
      <c r="B77" s="128" t="s">
        <v>4029</v>
      </c>
      <c r="C77" s="129" t="s">
        <v>4030</v>
      </c>
      <c r="D77" s="179"/>
      <c r="E77" s="179">
        <v>701.06</v>
      </c>
      <c r="F77" s="177">
        <f t="shared" si="0"/>
        <v>2261541814.2700253</v>
      </c>
    </row>
    <row r="78" spans="1:6" s="96" customFormat="1" ht="48" x14ac:dyDescent="0.2">
      <c r="A78" s="127" t="s">
        <v>4010</v>
      </c>
      <c r="B78" s="128" t="s">
        <v>4031</v>
      </c>
      <c r="C78" s="129" t="s">
        <v>4032</v>
      </c>
      <c r="D78" s="179"/>
      <c r="E78" s="179">
        <v>56292.5</v>
      </c>
      <c r="F78" s="177">
        <f t="shared" si="0"/>
        <v>2261485521.7700253</v>
      </c>
    </row>
    <row r="79" spans="1:6" s="96" customFormat="1" ht="48" x14ac:dyDescent="0.2">
      <c r="A79" s="127" t="s">
        <v>4010</v>
      </c>
      <c r="B79" s="128" t="s">
        <v>4031</v>
      </c>
      <c r="C79" s="129" t="s">
        <v>4032</v>
      </c>
      <c r="D79" s="179"/>
      <c r="E79" s="179">
        <v>3991.14</v>
      </c>
      <c r="F79" s="177">
        <f t="shared" si="0"/>
        <v>2261481530.6300254</v>
      </c>
    </row>
    <row r="80" spans="1:6" s="96" customFormat="1" ht="48" x14ac:dyDescent="0.2">
      <c r="A80" s="127" t="s">
        <v>4010</v>
      </c>
      <c r="B80" s="128" t="s">
        <v>4031</v>
      </c>
      <c r="C80" s="129" t="s">
        <v>4032</v>
      </c>
      <c r="D80" s="179"/>
      <c r="E80" s="179">
        <v>3996.77</v>
      </c>
      <c r="F80" s="177">
        <f t="shared" si="0"/>
        <v>2261477533.8600254</v>
      </c>
    </row>
    <row r="81" spans="1:6" s="96" customFormat="1" ht="48" x14ac:dyDescent="0.2">
      <c r="A81" s="127" t="s">
        <v>4010</v>
      </c>
      <c r="B81" s="128" t="s">
        <v>4031</v>
      </c>
      <c r="C81" s="129" t="s">
        <v>4032</v>
      </c>
      <c r="D81" s="179"/>
      <c r="E81" s="179">
        <v>701.06</v>
      </c>
      <c r="F81" s="177">
        <f t="shared" si="0"/>
        <v>2261476832.8000255</v>
      </c>
    </row>
    <row r="82" spans="1:6" s="96" customFormat="1" ht="60" x14ac:dyDescent="0.2">
      <c r="A82" s="127" t="s">
        <v>4010</v>
      </c>
      <c r="B82" s="128" t="s">
        <v>4033</v>
      </c>
      <c r="C82" s="129" t="s">
        <v>4034</v>
      </c>
      <c r="D82" s="179"/>
      <c r="E82" s="179">
        <v>236528.64000000001</v>
      </c>
      <c r="F82" s="177">
        <f t="shared" si="0"/>
        <v>2261240304.1600256</v>
      </c>
    </row>
    <row r="83" spans="1:6" s="96" customFormat="1" ht="48" x14ac:dyDescent="0.2">
      <c r="A83" s="127" t="s">
        <v>4010</v>
      </c>
      <c r="B83" s="128" t="s">
        <v>4035</v>
      </c>
      <c r="C83" s="129" t="s">
        <v>4036</v>
      </c>
      <c r="D83" s="179"/>
      <c r="E83" s="179">
        <v>385076.12</v>
      </c>
      <c r="F83" s="177">
        <f t="shared" si="0"/>
        <v>2260855228.0400257</v>
      </c>
    </row>
    <row r="84" spans="1:6" s="96" customFormat="1" ht="48" x14ac:dyDescent="0.2">
      <c r="A84" s="127" t="s">
        <v>4010</v>
      </c>
      <c r="B84" s="128" t="s">
        <v>4037</v>
      </c>
      <c r="C84" s="129" t="s">
        <v>4038</v>
      </c>
      <c r="D84" s="179"/>
      <c r="E84" s="179">
        <v>462182.40000000002</v>
      </c>
      <c r="F84" s="177">
        <f t="shared" si="0"/>
        <v>2260393045.6400256</v>
      </c>
    </row>
    <row r="85" spans="1:6" s="96" customFormat="1" ht="48" x14ac:dyDescent="0.2">
      <c r="A85" s="127" t="s">
        <v>4010</v>
      </c>
      <c r="B85" s="128" t="s">
        <v>4039</v>
      </c>
      <c r="C85" s="129" t="s">
        <v>4040</v>
      </c>
      <c r="D85" s="179"/>
      <c r="E85" s="179">
        <v>625050</v>
      </c>
      <c r="F85" s="177">
        <f t="shared" si="0"/>
        <v>2259767995.6400256</v>
      </c>
    </row>
    <row r="86" spans="1:6" s="96" customFormat="1" ht="48" x14ac:dyDescent="0.2">
      <c r="A86" s="127" t="s">
        <v>4010</v>
      </c>
      <c r="B86" s="128" t="s">
        <v>4039</v>
      </c>
      <c r="C86" s="129" t="s">
        <v>4040</v>
      </c>
      <c r="D86" s="179"/>
      <c r="E86" s="179">
        <v>10233700</v>
      </c>
      <c r="F86" s="177">
        <f t="shared" si="0"/>
        <v>2249534295.6400256</v>
      </c>
    </row>
    <row r="87" spans="1:6" s="96" customFormat="1" ht="48" x14ac:dyDescent="0.2">
      <c r="A87" s="127" t="s">
        <v>4010</v>
      </c>
      <c r="B87" s="128" t="s">
        <v>4041</v>
      </c>
      <c r="C87" s="129" t="s">
        <v>4042</v>
      </c>
      <c r="D87" s="179"/>
      <c r="E87" s="179">
        <v>5900000</v>
      </c>
      <c r="F87" s="177">
        <f t="shared" ref="F87:F150" si="1">SUM(F86+D87-E87)</f>
        <v>2243634295.6400256</v>
      </c>
    </row>
    <row r="88" spans="1:6" s="96" customFormat="1" ht="60" x14ac:dyDescent="0.2">
      <c r="A88" s="127" t="s">
        <v>4010</v>
      </c>
      <c r="B88" s="128" t="s">
        <v>4043</v>
      </c>
      <c r="C88" s="129" t="s">
        <v>4044</v>
      </c>
      <c r="D88" s="179"/>
      <c r="E88" s="179">
        <v>1230521.9099999999</v>
      </c>
      <c r="F88" s="177">
        <f t="shared" si="1"/>
        <v>2242403773.7300258</v>
      </c>
    </row>
    <row r="89" spans="1:6" s="96" customFormat="1" ht="24" x14ac:dyDescent="0.2">
      <c r="A89" s="127" t="s">
        <v>4010</v>
      </c>
      <c r="B89" s="128" t="s">
        <v>4045</v>
      </c>
      <c r="C89" s="129" t="s">
        <v>842</v>
      </c>
      <c r="D89" s="179"/>
      <c r="E89" s="179">
        <v>15846.41</v>
      </c>
      <c r="F89" s="177">
        <f t="shared" si="1"/>
        <v>2242387927.3200259</v>
      </c>
    </row>
    <row r="90" spans="1:6" s="96" customFormat="1" ht="24" x14ac:dyDescent="0.2">
      <c r="A90" s="127" t="s">
        <v>4010</v>
      </c>
      <c r="B90" s="128" t="s">
        <v>4045</v>
      </c>
      <c r="C90" s="129" t="s">
        <v>842</v>
      </c>
      <c r="D90" s="179"/>
      <c r="E90" s="179">
        <v>215790.26</v>
      </c>
      <c r="F90" s="177">
        <f t="shared" si="1"/>
        <v>2242172137.0600257</v>
      </c>
    </row>
    <row r="91" spans="1:6" s="96" customFormat="1" ht="24" x14ac:dyDescent="0.2">
      <c r="A91" s="127" t="s">
        <v>4010</v>
      </c>
      <c r="B91" s="128" t="s">
        <v>4045</v>
      </c>
      <c r="C91" s="129" t="s">
        <v>842</v>
      </c>
      <c r="D91" s="179"/>
      <c r="E91" s="179">
        <v>697.1</v>
      </c>
      <c r="F91" s="177">
        <f t="shared" si="1"/>
        <v>2242171439.9600258</v>
      </c>
    </row>
    <row r="92" spans="1:6" s="96" customFormat="1" ht="24" x14ac:dyDescent="0.2">
      <c r="A92" s="127" t="s">
        <v>4010</v>
      </c>
      <c r="B92" s="128" t="s">
        <v>4045</v>
      </c>
      <c r="C92" s="129" t="s">
        <v>842</v>
      </c>
      <c r="D92" s="179"/>
      <c r="E92" s="179">
        <v>575423.56000000006</v>
      </c>
      <c r="F92" s="177">
        <f t="shared" si="1"/>
        <v>2241596016.4000258</v>
      </c>
    </row>
    <row r="93" spans="1:6" s="96" customFormat="1" ht="24" x14ac:dyDescent="0.2">
      <c r="A93" s="127" t="s">
        <v>4010</v>
      </c>
      <c r="B93" s="128" t="s">
        <v>4045</v>
      </c>
      <c r="C93" s="129" t="s">
        <v>842</v>
      </c>
      <c r="D93" s="179"/>
      <c r="E93" s="179">
        <v>2389.83</v>
      </c>
      <c r="F93" s="177">
        <f t="shared" si="1"/>
        <v>2241593626.5700259</v>
      </c>
    </row>
    <row r="94" spans="1:6" s="96" customFormat="1" ht="24" x14ac:dyDescent="0.2">
      <c r="A94" s="127" t="s">
        <v>4010</v>
      </c>
      <c r="B94" s="128" t="s">
        <v>4045</v>
      </c>
      <c r="C94" s="129" t="s">
        <v>842</v>
      </c>
      <c r="D94" s="179"/>
      <c r="E94" s="179">
        <v>6800</v>
      </c>
      <c r="F94" s="177">
        <f t="shared" si="1"/>
        <v>2241586826.5700259</v>
      </c>
    </row>
    <row r="95" spans="1:6" s="96" customFormat="1" ht="24" x14ac:dyDescent="0.2">
      <c r="A95" s="127" t="s">
        <v>4010</v>
      </c>
      <c r="B95" s="128" t="s">
        <v>4045</v>
      </c>
      <c r="C95" s="129" t="s">
        <v>842</v>
      </c>
      <c r="D95" s="179"/>
      <c r="E95" s="179">
        <v>93083.49</v>
      </c>
      <c r="F95" s="177">
        <f t="shared" si="1"/>
        <v>2241493743.0800261</v>
      </c>
    </row>
    <row r="96" spans="1:6" s="96" customFormat="1" ht="24" x14ac:dyDescent="0.2">
      <c r="A96" s="127" t="s">
        <v>4010</v>
      </c>
      <c r="B96" s="128" t="s">
        <v>4045</v>
      </c>
      <c r="C96" s="129" t="s">
        <v>842</v>
      </c>
      <c r="D96" s="179"/>
      <c r="E96" s="179">
        <v>7195.99</v>
      </c>
      <c r="F96" s="177">
        <f t="shared" si="1"/>
        <v>2241486547.0900264</v>
      </c>
    </row>
    <row r="97" spans="1:6" s="96" customFormat="1" ht="24" x14ac:dyDescent="0.2">
      <c r="A97" s="127" t="s">
        <v>4010</v>
      </c>
      <c r="B97" s="128" t="s">
        <v>4045</v>
      </c>
      <c r="C97" s="129" t="s">
        <v>842</v>
      </c>
      <c r="D97" s="179"/>
      <c r="E97" s="179">
        <v>18737.91</v>
      </c>
      <c r="F97" s="177">
        <f t="shared" si="1"/>
        <v>2241467809.1800265</v>
      </c>
    </row>
    <row r="98" spans="1:6" s="96" customFormat="1" ht="24" x14ac:dyDescent="0.2">
      <c r="A98" s="127" t="s">
        <v>4010</v>
      </c>
      <c r="B98" s="128" t="s">
        <v>4045</v>
      </c>
      <c r="C98" s="129" t="s">
        <v>842</v>
      </c>
      <c r="D98" s="179"/>
      <c r="E98" s="179">
        <v>8235</v>
      </c>
      <c r="F98" s="177">
        <f t="shared" si="1"/>
        <v>2241459574.1800265</v>
      </c>
    </row>
    <row r="99" spans="1:6" s="96" customFormat="1" ht="24" x14ac:dyDescent="0.2">
      <c r="A99" s="127" t="s">
        <v>4010</v>
      </c>
      <c r="B99" s="128" t="s">
        <v>4045</v>
      </c>
      <c r="C99" s="129" t="s">
        <v>842</v>
      </c>
      <c r="D99" s="179"/>
      <c r="E99" s="179">
        <v>1915</v>
      </c>
      <c r="F99" s="177">
        <f t="shared" si="1"/>
        <v>2241457659.1800265</v>
      </c>
    </row>
    <row r="100" spans="1:6" s="96" customFormat="1" ht="24" x14ac:dyDescent="0.2">
      <c r="A100" s="127" t="s">
        <v>4010</v>
      </c>
      <c r="B100" s="128" t="s">
        <v>4045</v>
      </c>
      <c r="C100" s="129" t="s">
        <v>842</v>
      </c>
      <c r="D100" s="179"/>
      <c r="E100" s="179">
        <v>138792.16</v>
      </c>
      <c r="F100" s="177">
        <f t="shared" si="1"/>
        <v>2241318867.0200267</v>
      </c>
    </row>
    <row r="101" spans="1:6" s="96" customFormat="1" ht="24" x14ac:dyDescent="0.2">
      <c r="A101" s="127" t="s">
        <v>4010</v>
      </c>
      <c r="B101" s="128" t="s">
        <v>4045</v>
      </c>
      <c r="C101" s="129" t="s">
        <v>842</v>
      </c>
      <c r="D101" s="179"/>
      <c r="E101" s="179">
        <v>4092.95</v>
      </c>
      <c r="F101" s="177">
        <f t="shared" si="1"/>
        <v>2241314774.0700269</v>
      </c>
    </row>
    <row r="102" spans="1:6" s="96" customFormat="1" ht="24" x14ac:dyDescent="0.2">
      <c r="A102" s="127" t="s">
        <v>4010</v>
      </c>
      <c r="B102" s="128" t="s">
        <v>4045</v>
      </c>
      <c r="C102" s="129" t="s">
        <v>842</v>
      </c>
      <c r="D102" s="179"/>
      <c r="E102" s="179">
        <v>8433.23</v>
      </c>
      <c r="F102" s="177">
        <f t="shared" si="1"/>
        <v>2241306340.8400269</v>
      </c>
    </row>
    <row r="103" spans="1:6" s="96" customFormat="1" ht="24" x14ac:dyDescent="0.2">
      <c r="A103" s="127" t="s">
        <v>4010</v>
      </c>
      <c r="B103" s="128" t="s">
        <v>4045</v>
      </c>
      <c r="C103" s="129" t="s">
        <v>842</v>
      </c>
      <c r="D103" s="179"/>
      <c r="E103" s="179">
        <v>38119.019999999997</v>
      </c>
      <c r="F103" s="177">
        <f t="shared" si="1"/>
        <v>2241268221.8200269</v>
      </c>
    </row>
    <row r="104" spans="1:6" s="96" customFormat="1" ht="24" x14ac:dyDescent="0.2">
      <c r="A104" s="127" t="s">
        <v>4010</v>
      </c>
      <c r="B104" s="128" t="s">
        <v>4045</v>
      </c>
      <c r="C104" s="129" t="s">
        <v>842</v>
      </c>
      <c r="D104" s="179"/>
      <c r="E104" s="179">
        <v>7949.66</v>
      </c>
      <c r="F104" s="177">
        <f t="shared" si="1"/>
        <v>2241260272.160027</v>
      </c>
    </row>
    <row r="105" spans="1:6" s="96" customFormat="1" ht="24" x14ac:dyDescent="0.2">
      <c r="A105" s="127" t="s">
        <v>4010</v>
      </c>
      <c r="B105" s="128" t="s">
        <v>4045</v>
      </c>
      <c r="C105" s="129" t="s">
        <v>842</v>
      </c>
      <c r="D105" s="179"/>
      <c r="E105" s="179">
        <v>16417.86</v>
      </c>
      <c r="F105" s="177">
        <f t="shared" si="1"/>
        <v>2241243854.3000269</v>
      </c>
    </row>
    <row r="106" spans="1:6" s="96" customFormat="1" ht="72" x14ac:dyDescent="0.2">
      <c r="A106" s="127" t="s">
        <v>4010</v>
      </c>
      <c r="B106" s="128" t="s">
        <v>4046</v>
      </c>
      <c r="C106" s="129" t="s">
        <v>4047</v>
      </c>
      <c r="D106" s="179"/>
      <c r="E106" s="179">
        <v>103351.76</v>
      </c>
      <c r="F106" s="177">
        <f t="shared" si="1"/>
        <v>2241140502.5400267</v>
      </c>
    </row>
    <row r="107" spans="1:6" s="96" customFormat="1" ht="60" x14ac:dyDescent="0.2">
      <c r="A107" s="127" t="s">
        <v>4010</v>
      </c>
      <c r="B107" s="128" t="s">
        <v>4048</v>
      </c>
      <c r="C107" s="129" t="s">
        <v>4049</v>
      </c>
      <c r="D107" s="179"/>
      <c r="E107" s="179">
        <v>59000</v>
      </c>
      <c r="F107" s="177">
        <f t="shared" si="1"/>
        <v>2241081502.5400267</v>
      </c>
    </row>
    <row r="108" spans="1:6" s="96" customFormat="1" ht="60" x14ac:dyDescent="0.2">
      <c r="A108" s="127" t="s">
        <v>4010</v>
      </c>
      <c r="B108" s="128" t="s">
        <v>4050</v>
      </c>
      <c r="C108" s="129" t="s">
        <v>4051</v>
      </c>
      <c r="D108" s="179"/>
      <c r="E108" s="179">
        <v>70800</v>
      </c>
      <c r="F108" s="177">
        <f t="shared" si="1"/>
        <v>2241010702.5400267</v>
      </c>
    </row>
    <row r="109" spans="1:6" s="96" customFormat="1" ht="60" x14ac:dyDescent="0.2">
      <c r="A109" s="127" t="s">
        <v>4010</v>
      </c>
      <c r="B109" s="128" t="s">
        <v>4052</v>
      </c>
      <c r="C109" s="129" t="s">
        <v>4053</v>
      </c>
      <c r="D109" s="179"/>
      <c r="E109" s="179">
        <v>354000</v>
      </c>
      <c r="F109" s="177">
        <f t="shared" si="1"/>
        <v>2240656702.5400267</v>
      </c>
    </row>
    <row r="110" spans="1:6" s="96" customFormat="1" ht="60" x14ac:dyDescent="0.2">
      <c r="A110" s="127" t="s">
        <v>4010</v>
      </c>
      <c r="B110" s="128" t="s">
        <v>4054</v>
      </c>
      <c r="C110" s="129" t="s">
        <v>4055</v>
      </c>
      <c r="D110" s="179"/>
      <c r="E110" s="179">
        <v>1245000</v>
      </c>
      <c r="F110" s="177">
        <f t="shared" si="1"/>
        <v>2239411702.5400267</v>
      </c>
    </row>
    <row r="111" spans="1:6" s="96" customFormat="1" ht="60" x14ac:dyDescent="0.2">
      <c r="A111" s="127" t="s">
        <v>4010</v>
      </c>
      <c r="B111" s="128" t="s">
        <v>4054</v>
      </c>
      <c r="C111" s="129" t="s">
        <v>4055</v>
      </c>
      <c r="D111" s="179"/>
      <c r="E111" s="179">
        <v>7353600</v>
      </c>
      <c r="F111" s="177">
        <f t="shared" si="1"/>
        <v>2232058102.5400267</v>
      </c>
    </row>
    <row r="112" spans="1:6" s="96" customFormat="1" ht="60" x14ac:dyDescent="0.2">
      <c r="A112" s="127" t="s">
        <v>4056</v>
      </c>
      <c r="B112" s="128" t="s">
        <v>4057</v>
      </c>
      <c r="C112" s="129" t="s">
        <v>4058</v>
      </c>
      <c r="D112" s="179"/>
      <c r="E112" s="179">
        <v>180000</v>
      </c>
      <c r="F112" s="177">
        <f t="shared" si="1"/>
        <v>2231878102.5400267</v>
      </c>
    </row>
    <row r="113" spans="1:6" s="96" customFormat="1" ht="84" x14ac:dyDescent="0.2">
      <c r="A113" s="127" t="s">
        <v>4056</v>
      </c>
      <c r="B113" s="128" t="s">
        <v>4059</v>
      </c>
      <c r="C113" s="129" t="s">
        <v>4060</v>
      </c>
      <c r="D113" s="179"/>
      <c r="E113" s="179">
        <v>224200</v>
      </c>
      <c r="F113" s="177">
        <f t="shared" si="1"/>
        <v>2231653902.5400267</v>
      </c>
    </row>
    <row r="114" spans="1:6" s="96" customFormat="1" ht="72" x14ac:dyDescent="0.2">
      <c r="A114" s="127" t="s">
        <v>4056</v>
      </c>
      <c r="B114" s="128" t="s">
        <v>4061</v>
      </c>
      <c r="C114" s="129" t="s">
        <v>4062</v>
      </c>
      <c r="D114" s="179"/>
      <c r="E114" s="179">
        <v>711592.5</v>
      </c>
      <c r="F114" s="177">
        <f t="shared" si="1"/>
        <v>2230942310.0400267</v>
      </c>
    </row>
    <row r="115" spans="1:6" s="96" customFormat="1" ht="48" x14ac:dyDescent="0.2">
      <c r="A115" s="127" t="s">
        <v>4056</v>
      </c>
      <c r="B115" s="128" t="s">
        <v>4063</v>
      </c>
      <c r="C115" s="129" t="s">
        <v>4064</v>
      </c>
      <c r="D115" s="179"/>
      <c r="E115" s="179">
        <v>94400</v>
      </c>
      <c r="F115" s="177">
        <f t="shared" si="1"/>
        <v>2230847910.0400267</v>
      </c>
    </row>
    <row r="116" spans="1:6" s="96" customFormat="1" ht="48" x14ac:dyDescent="0.2">
      <c r="A116" s="127" t="s">
        <v>4056</v>
      </c>
      <c r="B116" s="128" t="s">
        <v>4065</v>
      </c>
      <c r="C116" s="129" t="s">
        <v>4066</v>
      </c>
      <c r="D116" s="179"/>
      <c r="E116" s="179">
        <v>64900</v>
      </c>
      <c r="F116" s="177">
        <f t="shared" si="1"/>
        <v>2230783010.0400267</v>
      </c>
    </row>
    <row r="117" spans="1:6" s="96" customFormat="1" ht="60" x14ac:dyDescent="0.2">
      <c r="A117" s="127" t="s">
        <v>4056</v>
      </c>
      <c r="B117" s="128" t="s">
        <v>4067</v>
      </c>
      <c r="C117" s="129" t="s">
        <v>4068</v>
      </c>
      <c r="D117" s="179"/>
      <c r="E117" s="179">
        <v>70800</v>
      </c>
      <c r="F117" s="177">
        <f t="shared" si="1"/>
        <v>2230712210.0400267</v>
      </c>
    </row>
    <row r="118" spans="1:6" s="96" customFormat="1" ht="48" x14ac:dyDescent="0.2">
      <c r="A118" s="127" t="s">
        <v>4056</v>
      </c>
      <c r="B118" s="128" t="s">
        <v>4069</v>
      </c>
      <c r="C118" s="129" t="s">
        <v>4070</v>
      </c>
      <c r="D118" s="179"/>
      <c r="E118" s="179">
        <v>70800</v>
      </c>
      <c r="F118" s="177">
        <f t="shared" si="1"/>
        <v>2230641410.0400267</v>
      </c>
    </row>
    <row r="119" spans="1:6" s="96" customFormat="1" ht="48" x14ac:dyDescent="0.2">
      <c r="A119" s="127" t="s">
        <v>4056</v>
      </c>
      <c r="B119" s="128" t="s">
        <v>4071</v>
      </c>
      <c r="C119" s="129" t="s">
        <v>4072</v>
      </c>
      <c r="D119" s="179"/>
      <c r="E119" s="179">
        <v>177000</v>
      </c>
      <c r="F119" s="177">
        <f t="shared" si="1"/>
        <v>2230464410.0400267</v>
      </c>
    </row>
    <row r="120" spans="1:6" s="96" customFormat="1" ht="60" x14ac:dyDescent="0.2">
      <c r="A120" s="127" t="s">
        <v>4056</v>
      </c>
      <c r="B120" s="128" t="s">
        <v>4073</v>
      </c>
      <c r="C120" s="129" t="s">
        <v>4074</v>
      </c>
      <c r="D120" s="179"/>
      <c r="E120" s="179">
        <v>780433.12</v>
      </c>
      <c r="F120" s="177">
        <f t="shared" si="1"/>
        <v>2229683976.9200268</v>
      </c>
    </row>
    <row r="121" spans="1:6" s="96" customFormat="1" ht="60" x14ac:dyDescent="0.2">
      <c r="A121" s="127" t="s">
        <v>4056</v>
      </c>
      <c r="B121" s="128" t="s">
        <v>4075</v>
      </c>
      <c r="C121" s="129" t="s">
        <v>4076</v>
      </c>
      <c r="D121" s="179"/>
      <c r="E121" s="179">
        <v>3800000</v>
      </c>
      <c r="F121" s="177">
        <f t="shared" si="1"/>
        <v>2225883976.9200268</v>
      </c>
    </row>
    <row r="122" spans="1:6" s="96" customFormat="1" ht="72" x14ac:dyDescent="0.2">
      <c r="A122" s="127" t="s">
        <v>4077</v>
      </c>
      <c r="B122" s="128" t="s">
        <v>4078</v>
      </c>
      <c r="C122" s="129" t="s">
        <v>4079</v>
      </c>
      <c r="D122" s="179"/>
      <c r="E122" s="179">
        <v>503063.49</v>
      </c>
      <c r="F122" s="177">
        <f t="shared" si="1"/>
        <v>2225380913.430027</v>
      </c>
    </row>
    <row r="123" spans="1:6" s="96" customFormat="1" ht="36" x14ac:dyDescent="0.2">
      <c r="A123" s="127" t="s">
        <v>4077</v>
      </c>
      <c r="B123" s="128" t="s">
        <v>4080</v>
      </c>
      <c r="C123" s="129" t="s">
        <v>4081</v>
      </c>
      <c r="D123" s="179"/>
      <c r="E123" s="179">
        <v>514215.67999999999</v>
      </c>
      <c r="F123" s="177">
        <f t="shared" si="1"/>
        <v>2224866697.7500272</v>
      </c>
    </row>
    <row r="124" spans="1:6" s="96" customFormat="1" ht="72" x14ac:dyDescent="0.2">
      <c r="A124" s="127" t="s">
        <v>4077</v>
      </c>
      <c r="B124" s="128" t="s">
        <v>4082</v>
      </c>
      <c r="C124" s="129" t="s">
        <v>4083</v>
      </c>
      <c r="D124" s="179"/>
      <c r="E124" s="179">
        <v>3290188.26</v>
      </c>
      <c r="F124" s="177">
        <f t="shared" si="1"/>
        <v>2221576509.490027</v>
      </c>
    </row>
    <row r="125" spans="1:6" s="96" customFormat="1" ht="36" x14ac:dyDescent="0.2">
      <c r="A125" s="127" t="s">
        <v>4077</v>
      </c>
      <c r="B125" s="128" t="s">
        <v>4084</v>
      </c>
      <c r="C125" s="129" t="s">
        <v>4085</v>
      </c>
      <c r="D125" s="179"/>
      <c r="E125" s="179">
        <v>13688</v>
      </c>
      <c r="F125" s="177">
        <f t="shared" si="1"/>
        <v>2221562821.490027</v>
      </c>
    </row>
    <row r="126" spans="1:6" s="96" customFormat="1" ht="36" x14ac:dyDescent="0.2">
      <c r="A126" s="127" t="s">
        <v>4077</v>
      </c>
      <c r="B126" s="128" t="s">
        <v>4086</v>
      </c>
      <c r="C126" s="129" t="s">
        <v>4087</v>
      </c>
      <c r="D126" s="179"/>
      <c r="E126" s="179">
        <v>199797.6</v>
      </c>
      <c r="F126" s="177">
        <f t="shared" si="1"/>
        <v>2221363023.890027</v>
      </c>
    </row>
    <row r="127" spans="1:6" s="96" customFormat="1" ht="48" x14ac:dyDescent="0.2">
      <c r="A127" s="127" t="s">
        <v>4077</v>
      </c>
      <c r="B127" s="128" t="s">
        <v>4088</v>
      </c>
      <c r="C127" s="129" t="s">
        <v>4089</v>
      </c>
      <c r="D127" s="179"/>
      <c r="E127" s="179">
        <v>519680</v>
      </c>
      <c r="F127" s="177">
        <f t="shared" si="1"/>
        <v>2220843343.890027</v>
      </c>
    </row>
    <row r="128" spans="1:6" s="96" customFormat="1" ht="60" x14ac:dyDescent="0.2">
      <c r="A128" s="127" t="s">
        <v>4077</v>
      </c>
      <c r="B128" s="128" t="s">
        <v>4090</v>
      </c>
      <c r="C128" s="129" t="s">
        <v>4091</v>
      </c>
      <c r="D128" s="179"/>
      <c r="E128" s="179">
        <v>2775833.35</v>
      </c>
      <c r="F128" s="177">
        <f t="shared" si="1"/>
        <v>2218067510.5400271</v>
      </c>
    </row>
    <row r="129" spans="1:6" s="96" customFormat="1" ht="48" x14ac:dyDescent="0.2">
      <c r="A129" s="127" t="s">
        <v>4077</v>
      </c>
      <c r="B129" s="128" t="s">
        <v>4092</v>
      </c>
      <c r="C129" s="129" t="s">
        <v>4093</v>
      </c>
      <c r="D129" s="179"/>
      <c r="E129" s="179">
        <v>46241.25</v>
      </c>
      <c r="F129" s="177">
        <f t="shared" si="1"/>
        <v>2218021269.2900271</v>
      </c>
    </row>
    <row r="130" spans="1:6" s="96" customFormat="1" ht="60" x14ac:dyDescent="0.2">
      <c r="A130" s="127" t="s">
        <v>4077</v>
      </c>
      <c r="B130" s="128" t="s">
        <v>4094</v>
      </c>
      <c r="C130" s="129" t="s">
        <v>4095</v>
      </c>
      <c r="D130" s="179"/>
      <c r="E130" s="179">
        <v>3050202.95</v>
      </c>
      <c r="F130" s="177">
        <f t="shared" si="1"/>
        <v>2214971066.3400273</v>
      </c>
    </row>
    <row r="131" spans="1:6" s="96" customFormat="1" ht="84" x14ac:dyDescent="0.2">
      <c r="A131" s="127" t="s">
        <v>4077</v>
      </c>
      <c r="B131" s="128" t="s">
        <v>4096</v>
      </c>
      <c r="C131" s="129" t="s">
        <v>4097</v>
      </c>
      <c r="D131" s="179"/>
      <c r="E131" s="179">
        <v>1150000000</v>
      </c>
      <c r="F131" s="177">
        <f t="shared" si="1"/>
        <v>1064971066.3400273</v>
      </c>
    </row>
    <row r="132" spans="1:6" s="96" customFormat="1" ht="48" x14ac:dyDescent="0.2">
      <c r="A132" s="127" t="s">
        <v>4077</v>
      </c>
      <c r="B132" s="128" t="s">
        <v>4098</v>
      </c>
      <c r="C132" s="129" t="s">
        <v>4099</v>
      </c>
      <c r="D132" s="179"/>
      <c r="E132" s="179">
        <v>67260</v>
      </c>
      <c r="F132" s="177">
        <f t="shared" si="1"/>
        <v>1064903806.3400273</v>
      </c>
    </row>
    <row r="133" spans="1:6" s="96" customFormat="1" ht="48" x14ac:dyDescent="0.2">
      <c r="A133" s="127" t="s">
        <v>4077</v>
      </c>
      <c r="B133" s="128" t="s">
        <v>4100</v>
      </c>
      <c r="C133" s="129" t="s">
        <v>4101</v>
      </c>
      <c r="D133" s="179"/>
      <c r="E133" s="179">
        <v>161660</v>
      </c>
      <c r="F133" s="177">
        <f t="shared" si="1"/>
        <v>1064742146.3400273</v>
      </c>
    </row>
    <row r="134" spans="1:6" s="96" customFormat="1" ht="84" x14ac:dyDescent="0.2">
      <c r="A134" s="127" t="s">
        <v>4077</v>
      </c>
      <c r="B134" s="128" t="s">
        <v>4102</v>
      </c>
      <c r="C134" s="129" t="s">
        <v>4103</v>
      </c>
      <c r="D134" s="179"/>
      <c r="E134" s="179">
        <v>600000000</v>
      </c>
      <c r="F134" s="177">
        <f t="shared" si="1"/>
        <v>464742146.34002733</v>
      </c>
    </row>
    <row r="135" spans="1:6" s="96" customFormat="1" ht="72" x14ac:dyDescent="0.2">
      <c r="A135" s="127" t="s">
        <v>4077</v>
      </c>
      <c r="B135" s="128" t="s">
        <v>4104</v>
      </c>
      <c r="C135" s="129" t="s">
        <v>4105</v>
      </c>
      <c r="D135" s="179"/>
      <c r="E135" s="179">
        <v>114931.96</v>
      </c>
      <c r="F135" s="177">
        <f t="shared" si="1"/>
        <v>464627214.38002735</v>
      </c>
    </row>
    <row r="136" spans="1:6" s="96" customFormat="1" ht="36" x14ac:dyDescent="0.2">
      <c r="A136" s="127" t="s">
        <v>4077</v>
      </c>
      <c r="B136" s="128" t="s">
        <v>4106</v>
      </c>
      <c r="C136" s="129" t="s">
        <v>4107</v>
      </c>
      <c r="D136" s="179"/>
      <c r="E136" s="179">
        <v>114876</v>
      </c>
      <c r="F136" s="177">
        <f t="shared" si="1"/>
        <v>464512338.38002735</v>
      </c>
    </row>
    <row r="137" spans="1:6" s="96" customFormat="1" ht="36" x14ac:dyDescent="0.2">
      <c r="A137" s="127" t="s">
        <v>4077</v>
      </c>
      <c r="B137" s="128" t="s">
        <v>4108</v>
      </c>
      <c r="C137" s="129" t="s">
        <v>4109</v>
      </c>
      <c r="D137" s="179"/>
      <c r="E137" s="179">
        <v>6359300</v>
      </c>
      <c r="F137" s="177">
        <f t="shared" si="1"/>
        <v>458153038.38002735</v>
      </c>
    </row>
    <row r="138" spans="1:6" s="96" customFormat="1" ht="48" x14ac:dyDescent="0.2">
      <c r="A138" s="127" t="s">
        <v>4077</v>
      </c>
      <c r="B138" s="128" t="s">
        <v>4110</v>
      </c>
      <c r="C138" s="129" t="s">
        <v>4111</v>
      </c>
      <c r="D138" s="179"/>
      <c r="E138" s="179">
        <v>20986</v>
      </c>
      <c r="F138" s="177">
        <f t="shared" si="1"/>
        <v>458132052.38002735</v>
      </c>
    </row>
    <row r="139" spans="1:6" s="96" customFormat="1" ht="72" x14ac:dyDescent="0.2">
      <c r="A139" s="127" t="s">
        <v>4077</v>
      </c>
      <c r="B139" s="128" t="s">
        <v>4112</v>
      </c>
      <c r="C139" s="129" t="s">
        <v>4113</v>
      </c>
      <c r="D139" s="179"/>
      <c r="E139" s="179">
        <v>10000000</v>
      </c>
      <c r="F139" s="177">
        <f t="shared" si="1"/>
        <v>448132052.38002735</v>
      </c>
    </row>
    <row r="140" spans="1:6" s="96" customFormat="1" ht="72" x14ac:dyDescent="0.2">
      <c r="A140" s="127" t="s">
        <v>4114</v>
      </c>
      <c r="B140" s="128" t="s">
        <v>4115</v>
      </c>
      <c r="C140" s="129" t="s">
        <v>4116</v>
      </c>
      <c r="D140" s="179"/>
      <c r="E140" s="179">
        <v>175445.01</v>
      </c>
      <c r="F140" s="177">
        <f t="shared" si="1"/>
        <v>447956607.37002736</v>
      </c>
    </row>
    <row r="141" spans="1:6" s="96" customFormat="1" ht="72" x14ac:dyDescent="0.2">
      <c r="A141" s="127" t="s">
        <v>4114</v>
      </c>
      <c r="B141" s="128" t="s">
        <v>4117</v>
      </c>
      <c r="C141" s="129" t="s">
        <v>4118</v>
      </c>
      <c r="D141" s="179"/>
      <c r="E141" s="179">
        <v>384102.77</v>
      </c>
      <c r="F141" s="177">
        <f t="shared" si="1"/>
        <v>447572504.60002738</v>
      </c>
    </row>
    <row r="142" spans="1:6" s="96" customFormat="1" ht="48" x14ac:dyDescent="0.2">
      <c r="A142" s="127" t="s">
        <v>4114</v>
      </c>
      <c r="B142" s="128" t="s">
        <v>4119</v>
      </c>
      <c r="C142" s="129" t="s">
        <v>4120</v>
      </c>
      <c r="D142" s="179"/>
      <c r="E142" s="179">
        <v>41056479.479999997</v>
      </c>
      <c r="F142" s="177">
        <f t="shared" si="1"/>
        <v>406516025.12002736</v>
      </c>
    </row>
    <row r="143" spans="1:6" s="96" customFormat="1" ht="48" x14ac:dyDescent="0.2">
      <c r="A143" s="127" t="s">
        <v>4114</v>
      </c>
      <c r="B143" s="128" t="s">
        <v>4121</v>
      </c>
      <c r="C143" s="129" t="s">
        <v>4122</v>
      </c>
      <c r="D143" s="179"/>
      <c r="E143" s="179">
        <v>15875731.09</v>
      </c>
      <c r="F143" s="177">
        <f t="shared" si="1"/>
        <v>390640294.03002739</v>
      </c>
    </row>
    <row r="144" spans="1:6" s="96" customFormat="1" ht="48" x14ac:dyDescent="0.2">
      <c r="A144" s="127" t="s">
        <v>4114</v>
      </c>
      <c r="B144" s="128" t="s">
        <v>4123</v>
      </c>
      <c r="C144" s="129" t="s">
        <v>4124</v>
      </c>
      <c r="D144" s="179"/>
      <c r="E144" s="179">
        <v>227740</v>
      </c>
      <c r="F144" s="177">
        <f t="shared" si="1"/>
        <v>390412554.03002739</v>
      </c>
    </row>
    <row r="145" spans="1:6" s="96" customFormat="1" ht="48" x14ac:dyDescent="0.2">
      <c r="A145" s="127" t="s">
        <v>4114</v>
      </c>
      <c r="B145" s="128" t="s">
        <v>4125</v>
      </c>
      <c r="C145" s="129" t="s">
        <v>4126</v>
      </c>
      <c r="D145" s="179"/>
      <c r="E145" s="179">
        <v>590706.57999999996</v>
      </c>
      <c r="F145" s="177">
        <f t="shared" si="1"/>
        <v>389821847.45002741</v>
      </c>
    </row>
    <row r="146" spans="1:6" s="96" customFormat="1" ht="48" x14ac:dyDescent="0.2">
      <c r="A146" s="127" t="s">
        <v>4114</v>
      </c>
      <c r="B146" s="128" t="s">
        <v>4127</v>
      </c>
      <c r="C146" s="129" t="s">
        <v>4128</v>
      </c>
      <c r="D146" s="179"/>
      <c r="E146" s="179">
        <v>118180.54</v>
      </c>
      <c r="F146" s="177">
        <f t="shared" si="1"/>
        <v>389703666.91002738</v>
      </c>
    </row>
    <row r="147" spans="1:6" s="96" customFormat="1" ht="36" x14ac:dyDescent="0.2">
      <c r="A147" s="127" t="s">
        <v>4114</v>
      </c>
      <c r="B147" s="128" t="s">
        <v>4129</v>
      </c>
      <c r="C147" s="129" t="s">
        <v>4130</v>
      </c>
      <c r="D147" s="179"/>
      <c r="E147" s="179">
        <v>475275.68</v>
      </c>
      <c r="F147" s="177">
        <f t="shared" si="1"/>
        <v>389228391.23002738</v>
      </c>
    </row>
    <row r="148" spans="1:6" s="96" customFormat="1" ht="48" x14ac:dyDescent="0.2">
      <c r="A148" s="127" t="s">
        <v>4114</v>
      </c>
      <c r="B148" s="128" t="s">
        <v>4131</v>
      </c>
      <c r="C148" s="129" t="s">
        <v>4132</v>
      </c>
      <c r="D148" s="179"/>
      <c r="E148" s="179">
        <v>207680</v>
      </c>
      <c r="F148" s="177">
        <f t="shared" si="1"/>
        <v>389020711.23002738</v>
      </c>
    </row>
    <row r="149" spans="1:6" s="96" customFormat="1" ht="36" x14ac:dyDescent="0.2">
      <c r="A149" s="127" t="s">
        <v>4114</v>
      </c>
      <c r="B149" s="128" t="s">
        <v>4133</v>
      </c>
      <c r="C149" s="129" t="s">
        <v>4134</v>
      </c>
      <c r="D149" s="179"/>
      <c r="E149" s="179">
        <v>64900</v>
      </c>
      <c r="F149" s="177">
        <f t="shared" si="1"/>
        <v>388955811.23002738</v>
      </c>
    </row>
    <row r="150" spans="1:6" s="96" customFormat="1" ht="48" x14ac:dyDescent="0.2">
      <c r="A150" s="127" t="s">
        <v>4114</v>
      </c>
      <c r="B150" s="128" t="s">
        <v>4135</v>
      </c>
      <c r="C150" s="129" t="s">
        <v>4136</v>
      </c>
      <c r="D150" s="179"/>
      <c r="E150" s="179">
        <v>34220</v>
      </c>
      <c r="F150" s="177">
        <f t="shared" si="1"/>
        <v>388921591.23002738</v>
      </c>
    </row>
    <row r="151" spans="1:6" s="96" customFormat="1" ht="72" x14ac:dyDescent="0.2">
      <c r="A151" s="127" t="s">
        <v>4114</v>
      </c>
      <c r="B151" s="128" t="s">
        <v>4137</v>
      </c>
      <c r="C151" s="129" t="s">
        <v>4138</v>
      </c>
      <c r="D151" s="179"/>
      <c r="E151" s="179">
        <v>26568.22</v>
      </c>
      <c r="F151" s="177">
        <f t="shared" ref="F151:F214" si="2">SUM(F150+D151-E151)</f>
        <v>388895023.01002735</v>
      </c>
    </row>
    <row r="152" spans="1:6" s="96" customFormat="1" ht="24" x14ac:dyDescent="0.2">
      <c r="A152" s="127" t="s">
        <v>4114</v>
      </c>
      <c r="B152" s="128" t="s">
        <v>4139</v>
      </c>
      <c r="C152" s="129" t="s">
        <v>4140</v>
      </c>
      <c r="D152" s="179"/>
      <c r="E152" s="179">
        <v>1038400</v>
      </c>
      <c r="F152" s="177">
        <f t="shared" si="2"/>
        <v>387856623.01002735</v>
      </c>
    </row>
    <row r="153" spans="1:6" s="96" customFormat="1" ht="24" x14ac:dyDescent="0.2">
      <c r="A153" s="127" t="s">
        <v>4114</v>
      </c>
      <c r="B153" s="128" t="s">
        <v>4141</v>
      </c>
      <c r="C153" s="129" t="s">
        <v>4142</v>
      </c>
      <c r="D153" s="179"/>
      <c r="E153" s="179">
        <v>239650</v>
      </c>
      <c r="F153" s="177">
        <f t="shared" si="2"/>
        <v>387616973.01002735</v>
      </c>
    </row>
    <row r="154" spans="1:6" s="96" customFormat="1" ht="48" x14ac:dyDescent="0.2">
      <c r="A154" s="127" t="s">
        <v>4114</v>
      </c>
      <c r="B154" s="128" t="s">
        <v>4143</v>
      </c>
      <c r="C154" s="129" t="s">
        <v>4144</v>
      </c>
      <c r="D154" s="179"/>
      <c r="E154" s="179">
        <v>1353200</v>
      </c>
      <c r="F154" s="177">
        <f t="shared" si="2"/>
        <v>386263773.01002735</v>
      </c>
    </row>
    <row r="155" spans="1:6" s="96" customFormat="1" ht="36" x14ac:dyDescent="0.2">
      <c r="A155" s="127" t="s">
        <v>4114</v>
      </c>
      <c r="B155" s="128" t="s">
        <v>4145</v>
      </c>
      <c r="C155" s="129" t="s">
        <v>4146</v>
      </c>
      <c r="D155" s="179"/>
      <c r="E155" s="179">
        <v>1345900</v>
      </c>
      <c r="F155" s="177">
        <f t="shared" si="2"/>
        <v>384917873.01002735</v>
      </c>
    </row>
    <row r="156" spans="1:6" s="96" customFormat="1" ht="36" x14ac:dyDescent="0.2">
      <c r="A156" s="127" t="s">
        <v>4114</v>
      </c>
      <c r="B156" s="128" t="s">
        <v>4147</v>
      </c>
      <c r="C156" s="129" t="s">
        <v>4146</v>
      </c>
      <c r="D156" s="179"/>
      <c r="E156" s="179">
        <v>3484100</v>
      </c>
      <c r="F156" s="177">
        <f t="shared" si="2"/>
        <v>381433773.01002735</v>
      </c>
    </row>
    <row r="157" spans="1:6" s="96" customFormat="1" ht="24" x14ac:dyDescent="0.2">
      <c r="A157" s="127" t="s">
        <v>4114</v>
      </c>
      <c r="B157" s="128" t="s">
        <v>4148</v>
      </c>
      <c r="C157" s="129" t="s">
        <v>4149</v>
      </c>
      <c r="D157" s="179"/>
      <c r="E157" s="179">
        <v>541200</v>
      </c>
      <c r="F157" s="177">
        <f t="shared" si="2"/>
        <v>380892573.01002735</v>
      </c>
    </row>
    <row r="158" spans="1:6" s="96" customFormat="1" ht="36" x14ac:dyDescent="0.2">
      <c r="A158" s="127" t="s">
        <v>4114</v>
      </c>
      <c r="B158" s="128" t="s">
        <v>4150</v>
      </c>
      <c r="C158" s="129" t="s">
        <v>4151</v>
      </c>
      <c r="D158" s="179"/>
      <c r="E158" s="179">
        <v>4342000</v>
      </c>
      <c r="F158" s="177">
        <f t="shared" si="2"/>
        <v>376550573.01002735</v>
      </c>
    </row>
    <row r="159" spans="1:6" s="96" customFormat="1" ht="36" x14ac:dyDescent="0.2">
      <c r="A159" s="127" t="s">
        <v>4114</v>
      </c>
      <c r="B159" s="128" t="s">
        <v>4152</v>
      </c>
      <c r="C159" s="129" t="s">
        <v>4153</v>
      </c>
      <c r="D159" s="179"/>
      <c r="E159" s="179">
        <v>2244000</v>
      </c>
      <c r="F159" s="177">
        <f t="shared" si="2"/>
        <v>374306573.01002735</v>
      </c>
    </row>
    <row r="160" spans="1:6" s="96" customFormat="1" ht="36" x14ac:dyDescent="0.2">
      <c r="A160" s="127" t="s">
        <v>4114</v>
      </c>
      <c r="B160" s="128" t="s">
        <v>4154</v>
      </c>
      <c r="C160" s="129" t="s">
        <v>4155</v>
      </c>
      <c r="D160" s="179"/>
      <c r="E160" s="179">
        <v>925800</v>
      </c>
      <c r="F160" s="177">
        <f t="shared" si="2"/>
        <v>373380773.01002735</v>
      </c>
    </row>
    <row r="161" spans="1:6" s="96" customFormat="1" ht="36" x14ac:dyDescent="0.2">
      <c r="A161" s="127" t="s">
        <v>4114</v>
      </c>
      <c r="B161" s="128" t="s">
        <v>4156</v>
      </c>
      <c r="C161" s="129" t="s">
        <v>4157</v>
      </c>
      <c r="D161" s="179"/>
      <c r="E161" s="179">
        <v>438900</v>
      </c>
      <c r="F161" s="177">
        <f t="shared" si="2"/>
        <v>372941873.01002735</v>
      </c>
    </row>
    <row r="162" spans="1:6" s="96" customFormat="1" ht="36" x14ac:dyDescent="0.2">
      <c r="A162" s="127" t="s">
        <v>4114</v>
      </c>
      <c r="B162" s="128" t="s">
        <v>4158</v>
      </c>
      <c r="C162" s="129" t="s">
        <v>4159</v>
      </c>
      <c r="D162" s="179"/>
      <c r="E162" s="179">
        <v>594300</v>
      </c>
      <c r="F162" s="177">
        <f t="shared" si="2"/>
        <v>372347573.01002735</v>
      </c>
    </row>
    <row r="163" spans="1:6" s="96" customFormat="1" ht="36" x14ac:dyDescent="0.2">
      <c r="A163" s="127" t="s">
        <v>4114</v>
      </c>
      <c r="B163" s="128" t="s">
        <v>4160</v>
      </c>
      <c r="C163" s="129" t="s">
        <v>4161</v>
      </c>
      <c r="D163" s="179"/>
      <c r="E163" s="179">
        <v>535500</v>
      </c>
      <c r="F163" s="177">
        <f t="shared" si="2"/>
        <v>371812073.01002735</v>
      </c>
    </row>
    <row r="164" spans="1:6" s="96" customFormat="1" ht="36" x14ac:dyDescent="0.2">
      <c r="A164" s="127" t="s">
        <v>4114</v>
      </c>
      <c r="B164" s="128" t="s">
        <v>4162</v>
      </c>
      <c r="C164" s="129" t="s">
        <v>4163</v>
      </c>
      <c r="D164" s="179"/>
      <c r="E164" s="179">
        <v>354600</v>
      </c>
      <c r="F164" s="177">
        <f t="shared" si="2"/>
        <v>371457473.01002735</v>
      </c>
    </row>
    <row r="165" spans="1:6" s="96" customFormat="1" ht="24" x14ac:dyDescent="0.2">
      <c r="A165" s="127" t="s">
        <v>4114</v>
      </c>
      <c r="B165" s="128" t="s">
        <v>4164</v>
      </c>
      <c r="C165" s="129" t="s">
        <v>4165</v>
      </c>
      <c r="D165" s="179"/>
      <c r="E165" s="179">
        <v>590400</v>
      </c>
      <c r="F165" s="177">
        <f t="shared" si="2"/>
        <v>370867073.01002735</v>
      </c>
    </row>
    <row r="166" spans="1:6" s="96" customFormat="1" ht="24" x14ac:dyDescent="0.2">
      <c r="A166" s="127" t="s">
        <v>4114</v>
      </c>
      <c r="B166" s="128" t="s">
        <v>4166</v>
      </c>
      <c r="C166" s="129" t="s">
        <v>4140</v>
      </c>
      <c r="D166" s="179"/>
      <c r="E166" s="179">
        <v>501550</v>
      </c>
      <c r="F166" s="177">
        <f t="shared" si="2"/>
        <v>370365523.01002735</v>
      </c>
    </row>
    <row r="167" spans="1:6" s="96" customFormat="1" ht="24" x14ac:dyDescent="0.2">
      <c r="A167" s="127" t="s">
        <v>4114</v>
      </c>
      <c r="B167" s="128" t="s">
        <v>4167</v>
      </c>
      <c r="C167" s="129" t="s">
        <v>4168</v>
      </c>
      <c r="D167" s="179"/>
      <c r="E167" s="179">
        <v>658900</v>
      </c>
      <c r="F167" s="177">
        <f t="shared" si="2"/>
        <v>369706623.01002735</v>
      </c>
    </row>
    <row r="168" spans="1:6" s="96" customFormat="1" ht="24" x14ac:dyDescent="0.2">
      <c r="A168" s="127" t="s">
        <v>4114</v>
      </c>
      <c r="B168" s="128" t="s">
        <v>4169</v>
      </c>
      <c r="C168" s="129" t="s">
        <v>4170</v>
      </c>
      <c r="D168" s="179"/>
      <c r="E168" s="179">
        <v>532700</v>
      </c>
      <c r="F168" s="177">
        <f t="shared" si="2"/>
        <v>369173923.01002735</v>
      </c>
    </row>
    <row r="169" spans="1:6" s="96" customFormat="1" ht="36" x14ac:dyDescent="0.2">
      <c r="A169" s="127" t="s">
        <v>4114</v>
      </c>
      <c r="B169" s="128" t="s">
        <v>4171</v>
      </c>
      <c r="C169" s="129" t="s">
        <v>4172</v>
      </c>
      <c r="D169" s="179"/>
      <c r="E169" s="179">
        <v>37594.800000000003</v>
      </c>
      <c r="F169" s="177">
        <f t="shared" si="2"/>
        <v>369136328.21002734</v>
      </c>
    </row>
    <row r="170" spans="1:6" s="96" customFormat="1" ht="48" x14ac:dyDescent="0.2">
      <c r="A170" s="127" t="s">
        <v>4114</v>
      </c>
      <c r="B170" s="128" t="s">
        <v>4173</v>
      </c>
      <c r="C170" s="129" t="s">
        <v>4174</v>
      </c>
      <c r="D170" s="179"/>
      <c r="E170" s="179">
        <v>59000</v>
      </c>
      <c r="F170" s="177">
        <f t="shared" si="2"/>
        <v>369077328.21002734</v>
      </c>
    </row>
    <row r="171" spans="1:6" s="96" customFormat="1" ht="48" x14ac:dyDescent="0.2">
      <c r="A171" s="127" t="s">
        <v>4114</v>
      </c>
      <c r="B171" s="128" t="s">
        <v>4175</v>
      </c>
      <c r="C171" s="129" t="s">
        <v>4176</v>
      </c>
      <c r="D171" s="179"/>
      <c r="E171" s="179">
        <v>7364970.3799999999</v>
      </c>
      <c r="F171" s="177">
        <f t="shared" si="2"/>
        <v>361712357.83002734</v>
      </c>
    </row>
    <row r="172" spans="1:6" s="96" customFormat="1" ht="84" x14ac:dyDescent="0.2">
      <c r="A172" s="127" t="s">
        <v>4114</v>
      </c>
      <c r="B172" s="128" t="s">
        <v>4177</v>
      </c>
      <c r="C172" s="129" t="s">
        <v>4178</v>
      </c>
      <c r="D172" s="179"/>
      <c r="E172" s="179">
        <v>1154663.42</v>
      </c>
      <c r="F172" s="177">
        <f t="shared" si="2"/>
        <v>360557694.41002733</v>
      </c>
    </row>
    <row r="173" spans="1:6" s="96" customFormat="1" ht="96" x14ac:dyDescent="0.2">
      <c r="A173" s="127" t="s">
        <v>4114</v>
      </c>
      <c r="B173" s="128" t="s">
        <v>4179</v>
      </c>
      <c r="C173" s="129" t="s">
        <v>4180</v>
      </c>
      <c r="D173" s="179"/>
      <c r="E173" s="179">
        <v>29081572.699999999</v>
      </c>
      <c r="F173" s="177">
        <f t="shared" si="2"/>
        <v>331476121.71002734</v>
      </c>
    </row>
    <row r="174" spans="1:6" s="96" customFormat="1" ht="48" x14ac:dyDescent="0.2">
      <c r="A174" s="127" t="s">
        <v>4114</v>
      </c>
      <c r="B174" s="128" t="s">
        <v>4181</v>
      </c>
      <c r="C174" s="129" t="s">
        <v>4182</v>
      </c>
      <c r="D174" s="179"/>
      <c r="E174" s="179">
        <v>2292475</v>
      </c>
      <c r="F174" s="177">
        <f t="shared" si="2"/>
        <v>329183646.71002734</v>
      </c>
    </row>
    <row r="175" spans="1:6" s="96" customFormat="1" ht="72" x14ac:dyDescent="0.2">
      <c r="A175" s="127" t="s">
        <v>4183</v>
      </c>
      <c r="B175" s="128" t="s">
        <v>4184</v>
      </c>
      <c r="C175" s="129" t="s">
        <v>4185</v>
      </c>
      <c r="D175" s="179"/>
      <c r="E175" s="179">
        <v>184070</v>
      </c>
      <c r="F175" s="177">
        <f t="shared" si="2"/>
        <v>328999576.71002734</v>
      </c>
    </row>
    <row r="176" spans="1:6" s="96" customFormat="1" ht="72" x14ac:dyDescent="0.2">
      <c r="A176" s="127" t="s">
        <v>4183</v>
      </c>
      <c r="B176" s="128" t="s">
        <v>4186</v>
      </c>
      <c r="C176" s="129" t="s">
        <v>4187</v>
      </c>
      <c r="D176" s="179"/>
      <c r="E176" s="179">
        <v>163692</v>
      </c>
      <c r="F176" s="177">
        <f t="shared" si="2"/>
        <v>328835884.71002734</v>
      </c>
    </row>
    <row r="177" spans="1:6" s="96" customFormat="1" ht="36" x14ac:dyDescent="0.2">
      <c r="A177" s="127" t="s">
        <v>4183</v>
      </c>
      <c r="B177" s="128" t="s">
        <v>4188</v>
      </c>
      <c r="C177" s="129" t="s">
        <v>4189</v>
      </c>
      <c r="D177" s="179"/>
      <c r="E177" s="179">
        <v>22619.31</v>
      </c>
      <c r="F177" s="177">
        <f t="shared" si="2"/>
        <v>328813265.40002733</v>
      </c>
    </row>
    <row r="178" spans="1:6" s="96" customFormat="1" ht="48" x14ac:dyDescent="0.2">
      <c r="A178" s="127" t="s">
        <v>4183</v>
      </c>
      <c r="B178" s="128" t="s">
        <v>4190</v>
      </c>
      <c r="C178" s="129" t="s">
        <v>4191</v>
      </c>
      <c r="D178" s="179"/>
      <c r="E178" s="179">
        <v>11313575.83</v>
      </c>
      <c r="F178" s="177">
        <f t="shared" si="2"/>
        <v>317499689.57002735</v>
      </c>
    </row>
    <row r="179" spans="1:6" s="96" customFormat="1" ht="60" x14ac:dyDescent="0.2">
      <c r="A179" s="127" t="s">
        <v>4183</v>
      </c>
      <c r="B179" s="128" t="s">
        <v>4192</v>
      </c>
      <c r="C179" s="129" t="s">
        <v>4193</v>
      </c>
      <c r="D179" s="179"/>
      <c r="E179" s="179">
        <v>20421.599999999999</v>
      </c>
      <c r="F179" s="177">
        <f t="shared" si="2"/>
        <v>317479267.97002733</v>
      </c>
    </row>
    <row r="180" spans="1:6" s="96" customFormat="1" ht="24" x14ac:dyDescent="0.2">
      <c r="A180" s="127" t="s">
        <v>4183</v>
      </c>
      <c r="B180" s="128" t="s">
        <v>4194</v>
      </c>
      <c r="C180" s="129" t="s">
        <v>4195</v>
      </c>
      <c r="D180" s="179"/>
      <c r="E180" s="179">
        <v>40000</v>
      </c>
      <c r="F180" s="177">
        <f t="shared" si="2"/>
        <v>317439267.97002733</v>
      </c>
    </row>
    <row r="181" spans="1:6" s="96" customFormat="1" ht="24" x14ac:dyDescent="0.2">
      <c r="A181" s="127" t="s">
        <v>4183</v>
      </c>
      <c r="B181" s="128" t="s">
        <v>4194</v>
      </c>
      <c r="C181" s="129" t="s">
        <v>4195</v>
      </c>
      <c r="D181" s="179"/>
      <c r="E181" s="179">
        <v>2836</v>
      </c>
      <c r="F181" s="177">
        <f t="shared" si="2"/>
        <v>317436431.97002733</v>
      </c>
    </row>
    <row r="182" spans="1:6" s="96" customFormat="1" ht="24" x14ac:dyDescent="0.2">
      <c r="A182" s="127" t="s">
        <v>4183</v>
      </c>
      <c r="B182" s="128" t="s">
        <v>4194</v>
      </c>
      <c r="C182" s="129" t="s">
        <v>4195</v>
      </c>
      <c r="D182" s="179"/>
      <c r="E182" s="179">
        <v>2840</v>
      </c>
      <c r="F182" s="177">
        <f t="shared" si="2"/>
        <v>317433591.97002733</v>
      </c>
    </row>
    <row r="183" spans="1:6" s="96" customFormat="1" ht="24" x14ac:dyDescent="0.2">
      <c r="A183" s="127" t="s">
        <v>4183</v>
      </c>
      <c r="B183" s="128" t="s">
        <v>4194</v>
      </c>
      <c r="C183" s="129" t="s">
        <v>4195</v>
      </c>
      <c r="D183" s="179"/>
      <c r="E183" s="179">
        <v>701.06</v>
      </c>
      <c r="F183" s="177">
        <f t="shared" si="2"/>
        <v>317432890.91002733</v>
      </c>
    </row>
    <row r="184" spans="1:6" s="96" customFormat="1" ht="72" x14ac:dyDescent="0.2">
      <c r="A184" s="127" t="s">
        <v>4183</v>
      </c>
      <c r="B184" s="128" t="s">
        <v>4196</v>
      </c>
      <c r="C184" s="129" t="s">
        <v>4197</v>
      </c>
      <c r="D184" s="179"/>
      <c r="E184" s="179">
        <v>3972716.42</v>
      </c>
      <c r="F184" s="177">
        <f t="shared" si="2"/>
        <v>313460174.49002731</v>
      </c>
    </row>
    <row r="185" spans="1:6" s="96" customFormat="1" ht="48" x14ac:dyDescent="0.2">
      <c r="A185" s="127" t="s">
        <v>4183</v>
      </c>
      <c r="B185" s="128" t="s">
        <v>4198</v>
      </c>
      <c r="C185" s="129" t="s">
        <v>4199</v>
      </c>
      <c r="D185" s="179"/>
      <c r="E185" s="179">
        <v>3000</v>
      </c>
      <c r="F185" s="177">
        <f t="shared" si="2"/>
        <v>313457174.49002731</v>
      </c>
    </row>
    <row r="186" spans="1:6" s="96" customFormat="1" ht="84" x14ac:dyDescent="0.2">
      <c r="A186" s="127" t="s">
        <v>4183</v>
      </c>
      <c r="B186" s="128" t="s">
        <v>4200</v>
      </c>
      <c r="C186" s="129" t="s">
        <v>4201</v>
      </c>
      <c r="D186" s="179"/>
      <c r="E186" s="179">
        <v>482805.35</v>
      </c>
      <c r="F186" s="177">
        <f t="shared" si="2"/>
        <v>312974369.14002728</v>
      </c>
    </row>
    <row r="187" spans="1:6" s="96" customFormat="1" ht="72" x14ac:dyDescent="0.2">
      <c r="A187" s="127" t="s">
        <v>4183</v>
      </c>
      <c r="B187" s="128" t="s">
        <v>4202</v>
      </c>
      <c r="C187" s="129" t="s">
        <v>4203</v>
      </c>
      <c r="D187" s="179"/>
      <c r="E187" s="179">
        <v>76531</v>
      </c>
      <c r="F187" s="177">
        <f t="shared" si="2"/>
        <v>312897838.14002728</v>
      </c>
    </row>
    <row r="188" spans="1:6" s="96" customFormat="1" ht="72" x14ac:dyDescent="0.2">
      <c r="A188" s="127" t="s">
        <v>4183</v>
      </c>
      <c r="B188" s="128" t="s">
        <v>4204</v>
      </c>
      <c r="C188" s="129" t="s">
        <v>4205</v>
      </c>
      <c r="D188" s="179"/>
      <c r="E188" s="179">
        <v>183030</v>
      </c>
      <c r="F188" s="177">
        <f t="shared" si="2"/>
        <v>312714808.14002728</v>
      </c>
    </row>
    <row r="189" spans="1:6" s="96" customFormat="1" ht="84" x14ac:dyDescent="0.2">
      <c r="A189" s="127" t="s">
        <v>4183</v>
      </c>
      <c r="B189" s="128" t="s">
        <v>4206</v>
      </c>
      <c r="C189" s="129" t="s">
        <v>4207</v>
      </c>
      <c r="D189" s="179"/>
      <c r="E189" s="179">
        <v>400500.34</v>
      </c>
      <c r="F189" s="177">
        <f t="shared" si="2"/>
        <v>312314307.80002731</v>
      </c>
    </row>
    <row r="190" spans="1:6" s="96" customFormat="1" ht="48" x14ac:dyDescent="0.2">
      <c r="A190" s="127" t="s">
        <v>4183</v>
      </c>
      <c r="B190" s="128" t="s">
        <v>4208</v>
      </c>
      <c r="C190" s="129" t="s">
        <v>4209</v>
      </c>
      <c r="D190" s="179"/>
      <c r="E190" s="179">
        <v>39594</v>
      </c>
      <c r="F190" s="177">
        <f t="shared" si="2"/>
        <v>312274713.80002731</v>
      </c>
    </row>
    <row r="191" spans="1:6" s="96" customFormat="1" ht="72" x14ac:dyDescent="0.2">
      <c r="A191" s="127" t="s">
        <v>4183</v>
      </c>
      <c r="B191" s="128" t="s">
        <v>4210</v>
      </c>
      <c r="C191" s="129" t="s">
        <v>4211</v>
      </c>
      <c r="D191" s="179"/>
      <c r="E191" s="179">
        <v>138748</v>
      </c>
      <c r="F191" s="177">
        <f t="shared" si="2"/>
        <v>312135965.80002731</v>
      </c>
    </row>
    <row r="192" spans="1:6" s="96" customFormat="1" ht="60" x14ac:dyDescent="0.2">
      <c r="A192" s="127" t="s">
        <v>4183</v>
      </c>
      <c r="B192" s="128" t="s">
        <v>4212</v>
      </c>
      <c r="C192" s="129" t="s">
        <v>4213</v>
      </c>
      <c r="D192" s="179"/>
      <c r="E192" s="179">
        <v>13298.6</v>
      </c>
      <c r="F192" s="177">
        <f t="shared" si="2"/>
        <v>312122667.20002729</v>
      </c>
    </row>
    <row r="193" spans="1:6" s="96" customFormat="1" ht="60" x14ac:dyDescent="0.2">
      <c r="A193" s="127" t="s">
        <v>4183</v>
      </c>
      <c r="B193" s="128" t="s">
        <v>4212</v>
      </c>
      <c r="C193" s="129" t="s">
        <v>4213</v>
      </c>
      <c r="D193" s="179"/>
      <c r="E193" s="179">
        <v>900576</v>
      </c>
      <c r="F193" s="177">
        <f t="shared" si="2"/>
        <v>311222091.20002729</v>
      </c>
    </row>
    <row r="194" spans="1:6" s="96" customFormat="1" ht="72" x14ac:dyDescent="0.2">
      <c r="A194" s="127" t="s">
        <v>4214</v>
      </c>
      <c r="B194" s="128" t="s">
        <v>4215</v>
      </c>
      <c r="C194" s="129" t="s">
        <v>4216</v>
      </c>
      <c r="D194" s="179"/>
      <c r="E194" s="179">
        <v>1100000</v>
      </c>
      <c r="F194" s="177">
        <f t="shared" si="2"/>
        <v>310122091.20002729</v>
      </c>
    </row>
    <row r="195" spans="1:6" s="96" customFormat="1" ht="72" x14ac:dyDescent="0.2">
      <c r="A195" s="127" t="s">
        <v>4214</v>
      </c>
      <c r="B195" s="128" t="s">
        <v>4217</v>
      </c>
      <c r="C195" s="129" t="s">
        <v>4218</v>
      </c>
      <c r="D195" s="179"/>
      <c r="E195" s="179">
        <v>443534.42</v>
      </c>
      <c r="F195" s="177">
        <f t="shared" si="2"/>
        <v>309678556.78002727</v>
      </c>
    </row>
    <row r="196" spans="1:6" s="96" customFormat="1" ht="72" x14ac:dyDescent="0.2">
      <c r="A196" s="127" t="s">
        <v>4214</v>
      </c>
      <c r="B196" s="128" t="s">
        <v>4219</v>
      </c>
      <c r="C196" s="129" t="s">
        <v>4220</v>
      </c>
      <c r="D196" s="179"/>
      <c r="E196" s="179">
        <v>476658.18</v>
      </c>
      <c r="F196" s="177">
        <f t="shared" si="2"/>
        <v>309201898.60002726</v>
      </c>
    </row>
    <row r="197" spans="1:6" s="96" customFormat="1" ht="24" x14ac:dyDescent="0.2">
      <c r="A197" s="127" t="s">
        <v>4214</v>
      </c>
      <c r="B197" s="128" t="s">
        <v>4221</v>
      </c>
      <c r="C197" s="129" t="s">
        <v>3194</v>
      </c>
      <c r="D197" s="179"/>
      <c r="E197" s="179">
        <v>501500</v>
      </c>
      <c r="F197" s="177">
        <f t="shared" si="2"/>
        <v>308700398.60002726</v>
      </c>
    </row>
    <row r="198" spans="1:6" s="96" customFormat="1" ht="48" x14ac:dyDescent="0.2">
      <c r="A198" s="127" t="s">
        <v>4214</v>
      </c>
      <c r="B198" s="128" t="s">
        <v>4222</v>
      </c>
      <c r="C198" s="129" t="s">
        <v>4223</v>
      </c>
      <c r="D198" s="179"/>
      <c r="E198" s="179">
        <v>122547.3</v>
      </c>
      <c r="F198" s="177">
        <f t="shared" si="2"/>
        <v>308577851.30002725</v>
      </c>
    </row>
    <row r="199" spans="1:6" s="96" customFormat="1" ht="72" x14ac:dyDescent="0.2">
      <c r="A199" s="127" t="s">
        <v>4214</v>
      </c>
      <c r="B199" s="128" t="s">
        <v>4224</v>
      </c>
      <c r="C199" s="129" t="s">
        <v>4225</v>
      </c>
      <c r="D199" s="179"/>
      <c r="E199" s="179">
        <v>1610734.3</v>
      </c>
      <c r="F199" s="177">
        <f t="shared" si="2"/>
        <v>306967117.00002724</v>
      </c>
    </row>
    <row r="200" spans="1:6" s="96" customFormat="1" ht="60" x14ac:dyDescent="0.2">
      <c r="A200" s="127" t="s">
        <v>4214</v>
      </c>
      <c r="B200" s="128" t="s">
        <v>4226</v>
      </c>
      <c r="C200" s="129" t="s">
        <v>4227</v>
      </c>
      <c r="D200" s="179"/>
      <c r="E200" s="179">
        <v>1000000</v>
      </c>
      <c r="F200" s="177">
        <f t="shared" si="2"/>
        <v>305967117.00002724</v>
      </c>
    </row>
    <row r="201" spans="1:6" s="96" customFormat="1" ht="72" x14ac:dyDescent="0.2">
      <c r="A201" s="127" t="s">
        <v>4214</v>
      </c>
      <c r="B201" s="128" t="s">
        <v>4228</v>
      </c>
      <c r="C201" s="129" t="s">
        <v>4229</v>
      </c>
      <c r="D201" s="179"/>
      <c r="E201" s="179">
        <v>669450</v>
      </c>
      <c r="F201" s="177">
        <f t="shared" si="2"/>
        <v>305297667.00002724</v>
      </c>
    </row>
    <row r="202" spans="1:6" s="96" customFormat="1" ht="72" x14ac:dyDescent="0.2">
      <c r="A202" s="127" t="s">
        <v>4214</v>
      </c>
      <c r="B202" s="128" t="s">
        <v>4230</v>
      </c>
      <c r="C202" s="129" t="s">
        <v>4231</v>
      </c>
      <c r="D202" s="179"/>
      <c r="E202" s="179">
        <v>957600</v>
      </c>
      <c r="F202" s="177">
        <f t="shared" si="2"/>
        <v>304340067.00002724</v>
      </c>
    </row>
    <row r="203" spans="1:6" s="96" customFormat="1" ht="72" x14ac:dyDescent="0.2">
      <c r="A203" s="127" t="s">
        <v>4214</v>
      </c>
      <c r="B203" s="128" t="s">
        <v>4232</v>
      </c>
      <c r="C203" s="129" t="s">
        <v>4233</v>
      </c>
      <c r="D203" s="179"/>
      <c r="E203" s="179">
        <v>456000</v>
      </c>
      <c r="F203" s="177">
        <f t="shared" si="2"/>
        <v>303884067.00002724</v>
      </c>
    </row>
    <row r="204" spans="1:6" s="96" customFormat="1" ht="72" x14ac:dyDescent="0.2">
      <c r="A204" s="127" t="s">
        <v>4214</v>
      </c>
      <c r="B204" s="128" t="s">
        <v>4234</v>
      </c>
      <c r="C204" s="129" t="s">
        <v>4235</v>
      </c>
      <c r="D204" s="179"/>
      <c r="E204" s="179">
        <v>424017.29</v>
      </c>
      <c r="F204" s="177">
        <f t="shared" si="2"/>
        <v>303460049.71002722</v>
      </c>
    </row>
    <row r="205" spans="1:6" s="96" customFormat="1" ht="72" x14ac:dyDescent="0.2">
      <c r="A205" s="127" t="s">
        <v>4214</v>
      </c>
      <c r="B205" s="128" t="s">
        <v>4236</v>
      </c>
      <c r="C205" s="129" t="s">
        <v>4237</v>
      </c>
      <c r="D205" s="179"/>
      <c r="E205" s="179">
        <v>8611760</v>
      </c>
      <c r="F205" s="177">
        <f t="shared" si="2"/>
        <v>294848289.71002722</v>
      </c>
    </row>
    <row r="206" spans="1:6" s="96" customFormat="1" ht="72" x14ac:dyDescent="0.2">
      <c r="A206" s="127" t="s">
        <v>4214</v>
      </c>
      <c r="B206" s="128" t="s">
        <v>4238</v>
      </c>
      <c r="C206" s="129" t="s">
        <v>4216</v>
      </c>
      <c r="D206" s="179"/>
      <c r="E206" s="179">
        <v>4650000</v>
      </c>
      <c r="F206" s="177">
        <f t="shared" si="2"/>
        <v>290198289.71002722</v>
      </c>
    </row>
    <row r="207" spans="1:6" s="96" customFormat="1" ht="72" x14ac:dyDescent="0.2">
      <c r="A207" s="127" t="s">
        <v>4214</v>
      </c>
      <c r="B207" s="128" t="s">
        <v>4239</v>
      </c>
      <c r="C207" s="129" t="s">
        <v>4240</v>
      </c>
      <c r="D207" s="179"/>
      <c r="E207" s="179">
        <v>1131000</v>
      </c>
      <c r="F207" s="177">
        <f t="shared" si="2"/>
        <v>289067289.71002722</v>
      </c>
    </row>
    <row r="208" spans="1:6" s="96" customFormat="1" ht="72" x14ac:dyDescent="0.2">
      <c r="A208" s="127" t="s">
        <v>4214</v>
      </c>
      <c r="B208" s="128" t="s">
        <v>4241</v>
      </c>
      <c r="C208" s="129" t="s">
        <v>4242</v>
      </c>
      <c r="D208" s="179"/>
      <c r="E208" s="179">
        <v>2346870</v>
      </c>
      <c r="F208" s="177">
        <f t="shared" si="2"/>
        <v>286720419.71002722</v>
      </c>
    </row>
    <row r="209" spans="1:6" s="96" customFormat="1" ht="48" x14ac:dyDescent="0.2">
      <c r="A209" s="127" t="s">
        <v>4243</v>
      </c>
      <c r="B209" s="128" t="s">
        <v>4244</v>
      </c>
      <c r="C209" s="129" t="s">
        <v>4245</v>
      </c>
      <c r="D209" s="179"/>
      <c r="E209" s="179">
        <v>4399.96</v>
      </c>
      <c r="F209" s="177">
        <f t="shared" si="2"/>
        <v>286716019.75002724</v>
      </c>
    </row>
    <row r="210" spans="1:6" s="96" customFormat="1" ht="72" x14ac:dyDescent="0.2">
      <c r="A210" s="127" t="s">
        <v>4243</v>
      </c>
      <c r="B210" s="128" t="s">
        <v>4246</v>
      </c>
      <c r="C210" s="129" t="s">
        <v>4247</v>
      </c>
      <c r="D210" s="179"/>
      <c r="E210" s="179">
        <v>2675380</v>
      </c>
      <c r="F210" s="177">
        <f t="shared" si="2"/>
        <v>284040639.75002724</v>
      </c>
    </row>
    <row r="211" spans="1:6" s="96" customFormat="1" ht="72" x14ac:dyDescent="0.2">
      <c r="A211" s="127" t="s">
        <v>4243</v>
      </c>
      <c r="B211" s="128" t="s">
        <v>4248</v>
      </c>
      <c r="C211" s="129" t="s">
        <v>4249</v>
      </c>
      <c r="D211" s="179"/>
      <c r="E211" s="179">
        <v>1564260</v>
      </c>
      <c r="F211" s="177">
        <f t="shared" si="2"/>
        <v>282476379.75002724</v>
      </c>
    </row>
    <row r="212" spans="1:6" s="96" customFormat="1" ht="72" x14ac:dyDescent="0.2">
      <c r="A212" s="127" t="s">
        <v>4243</v>
      </c>
      <c r="B212" s="128" t="s">
        <v>4250</v>
      </c>
      <c r="C212" s="129" t="s">
        <v>4249</v>
      </c>
      <c r="D212" s="179"/>
      <c r="E212" s="179">
        <v>125560</v>
      </c>
      <c r="F212" s="177">
        <f t="shared" si="2"/>
        <v>282350819.75002724</v>
      </c>
    </row>
    <row r="213" spans="1:6" s="96" customFormat="1" ht="72" x14ac:dyDescent="0.2">
      <c r="A213" s="127" t="s">
        <v>4243</v>
      </c>
      <c r="B213" s="128" t="s">
        <v>4251</v>
      </c>
      <c r="C213" s="129" t="s">
        <v>4252</v>
      </c>
      <c r="D213" s="179"/>
      <c r="E213" s="179">
        <v>854040</v>
      </c>
      <c r="F213" s="177">
        <f t="shared" si="2"/>
        <v>281496779.75002724</v>
      </c>
    </row>
    <row r="214" spans="1:6" s="96" customFormat="1" ht="72" x14ac:dyDescent="0.2">
      <c r="A214" s="127" t="s">
        <v>4243</v>
      </c>
      <c r="B214" s="128" t="s">
        <v>4253</v>
      </c>
      <c r="C214" s="129" t="s">
        <v>4249</v>
      </c>
      <c r="D214" s="179"/>
      <c r="E214" s="179">
        <v>1761140</v>
      </c>
      <c r="F214" s="177">
        <f t="shared" si="2"/>
        <v>279735639.75002724</v>
      </c>
    </row>
    <row r="215" spans="1:6" s="96" customFormat="1" ht="72" x14ac:dyDescent="0.2">
      <c r="A215" s="127" t="s">
        <v>4243</v>
      </c>
      <c r="B215" s="128" t="s">
        <v>4254</v>
      </c>
      <c r="C215" s="129" t="s">
        <v>4249</v>
      </c>
      <c r="D215" s="179"/>
      <c r="E215" s="179">
        <v>650000</v>
      </c>
      <c r="F215" s="177">
        <f t="shared" ref="F215:F278" si="3">SUM(F214+D215-E215)</f>
        <v>279085639.75002724</v>
      </c>
    </row>
    <row r="216" spans="1:6" s="96" customFormat="1" ht="72" x14ac:dyDescent="0.2">
      <c r="A216" s="127" t="s">
        <v>4243</v>
      </c>
      <c r="B216" s="128" t="s">
        <v>4255</v>
      </c>
      <c r="C216" s="129" t="s">
        <v>4249</v>
      </c>
      <c r="D216" s="179"/>
      <c r="E216" s="179">
        <v>290880</v>
      </c>
      <c r="F216" s="177">
        <f t="shared" si="3"/>
        <v>278794759.75002724</v>
      </c>
    </row>
    <row r="217" spans="1:6" s="96" customFormat="1" ht="72" x14ac:dyDescent="0.2">
      <c r="A217" s="127" t="s">
        <v>4243</v>
      </c>
      <c r="B217" s="128" t="s">
        <v>4256</v>
      </c>
      <c r="C217" s="129" t="s">
        <v>4247</v>
      </c>
      <c r="D217" s="179"/>
      <c r="E217" s="179">
        <v>2184565</v>
      </c>
      <c r="F217" s="177">
        <f t="shared" si="3"/>
        <v>276610194.75002724</v>
      </c>
    </row>
    <row r="218" spans="1:6" s="96" customFormat="1" ht="72" x14ac:dyDescent="0.2">
      <c r="A218" s="127" t="s">
        <v>4243</v>
      </c>
      <c r="B218" s="128" t="s">
        <v>4257</v>
      </c>
      <c r="C218" s="129" t="s">
        <v>4249</v>
      </c>
      <c r="D218" s="179"/>
      <c r="E218" s="179">
        <v>3155680</v>
      </c>
      <c r="F218" s="177">
        <f t="shared" si="3"/>
        <v>273454514.75002724</v>
      </c>
    </row>
    <row r="219" spans="1:6" s="96" customFormat="1" ht="72" x14ac:dyDescent="0.2">
      <c r="A219" s="127" t="s">
        <v>4243</v>
      </c>
      <c r="B219" s="128" t="s">
        <v>4258</v>
      </c>
      <c r="C219" s="129" t="s">
        <v>4249</v>
      </c>
      <c r="D219" s="179"/>
      <c r="E219" s="179">
        <v>1567800</v>
      </c>
      <c r="F219" s="177">
        <f t="shared" si="3"/>
        <v>271886714.75002724</v>
      </c>
    </row>
    <row r="220" spans="1:6" s="96" customFormat="1" ht="72" x14ac:dyDescent="0.2">
      <c r="A220" s="127" t="s">
        <v>4243</v>
      </c>
      <c r="B220" s="128" t="s">
        <v>4259</v>
      </c>
      <c r="C220" s="129" t="s">
        <v>4260</v>
      </c>
      <c r="D220" s="179"/>
      <c r="E220" s="179">
        <v>439282</v>
      </c>
      <c r="F220" s="177">
        <f t="shared" si="3"/>
        <v>271447432.75002724</v>
      </c>
    </row>
    <row r="221" spans="1:6" s="96" customFormat="1" ht="72" x14ac:dyDescent="0.2">
      <c r="A221" s="127" t="s">
        <v>4243</v>
      </c>
      <c r="B221" s="128" t="s">
        <v>4261</v>
      </c>
      <c r="C221" s="129" t="s">
        <v>4262</v>
      </c>
      <c r="D221" s="179"/>
      <c r="E221" s="179">
        <v>715250</v>
      </c>
      <c r="F221" s="177">
        <f t="shared" si="3"/>
        <v>270732182.75002724</v>
      </c>
    </row>
    <row r="222" spans="1:6" s="96" customFormat="1" ht="72" x14ac:dyDescent="0.2">
      <c r="A222" s="127" t="s">
        <v>4243</v>
      </c>
      <c r="B222" s="128" t="s">
        <v>4263</v>
      </c>
      <c r="C222" s="129" t="s">
        <v>4249</v>
      </c>
      <c r="D222" s="179"/>
      <c r="E222" s="179">
        <v>2075380</v>
      </c>
      <c r="F222" s="177">
        <f t="shared" si="3"/>
        <v>268656802.75002724</v>
      </c>
    </row>
    <row r="223" spans="1:6" s="96" customFormat="1" ht="72" x14ac:dyDescent="0.2">
      <c r="A223" s="127" t="s">
        <v>4243</v>
      </c>
      <c r="B223" s="128" t="s">
        <v>4264</v>
      </c>
      <c r="C223" s="129" t="s">
        <v>4265</v>
      </c>
      <c r="D223" s="179"/>
      <c r="E223" s="179">
        <v>1338400</v>
      </c>
      <c r="F223" s="177">
        <f t="shared" si="3"/>
        <v>267318402.75002724</v>
      </c>
    </row>
    <row r="224" spans="1:6" s="96" customFormat="1" ht="72" x14ac:dyDescent="0.2">
      <c r="A224" s="127" t="s">
        <v>4243</v>
      </c>
      <c r="B224" s="128" t="s">
        <v>4266</v>
      </c>
      <c r="C224" s="129" t="s">
        <v>4262</v>
      </c>
      <c r="D224" s="179"/>
      <c r="E224" s="179">
        <v>184000</v>
      </c>
      <c r="F224" s="177">
        <f t="shared" si="3"/>
        <v>267134402.75002724</v>
      </c>
    </row>
    <row r="225" spans="1:8" s="96" customFormat="1" ht="72" x14ac:dyDescent="0.2">
      <c r="A225" s="127" t="s">
        <v>4243</v>
      </c>
      <c r="B225" s="128" t="s">
        <v>4267</v>
      </c>
      <c r="C225" s="129" t="s">
        <v>4268</v>
      </c>
      <c r="D225" s="179"/>
      <c r="E225" s="179">
        <v>3102740</v>
      </c>
      <c r="F225" s="177">
        <f t="shared" si="3"/>
        <v>264031662.75002724</v>
      </c>
    </row>
    <row r="226" spans="1:8" ht="72" x14ac:dyDescent="0.2">
      <c r="A226" s="127" t="s">
        <v>4243</v>
      </c>
      <c r="B226" s="128" t="s">
        <v>4269</v>
      </c>
      <c r="C226" s="129" t="s">
        <v>4270</v>
      </c>
      <c r="D226" s="179"/>
      <c r="E226" s="179">
        <v>1123840</v>
      </c>
      <c r="F226" s="177">
        <f t="shared" si="3"/>
        <v>262907822.75002724</v>
      </c>
      <c r="G226" s="96"/>
      <c r="H226" s="96"/>
    </row>
    <row r="227" spans="1:8" ht="72" x14ac:dyDescent="0.2">
      <c r="A227" s="127" t="s">
        <v>4243</v>
      </c>
      <c r="B227" s="128" t="s">
        <v>4271</v>
      </c>
      <c r="C227" s="129" t="s">
        <v>4272</v>
      </c>
      <c r="D227" s="179"/>
      <c r="E227" s="179">
        <v>336200</v>
      </c>
      <c r="F227" s="177">
        <f t="shared" si="3"/>
        <v>262571622.75002724</v>
      </c>
      <c r="G227" s="96"/>
      <c r="H227" s="96"/>
    </row>
    <row r="228" spans="1:8" ht="72" x14ac:dyDescent="0.2">
      <c r="A228" s="127" t="s">
        <v>4243</v>
      </c>
      <c r="B228" s="128" t="s">
        <v>4273</v>
      </c>
      <c r="C228" s="129" t="s">
        <v>4274</v>
      </c>
      <c r="D228" s="179"/>
      <c r="E228" s="179">
        <v>711962</v>
      </c>
      <c r="F228" s="177">
        <f t="shared" si="3"/>
        <v>261859660.75002724</v>
      </c>
      <c r="G228" s="96"/>
      <c r="H228" s="96"/>
    </row>
    <row r="229" spans="1:8" ht="72" x14ac:dyDescent="0.2">
      <c r="A229" s="127" t="s">
        <v>4243</v>
      </c>
      <c r="B229" s="128" t="s">
        <v>4275</v>
      </c>
      <c r="C229" s="129" t="s">
        <v>4272</v>
      </c>
      <c r="D229" s="179"/>
      <c r="E229" s="179">
        <v>1270600</v>
      </c>
      <c r="F229" s="177">
        <f t="shared" si="3"/>
        <v>260589060.75002724</v>
      </c>
      <c r="G229" s="96"/>
    </row>
    <row r="230" spans="1:8" ht="72" x14ac:dyDescent="0.2">
      <c r="A230" s="127" t="s">
        <v>4243</v>
      </c>
      <c r="B230" s="128" t="s">
        <v>4276</v>
      </c>
      <c r="C230" s="129" t="s">
        <v>4277</v>
      </c>
      <c r="D230" s="179"/>
      <c r="E230" s="179">
        <v>2259200</v>
      </c>
      <c r="F230" s="177">
        <f t="shared" si="3"/>
        <v>258329860.75002724</v>
      </c>
      <c r="G230" s="96"/>
    </row>
    <row r="231" spans="1:8" ht="72" x14ac:dyDescent="0.2">
      <c r="A231" s="127" t="s">
        <v>4243</v>
      </c>
      <c r="B231" s="128" t="s">
        <v>4278</v>
      </c>
      <c r="C231" s="129" t="s">
        <v>4274</v>
      </c>
      <c r="D231" s="179"/>
      <c r="E231" s="179">
        <v>1107370</v>
      </c>
      <c r="F231" s="177">
        <f t="shared" si="3"/>
        <v>257222490.75002724</v>
      </c>
      <c r="G231" s="96"/>
    </row>
    <row r="232" spans="1:8" ht="72" x14ac:dyDescent="0.2">
      <c r="A232" s="127" t="s">
        <v>4243</v>
      </c>
      <c r="B232" s="128" t="s">
        <v>4279</v>
      </c>
      <c r="C232" s="129" t="s">
        <v>4272</v>
      </c>
      <c r="D232" s="179"/>
      <c r="E232" s="179">
        <v>407840</v>
      </c>
      <c r="F232" s="177">
        <f t="shared" si="3"/>
        <v>256814650.75002724</v>
      </c>
      <c r="G232" s="96"/>
    </row>
    <row r="233" spans="1:8" ht="72" x14ac:dyDescent="0.2">
      <c r="A233" s="127" t="s">
        <v>4243</v>
      </c>
      <c r="B233" s="128" t="s">
        <v>4280</v>
      </c>
      <c r="C233" s="129" t="s">
        <v>4281</v>
      </c>
      <c r="D233" s="179"/>
      <c r="E233" s="179">
        <v>6098620</v>
      </c>
      <c r="F233" s="177">
        <f t="shared" si="3"/>
        <v>250716030.75002724</v>
      </c>
      <c r="G233" s="96"/>
    </row>
    <row r="234" spans="1:8" ht="72" x14ac:dyDescent="0.2">
      <c r="A234" s="127" t="s">
        <v>4243</v>
      </c>
      <c r="B234" s="128" t="s">
        <v>4282</v>
      </c>
      <c r="C234" s="129" t="s">
        <v>4283</v>
      </c>
      <c r="D234" s="179"/>
      <c r="E234" s="179">
        <v>33600</v>
      </c>
      <c r="F234" s="177">
        <f t="shared" si="3"/>
        <v>250682430.75002724</v>
      </c>
      <c r="G234" s="96"/>
    </row>
    <row r="235" spans="1:8" ht="72" x14ac:dyDescent="0.2">
      <c r="A235" s="127" t="s">
        <v>4243</v>
      </c>
      <c r="B235" s="128" t="s">
        <v>4284</v>
      </c>
      <c r="C235" s="129" t="s">
        <v>4272</v>
      </c>
      <c r="D235" s="179"/>
      <c r="E235" s="179">
        <v>52170</v>
      </c>
      <c r="F235" s="177">
        <f t="shared" si="3"/>
        <v>250630260.75002724</v>
      </c>
      <c r="G235" s="96"/>
    </row>
    <row r="236" spans="1:8" ht="72" x14ac:dyDescent="0.2">
      <c r="A236" s="127" t="s">
        <v>4243</v>
      </c>
      <c r="B236" s="128" t="s">
        <v>4285</v>
      </c>
      <c r="C236" s="129" t="s">
        <v>4249</v>
      </c>
      <c r="D236" s="179"/>
      <c r="E236" s="179">
        <v>2032000</v>
      </c>
      <c r="F236" s="177">
        <f t="shared" si="3"/>
        <v>248598260.75002724</v>
      </c>
      <c r="G236" s="96"/>
    </row>
    <row r="237" spans="1:8" ht="48" x14ac:dyDescent="0.2">
      <c r="A237" s="127" t="s">
        <v>4286</v>
      </c>
      <c r="B237" s="128" t="s">
        <v>4287</v>
      </c>
      <c r="C237" s="129" t="s">
        <v>4288</v>
      </c>
      <c r="D237" s="179"/>
      <c r="E237" s="179">
        <v>173498.5</v>
      </c>
      <c r="F237" s="177">
        <f t="shared" si="3"/>
        <v>248424762.25002724</v>
      </c>
      <c r="G237" s="96"/>
    </row>
    <row r="238" spans="1:8" ht="60" x14ac:dyDescent="0.2">
      <c r="A238" s="127" t="s">
        <v>4286</v>
      </c>
      <c r="B238" s="128" t="s">
        <v>4289</v>
      </c>
      <c r="C238" s="129" t="s">
        <v>4290</v>
      </c>
      <c r="D238" s="179"/>
      <c r="E238" s="179">
        <v>180000</v>
      </c>
      <c r="F238" s="177">
        <f t="shared" si="3"/>
        <v>248244762.25002724</v>
      </c>
      <c r="G238" s="96"/>
    </row>
    <row r="239" spans="1:8" ht="60" x14ac:dyDescent="0.2">
      <c r="A239" s="127" t="s">
        <v>4286</v>
      </c>
      <c r="B239" s="128" t="s">
        <v>4291</v>
      </c>
      <c r="C239" s="129" t="s">
        <v>4292</v>
      </c>
      <c r="D239" s="179"/>
      <c r="E239" s="179">
        <v>49304</v>
      </c>
      <c r="F239" s="177">
        <f t="shared" si="3"/>
        <v>248195458.25002724</v>
      </c>
      <c r="G239" s="96"/>
    </row>
    <row r="240" spans="1:8" ht="36" x14ac:dyDescent="0.2">
      <c r="A240" s="127" t="s">
        <v>4286</v>
      </c>
      <c r="B240" s="128" t="s">
        <v>4293</v>
      </c>
      <c r="C240" s="129" t="s">
        <v>4294</v>
      </c>
      <c r="D240" s="179"/>
      <c r="E240" s="179">
        <v>8000</v>
      </c>
      <c r="F240" s="177">
        <f t="shared" si="3"/>
        <v>248187458.25002724</v>
      </c>
      <c r="G240" s="96"/>
    </row>
    <row r="241" spans="1:7" ht="48" x14ac:dyDescent="0.2">
      <c r="A241" s="127" t="s">
        <v>4286</v>
      </c>
      <c r="B241" s="128" t="s">
        <v>4295</v>
      </c>
      <c r="C241" s="129" t="s">
        <v>4296</v>
      </c>
      <c r="D241" s="179"/>
      <c r="E241" s="179">
        <v>13254682.5</v>
      </c>
      <c r="F241" s="177">
        <f t="shared" si="3"/>
        <v>234932775.75002724</v>
      </c>
      <c r="G241" s="96"/>
    </row>
    <row r="242" spans="1:7" ht="48" x14ac:dyDescent="0.2">
      <c r="A242" s="127" t="s">
        <v>4286</v>
      </c>
      <c r="B242" s="128" t="s">
        <v>4297</v>
      </c>
      <c r="C242" s="129" t="s">
        <v>4298</v>
      </c>
      <c r="D242" s="179"/>
      <c r="E242" s="179">
        <v>6879670.5</v>
      </c>
      <c r="F242" s="177">
        <f t="shared" si="3"/>
        <v>228053105.25002724</v>
      </c>
      <c r="G242" s="96"/>
    </row>
    <row r="243" spans="1:7" ht="48" x14ac:dyDescent="0.2">
      <c r="A243" s="127" t="s">
        <v>4286</v>
      </c>
      <c r="B243" s="128" t="s">
        <v>4299</v>
      </c>
      <c r="C243" s="129" t="s">
        <v>4300</v>
      </c>
      <c r="D243" s="179"/>
      <c r="E243" s="179">
        <v>2299230</v>
      </c>
      <c r="F243" s="177">
        <f t="shared" si="3"/>
        <v>225753875.25002724</v>
      </c>
      <c r="G243" s="96"/>
    </row>
    <row r="244" spans="1:7" ht="36" x14ac:dyDescent="0.2">
      <c r="A244" s="127" t="s">
        <v>4286</v>
      </c>
      <c r="B244" s="128" t="s">
        <v>4301</v>
      </c>
      <c r="C244" s="129" t="s">
        <v>4302</v>
      </c>
      <c r="D244" s="179"/>
      <c r="E244" s="179">
        <v>16983320.210000001</v>
      </c>
      <c r="F244" s="177">
        <f t="shared" si="3"/>
        <v>208770555.04002723</v>
      </c>
      <c r="G244" s="96"/>
    </row>
    <row r="245" spans="1:7" ht="84" x14ac:dyDescent="0.2">
      <c r="A245" s="127" t="s">
        <v>4286</v>
      </c>
      <c r="B245" s="128" t="s">
        <v>4303</v>
      </c>
      <c r="C245" s="129" t="s">
        <v>4304</v>
      </c>
      <c r="D245" s="179"/>
      <c r="E245" s="179">
        <v>160000</v>
      </c>
      <c r="F245" s="177">
        <f t="shared" si="3"/>
        <v>208610555.04002723</v>
      </c>
      <c r="G245" s="96"/>
    </row>
    <row r="246" spans="1:7" ht="60" x14ac:dyDescent="0.2">
      <c r="A246" s="127" t="s">
        <v>4286</v>
      </c>
      <c r="B246" s="128" t="s">
        <v>4305</v>
      </c>
      <c r="C246" s="129" t="s">
        <v>4306</v>
      </c>
      <c r="D246" s="179"/>
      <c r="E246" s="179">
        <v>53094.27</v>
      </c>
      <c r="F246" s="177">
        <f t="shared" si="3"/>
        <v>208557460.77002722</v>
      </c>
      <c r="G246" s="96"/>
    </row>
    <row r="247" spans="1:7" ht="48" x14ac:dyDescent="0.2">
      <c r="A247" s="127" t="s">
        <v>4286</v>
      </c>
      <c r="B247" s="128" t="s">
        <v>4307</v>
      </c>
      <c r="C247" s="129" t="s">
        <v>4308</v>
      </c>
      <c r="D247" s="179"/>
      <c r="E247" s="179">
        <v>3196446.79</v>
      </c>
      <c r="F247" s="177">
        <f t="shared" si="3"/>
        <v>205361013.98002723</v>
      </c>
      <c r="G247" s="96"/>
    </row>
    <row r="248" spans="1:7" ht="48" x14ac:dyDescent="0.2">
      <c r="A248" s="127" t="s">
        <v>4309</v>
      </c>
      <c r="B248" s="128" t="s">
        <v>4310</v>
      </c>
      <c r="C248" s="129" t="s">
        <v>4311</v>
      </c>
      <c r="D248" s="179"/>
      <c r="E248" s="179">
        <v>31316.32</v>
      </c>
      <c r="F248" s="177">
        <f t="shared" si="3"/>
        <v>205329697.66002724</v>
      </c>
      <c r="G248" s="96"/>
    </row>
    <row r="249" spans="1:7" ht="36" x14ac:dyDescent="0.2">
      <c r="A249" s="127" t="s">
        <v>4309</v>
      </c>
      <c r="B249" s="128" t="s">
        <v>4312</v>
      </c>
      <c r="C249" s="129" t="s">
        <v>4313</v>
      </c>
      <c r="D249" s="179"/>
      <c r="E249" s="179">
        <v>1389360.25</v>
      </c>
      <c r="F249" s="177">
        <f t="shared" si="3"/>
        <v>203940337.41002724</v>
      </c>
      <c r="G249" s="96"/>
    </row>
    <row r="250" spans="1:7" ht="36" x14ac:dyDescent="0.2">
      <c r="A250" s="127" t="s">
        <v>4309</v>
      </c>
      <c r="B250" s="128" t="s">
        <v>4312</v>
      </c>
      <c r="C250" s="129" t="s">
        <v>4313</v>
      </c>
      <c r="D250" s="179"/>
      <c r="E250" s="179">
        <v>169778.47</v>
      </c>
      <c r="F250" s="177">
        <f t="shared" si="3"/>
        <v>203770558.94002724</v>
      </c>
      <c r="G250" s="96"/>
    </row>
    <row r="251" spans="1:7" ht="84" x14ac:dyDescent="0.2">
      <c r="A251" s="127" t="s">
        <v>4309</v>
      </c>
      <c r="B251" s="128" t="s">
        <v>4314</v>
      </c>
      <c r="C251" s="129" t="s">
        <v>4315</v>
      </c>
      <c r="D251" s="179"/>
      <c r="E251" s="179">
        <v>18372550</v>
      </c>
      <c r="F251" s="177">
        <f t="shared" si="3"/>
        <v>185398008.94002724</v>
      </c>
      <c r="G251" s="96"/>
    </row>
    <row r="252" spans="1:7" ht="84" x14ac:dyDescent="0.2">
      <c r="A252" s="127" t="s">
        <v>4309</v>
      </c>
      <c r="B252" s="128" t="s">
        <v>4314</v>
      </c>
      <c r="C252" s="129" t="s">
        <v>4315</v>
      </c>
      <c r="D252" s="179"/>
      <c r="E252" s="179">
        <v>627450</v>
      </c>
      <c r="F252" s="177">
        <f t="shared" si="3"/>
        <v>184770558.94002724</v>
      </c>
      <c r="G252" s="96"/>
    </row>
    <row r="253" spans="1:7" ht="36" x14ac:dyDescent="0.2">
      <c r="A253" s="127" t="s">
        <v>4309</v>
      </c>
      <c r="B253" s="128" t="s">
        <v>4316</v>
      </c>
      <c r="C253" s="129" t="s">
        <v>4317</v>
      </c>
      <c r="D253" s="179"/>
      <c r="E253" s="179">
        <v>97350</v>
      </c>
      <c r="F253" s="177">
        <f t="shared" si="3"/>
        <v>184673208.94002724</v>
      </c>
      <c r="G253" s="96"/>
    </row>
    <row r="254" spans="1:7" ht="36" x14ac:dyDescent="0.2">
      <c r="A254" s="127" t="s">
        <v>4309</v>
      </c>
      <c r="B254" s="128" t="s">
        <v>4316</v>
      </c>
      <c r="C254" s="129" t="s">
        <v>4317</v>
      </c>
      <c r="D254" s="179"/>
      <c r="E254" s="179">
        <v>57147</v>
      </c>
      <c r="F254" s="177">
        <f t="shared" si="3"/>
        <v>184616061.94002724</v>
      </c>
      <c r="G254" s="96"/>
    </row>
    <row r="255" spans="1:7" ht="72" x14ac:dyDescent="0.2">
      <c r="A255" s="127" t="s">
        <v>4309</v>
      </c>
      <c r="B255" s="128" t="s">
        <v>4318</v>
      </c>
      <c r="C255" s="129" t="s">
        <v>4319</v>
      </c>
      <c r="D255" s="179"/>
      <c r="E255" s="179">
        <v>1294557.17</v>
      </c>
      <c r="F255" s="177">
        <f t="shared" si="3"/>
        <v>183321504.77002725</v>
      </c>
      <c r="G255" s="96"/>
    </row>
    <row r="256" spans="1:7" ht="48" x14ac:dyDescent="0.2">
      <c r="A256" s="127" t="s">
        <v>4309</v>
      </c>
      <c r="B256" s="128" t="s">
        <v>4320</v>
      </c>
      <c r="C256" s="129" t="s">
        <v>4321</v>
      </c>
      <c r="D256" s="179"/>
      <c r="E256" s="179">
        <v>1612027.55</v>
      </c>
      <c r="F256" s="177">
        <f t="shared" si="3"/>
        <v>181709477.22002724</v>
      </c>
      <c r="G256" s="96"/>
    </row>
    <row r="257" spans="1:7" ht="60" x14ac:dyDescent="0.2">
      <c r="A257" s="127" t="s">
        <v>4309</v>
      </c>
      <c r="B257" s="128" t="s">
        <v>4322</v>
      </c>
      <c r="C257" s="129" t="s">
        <v>3127</v>
      </c>
      <c r="D257" s="179"/>
      <c r="E257" s="179">
        <v>2565206.5499999998</v>
      </c>
      <c r="F257" s="177">
        <f t="shared" si="3"/>
        <v>179144270.67002723</v>
      </c>
      <c r="G257" s="96"/>
    </row>
    <row r="258" spans="1:7" ht="84" x14ac:dyDescent="0.2">
      <c r="A258" s="127" t="s">
        <v>4309</v>
      </c>
      <c r="B258" s="128" t="s">
        <v>4323</v>
      </c>
      <c r="C258" s="129" t="s">
        <v>4324</v>
      </c>
      <c r="D258" s="179"/>
      <c r="E258" s="179">
        <v>268580.8</v>
      </c>
      <c r="F258" s="177">
        <f t="shared" si="3"/>
        <v>178875689.87002721</v>
      </c>
      <c r="G258" s="96"/>
    </row>
    <row r="259" spans="1:7" ht="72" x14ac:dyDescent="0.2">
      <c r="A259" s="127" t="s">
        <v>4325</v>
      </c>
      <c r="B259" s="128" t="s">
        <v>4326</v>
      </c>
      <c r="C259" s="129" t="s">
        <v>4327</v>
      </c>
      <c r="D259" s="179"/>
      <c r="E259" s="179">
        <v>249584</v>
      </c>
      <c r="F259" s="177">
        <f t="shared" si="3"/>
        <v>178626105.87002721</v>
      </c>
      <c r="G259" s="96"/>
    </row>
    <row r="260" spans="1:7" ht="48" x14ac:dyDescent="0.2">
      <c r="A260" s="127" t="s">
        <v>4325</v>
      </c>
      <c r="B260" s="128" t="s">
        <v>4328</v>
      </c>
      <c r="C260" s="129" t="s">
        <v>4329</v>
      </c>
      <c r="D260" s="179"/>
      <c r="E260" s="179">
        <v>125440</v>
      </c>
      <c r="F260" s="177">
        <f t="shared" si="3"/>
        <v>178500665.87002721</v>
      </c>
      <c r="G260" s="96"/>
    </row>
    <row r="261" spans="1:7" ht="48" x14ac:dyDescent="0.2">
      <c r="A261" s="127" t="s">
        <v>4325</v>
      </c>
      <c r="B261" s="128" t="s">
        <v>4330</v>
      </c>
      <c r="C261" s="129" t="s">
        <v>4329</v>
      </c>
      <c r="D261" s="179"/>
      <c r="E261" s="179">
        <v>125580</v>
      </c>
      <c r="F261" s="177">
        <f t="shared" si="3"/>
        <v>178375085.87002721</v>
      </c>
      <c r="G261" s="96"/>
    </row>
    <row r="262" spans="1:7" ht="84" x14ac:dyDescent="0.2">
      <c r="A262" s="127" t="s">
        <v>4325</v>
      </c>
      <c r="B262" s="128" t="s">
        <v>4331</v>
      </c>
      <c r="C262" s="129" t="s">
        <v>4332</v>
      </c>
      <c r="D262" s="179"/>
      <c r="E262" s="179">
        <v>5000000</v>
      </c>
      <c r="F262" s="177">
        <f t="shared" si="3"/>
        <v>173375085.87002721</v>
      </c>
      <c r="G262" s="96"/>
    </row>
    <row r="263" spans="1:7" ht="48" x14ac:dyDescent="0.2">
      <c r="A263" s="127" t="s">
        <v>4325</v>
      </c>
      <c r="B263" s="128" t="s">
        <v>4333</v>
      </c>
      <c r="C263" s="129" t="s">
        <v>4329</v>
      </c>
      <c r="D263" s="179"/>
      <c r="E263" s="179">
        <v>38967.5</v>
      </c>
      <c r="F263" s="177">
        <f t="shared" si="3"/>
        <v>173336118.37002721</v>
      </c>
      <c r="G263" s="96"/>
    </row>
    <row r="264" spans="1:7" ht="60" x14ac:dyDescent="0.2">
      <c r="A264" s="127" t="s">
        <v>4325</v>
      </c>
      <c r="B264" s="128" t="s">
        <v>4334</v>
      </c>
      <c r="C264" s="129" t="s">
        <v>4335</v>
      </c>
      <c r="D264" s="179"/>
      <c r="E264" s="179">
        <v>1097729.83</v>
      </c>
      <c r="F264" s="177">
        <f t="shared" si="3"/>
        <v>172238388.5400272</v>
      </c>
      <c r="G264" s="96"/>
    </row>
    <row r="265" spans="1:7" ht="60" x14ac:dyDescent="0.2">
      <c r="A265" s="127" t="s">
        <v>4325</v>
      </c>
      <c r="B265" s="128" t="s">
        <v>4336</v>
      </c>
      <c r="C265" s="129" t="s">
        <v>4337</v>
      </c>
      <c r="D265" s="179"/>
      <c r="E265" s="179">
        <v>101266.3</v>
      </c>
      <c r="F265" s="177">
        <f t="shared" si="3"/>
        <v>172137122.24002719</v>
      </c>
      <c r="G265" s="96"/>
    </row>
    <row r="266" spans="1:7" ht="72" x14ac:dyDescent="0.2">
      <c r="A266" s="127" t="s">
        <v>4325</v>
      </c>
      <c r="B266" s="128" t="s">
        <v>4338</v>
      </c>
      <c r="C266" s="129" t="s">
        <v>4339</v>
      </c>
      <c r="D266" s="179"/>
      <c r="E266" s="179">
        <v>765436</v>
      </c>
      <c r="F266" s="177">
        <f t="shared" si="3"/>
        <v>171371686.24002719</v>
      </c>
      <c r="G266" s="96"/>
    </row>
    <row r="267" spans="1:7" ht="72" x14ac:dyDescent="0.2">
      <c r="A267" s="127" t="s">
        <v>4325</v>
      </c>
      <c r="B267" s="128" t="s">
        <v>4340</v>
      </c>
      <c r="C267" s="129" t="s">
        <v>4341</v>
      </c>
      <c r="D267" s="179"/>
      <c r="E267" s="179">
        <v>1379540</v>
      </c>
      <c r="F267" s="177">
        <f t="shared" si="3"/>
        <v>169992146.24002719</v>
      </c>
      <c r="G267" s="96"/>
    </row>
    <row r="268" spans="1:7" ht="48" x14ac:dyDescent="0.2">
      <c r="A268" s="127" t="s">
        <v>4325</v>
      </c>
      <c r="B268" s="128" t="s">
        <v>4342</v>
      </c>
      <c r="C268" s="129" t="s">
        <v>4343</v>
      </c>
      <c r="D268" s="179"/>
      <c r="E268" s="179">
        <v>10170.1</v>
      </c>
      <c r="F268" s="177">
        <f t="shared" si="3"/>
        <v>169981976.1400272</v>
      </c>
      <c r="G268" s="96"/>
    </row>
    <row r="269" spans="1:7" ht="48" x14ac:dyDescent="0.2">
      <c r="A269" s="127" t="s">
        <v>4325</v>
      </c>
      <c r="B269" s="128" t="s">
        <v>4344</v>
      </c>
      <c r="C269" s="129" t="s">
        <v>4345</v>
      </c>
      <c r="D269" s="179"/>
      <c r="E269" s="179">
        <v>20210.96</v>
      </c>
      <c r="F269" s="177">
        <f t="shared" si="3"/>
        <v>169961765.18002719</v>
      </c>
      <c r="G269" s="96"/>
    </row>
    <row r="270" spans="1:7" ht="48" x14ac:dyDescent="0.2">
      <c r="A270" s="127" t="s">
        <v>4325</v>
      </c>
      <c r="B270" s="128" t="s">
        <v>4346</v>
      </c>
      <c r="C270" s="129" t="s">
        <v>4329</v>
      </c>
      <c r="D270" s="179"/>
      <c r="E270" s="179">
        <v>108920</v>
      </c>
      <c r="F270" s="177">
        <f t="shared" si="3"/>
        <v>169852845.18002719</v>
      </c>
      <c r="G270" s="96"/>
    </row>
    <row r="271" spans="1:7" ht="48" x14ac:dyDescent="0.2">
      <c r="A271" s="127" t="s">
        <v>4325</v>
      </c>
      <c r="B271" s="128" t="s">
        <v>4347</v>
      </c>
      <c r="C271" s="129" t="s">
        <v>4329</v>
      </c>
      <c r="D271" s="179"/>
      <c r="E271" s="179">
        <v>365750</v>
      </c>
      <c r="F271" s="177">
        <f t="shared" si="3"/>
        <v>169487095.18002719</v>
      </c>
      <c r="G271" s="96"/>
    </row>
    <row r="272" spans="1:7" ht="48" x14ac:dyDescent="0.2">
      <c r="A272" s="127" t="s">
        <v>4325</v>
      </c>
      <c r="B272" s="128" t="s">
        <v>4348</v>
      </c>
      <c r="C272" s="129" t="s">
        <v>4349</v>
      </c>
      <c r="D272" s="179"/>
      <c r="E272" s="179">
        <v>600900</v>
      </c>
      <c r="F272" s="177">
        <f t="shared" si="3"/>
        <v>168886195.18002719</v>
      </c>
      <c r="G272" s="96"/>
    </row>
    <row r="273" spans="1:7" ht="60" x14ac:dyDescent="0.2">
      <c r="A273" s="127" t="s">
        <v>4350</v>
      </c>
      <c r="B273" s="128" t="s">
        <v>4351</v>
      </c>
      <c r="C273" s="129" t="s">
        <v>4352</v>
      </c>
      <c r="D273" s="179"/>
      <c r="E273" s="179">
        <v>3397689.77</v>
      </c>
      <c r="F273" s="177">
        <f t="shared" si="3"/>
        <v>165488505.41002718</v>
      </c>
      <c r="G273" s="96"/>
    </row>
    <row r="274" spans="1:7" ht="84" x14ac:dyDescent="0.2">
      <c r="A274" s="127" t="s">
        <v>4350</v>
      </c>
      <c r="B274" s="128" t="s">
        <v>4353</v>
      </c>
      <c r="C274" s="129" t="s">
        <v>4354</v>
      </c>
      <c r="D274" s="179"/>
      <c r="E274" s="179">
        <v>361988.66</v>
      </c>
      <c r="F274" s="177">
        <f t="shared" si="3"/>
        <v>165126516.75002718</v>
      </c>
      <c r="G274" s="96"/>
    </row>
    <row r="275" spans="1:7" ht="48" x14ac:dyDescent="0.2">
      <c r="A275" s="127" t="s">
        <v>4350</v>
      </c>
      <c r="B275" s="128" t="s">
        <v>4355</v>
      </c>
      <c r="C275" s="129" t="s">
        <v>4356</v>
      </c>
      <c r="D275" s="179"/>
      <c r="E275" s="179">
        <v>1064917</v>
      </c>
      <c r="F275" s="177">
        <f t="shared" si="3"/>
        <v>164061599.75002718</v>
      </c>
      <c r="G275" s="96"/>
    </row>
    <row r="276" spans="1:7" ht="60" x14ac:dyDescent="0.2">
      <c r="A276" s="127" t="s">
        <v>4350</v>
      </c>
      <c r="B276" s="128" t="s">
        <v>4357</v>
      </c>
      <c r="C276" s="129" t="s">
        <v>4358</v>
      </c>
      <c r="D276" s="179"/>
      <c r="E276" s="179">
        <v>6571539.9699999997</v>
      </c>
      <c r="F276" s="177">
        <f t="shared" si="3"/>
        <v>157490059.78002718</v>
      </c>
      <c r="G276" s="96"/>
    </row>
    <row r="277" spans="1:7" ht="72" x14ac:dyDescent="0.2">
      <c r="A277" s="127" t="s">
        <v>4350</v>
      </c>
      <c r="B277" s="128" t="s">
        <v>4359</v>
      </c>
      <c r="C277" s="129" t="s">
        <v>4360</v>
      </c>
      <c r="D277" s="179"/>
      <c r="E277" s="179">
        <v>51630774.259999998</v>
      </c>
      <c r="F277" s="177">
        <f t="shared" si="3"/>
        <v>105859285.52002719</v>
      </c>
      <c r="G277" s="96"/>
    </row>
    <row r="278" spans="1:7" ht="84" x14ac:dyDescent="0.2">
      <c r="A278" s="127" t="s">
        <v>4350</v>
      </c>
      <c r="B278" s="128" t="s">
        <v>4361</v>
      </c>
      <c r="C278" s="129" t="s">
        <v>4362</v>
      </c>
      <c r="D278" s="179"/>
      <c r="E278" s="179">
        <v>339991.4</v>
      </c>
      <c r="F278" s="177">
        <f t="shared" si="3"/>
        <v>105519294.12002718</v>
      </c>
      <c r="G278" s="96"/>
    </row>
    <row r="279" spans="1:7" ht="60" x14ac:dyDescent="0.2">
      <c r="A279" s="127" t="s">
        <v>4350</v>
      </c>
      <c r="B279" s="128" t="s">
        <v>4363</v>
      </c>
      <c r="C279" s="129" t="s">
        <v>4364</v>
      </c>
      <c r="D279" s="179"/>
      <c r="E279" s="179">
        <v>1800</v>
      </c>
      <c r="F279" s="177">
        <f t="shared" ref="F279:F342" si="4">SUM(F278+D279-E279)</f>
        <v>105517494.12002718</v>
      </c>
      <c r="G279" s="96"/>
    </row>
    <row r="280" spans="1:7" ht="84" x14ac:dyDescent="0.2">
      <c r="A280" s="127" t="s">
        <v>4350</v>
      </c>
      <c r="B280" s="128" t="s">
        <v>4365</v>
      </c>
      <c r="C280" s="129" t="s">
        <v>4366</v>
      </c>
      <c r="D280" s="179"/>
      <c r="E280" s="179">
        <v>350890.03</v>
      </c>
      <c r="F280" s="177">
        <f t="shared" si="4"/>
        <v>105166604.09002718</v>
      </c>
      <c r="G280" s="96"/>
    </row>
    <row r="281" spans="1:7" ht="60" x14ac:dyDescent="0.2">
      <c r="A281" s="127" t="s">
        <v>4350</v>
      </c>
      <c r="B281" s="128" t="s">
        <v>4367</v>
      </c>
      <c r="C281" s="129" t="s">
        <v>4368</v>
      </c>
      <c r="D281" s="179"/>
      <c r="E281" s="179">
        <v>32475.96</v>
      </c>
      <c r="F281" s="177">
        <f t="shared" si="4"/>
        <v>105134128.13002719</v>
      </c>
      <c r="G281" s="96"/>
    </row>
    <row r="282" spans="1:7" ht="48" x14ac:dyDescent="0.2">
      <c r="A282" s="127" t="s">
        <v>4350</v>
      </c>
      <c r="B282" s="128" t="s">
        <v>4369</v>
      </c>
      <c r="C282" s="129" t="s">
        <v>4370</v>
      </c>
      <c r="D282" s="179"/>
      <c r="E282" s="179">
        <v>831818.58</v>
      </c>
      <c r="F282" s="177">
        <f t="shared" si="4"/>
        <v>104302309.55002719</v>
      </c>
      <c r="G282" s="96"/>
    </row>
    <row r="283" spans="1:7" ht="60" x14ac:dyDescent="0.2">
      <c r="A283" s="127" t="s">
        <v>4350</v>
      </c>
      <c r="B283" s="128" t="s">
        <v>4371</v>
      </c>
      <c r="C283" s="129" t="s">
        <v>4372</v>
      </c>
      <c r="D283" s="179"/>
      <c r="E283" s="179">
        <v>53958903</v>
      </c>
      <c r="F283" s="177">
        <f t="shared" si="4"/>
        <v>50343406.550027192</v>
      </c>
      <c r="G283" s="96"/>
    </row>
    <row r="284" spans="1:7" ht="72" x14ac:dyDescent="0.2">
      <c r="A284" s="127" t="s">
        <v>4373</v>
      </c>
      <c r="B284" s="128" t="s">
        <v>4374</v>
      </c>
      <c r="C284" s="129" t="s">
        <v>4375</v>
      </c>
      <c r="D284" s="179"/>
      <c r="E284" s="179">
        <v>8531353.2799999993</v>
      </c>
      <c r="F284" s="177">
        <f t="shared" si="4"/>
        <v>41812053.27002719</v>
      </c>
      <c r="G284" s="96"/>
    </row>
    <row r="285" spans="1:7" ht="72" x14ac:dyDescent="0.2">
      <c r="A285" s="127" t="s">
        <v>4373</v>
      </c>
      <c r="B285" s="128" t="s">
        <v>4376</v>
      </c>
      <c r="C285" s="129" t="s">
        <v>4377</v>
      </c>
      <c r="D285" s="179"/>
      <c r="E285" s="179">
        <v>33365164.829999998</v>
      </c>
      <c r="F285" s="177">
        <f t="shared" si="4"/>
        <v>8446888.4400271922</v>
      </c>
      <c r="G285" s="96"/>
    </row>
    <row r="286" spans="1:7" ht="48" x14ac:dyDescent="0.2">
      <c r="A286" s="127" t="s">
        <v>4373</v>
      </c>
      <c r="B286" s="128" t="s">
        <v>4378</v>
      </c>
      <c r="C286" s="129" t="s">
        <v>4379</v>
      </c>
      <c r="D286" s="179"/>
      <c r="E286" s="179">
        <v>567133.4</v>
      </c>
      <c r="F286" s="177">
        <f t="shared" si="4"/>
        <v>7879755.0400271919</v>
      </c>
      <c r="G286" s="96"/>
    </row>
    <row r="287" spans="1:7" ht="72" x14ac:dyDescent="0.2">
      <c r="A287" s="127" t="s">
        <v>4373</v>
      </c>
      <c r="B287" s="128" t="s">
        <v>4380</v>
      </c>
      <c r="C287" s="129" t="s">
        <v>4381</v>
      </c>
      <c r="D287" s="179"/>
      <c r="E287" s="179">
        <v>529987021.63</v>
      </c>
      <c r="F287" s="177">
        <f t="shared" si="4"/>
        <v>-522107266.58997279</v>
      </c>
      <c r="G287" s="96"/>
    </row>
    <row r="288" spans="1:7" ht="48" x14ac:dyDescent="0.2">
      <c r="A288" s="127" t="s">
        <v>4373</v>
      </c>
      <c r="B288" s="128" t="s">
        <v>4382</v>
      </c>
      <c r="C288" s="129" t="s">
        <v>4383</v>
      </c>
      <c r="D288" s="179"/>
      <c r="E288" s="179">
        <v>74340</v>
      </c>
      <c r="F288" s="177">
        <f t="shared" si="4"/>
        <v>-522181606.58997279</v>
      </c>
      <c r="G288" s="96"/>
    </row>
    <row r="289" spans="1:7" ht="48" x14ac:dyDescent="0.2">
      <c r="A289" s="127" t="s">
        <v>4373</v>
      </c>
      <c r="B289" s="128" t="s">
        <v>4384</v>
      </c>
      <c r="C289" s="129" t="s">
        <v>4385</v>
      </c>
      <c r="D289" s="179"/>
      <c r="E289" s="179">
        <v>70800</v>
      </c>
      <c r="F289" s="177">
        <f t="shared" si="4"/>
        <v>-522252406.58997279</v>
      </c>
      <c r="G289" s="96"/>
    </row>
    <row r="290" spans="1:7" ht="84" x14ac:dyDescent="0.2">
      <c r="A290" s="127" t="s">
        <v>4373</v>
      </c>
      <c r="B290" s="128" t="s">
        <v>4386</v>
      </c>
      <c r="C290" s="129" t="s">
        <v>4387</v>
      </c>
      <c r="D290" s="179"/>
      <c r="E290" s="179">
        <v>9085850.3499999996</v>
      </c>
      <c r="F290" s="177">
        <f t="shared" si="4"/>
        <v>-531338256.93997282</v>
      </c>
      <c r="G290" s="96"/>
    </row>
    <row r="291" spans="1:7" ht="60" x14ac:dyDescent="0.2">
      <c r="A291" s="127" t="s">
        <v>4373</v>
      </c>
      <c r="B291" s="128" t="s">
        <v>4388</v>
      </c>
      <c r="C291" s="129" t="s">
        <v>4389</v>
      </c>
      <c r="D291" s="179"/>
      <c r="E291" s="179">
        <v>144091</v>
      </c>
      <c r="F291" s="177">
        <f t="shared" si="4"/>
        <v>-531482347.93997282</v>
      </c>
      <c r="G291" s="96"/>
    </row>
    <row r="292" spans="1:7" ht="72" x14ac:dyDescent="0.2">
      <c r="A292" s="127" t="s">
        <v>4373</v>
      </c>
      <c r="B292" s="128" t="s">
        <v>4390</v>
      </c>
      <c r="C292" s="129" t="s">
        <v>4391</v>
      </c>
      <c r="D292" s="179"/>
      <c r="E292" s="179">
        <v>1397281.87</v>
      </c>
      <c r="F292" s="177">
        <f t="shared" si="4"/>
        <v>-532879629.80997282</v>
      </c>
      <c r="G292" s="96"/>
    </row>
    <row r="293" spans="1:7" ht="84" x14ac:dyDescent="0.2">
      <c r="A293" s="127" t="s">
        <v>4373</v>
      </c>
      <c r="B293" s="128" t="s">
        <v>4392</v>
      </c>
      <c r="C293" s="129" t="s">
        <v>4393</v>
      </c>
      <c r="D293" s="179"/>
      <c r="E293" s="179">
        <v>466711.22</v>
      </c>
      <c r="F293" s="177">
        <f t="shared" si="4"/>
        <v>-533346341.02997285</v>
      </c>
      <c r="G293" s="96"/>
    </row>
    <row r="294" spans="1:7" ht="72" x14ac:dyDescent="0.2">
      <c r="A294" s="127" t="s">
        <v>4373</v>
      </c>
      <c r="B294" s="128" t="s">
        <v>4394</v>
      </c>
      <c r="C294" s="129" t="s">
        <v>4395</v>
      </c>
      <c r="D294" s="179"/>
      <c r="E294" s="179">
        <v>1054057.3799999999</v>
      </c>
      <c r="F294" s="177">
        <f t="shared" si="4"/>
        <v>-534400398.40997285</v>
      </c>
      <c r="G294" s="96"/>
    </row>
    <row r="295" spans="1:7" ht="72" x14ac:dyDescent="0.2">
      <c r="A295" s="127" t="s">
        <v>4396</v>
      </c>
      <c r="B295" s="128" t="s">
        <v>4397</v>
      </c>
      <c r="C295" s="129" t="s">
        <v>4398</v>
      </c>
      <c r="D295" s="179"/>
      <c r="E295" s="179">
        <v>363534.78</v>
      </c>
      <c r="F295" s="177">
        <f t="shared" si="4"/>
        <v>-534763933.18997282</v>
      </c>
      <c r="G295" s="96"/>
    </row>
    <row r="296" spans="1:7" ht="84" x14ac:dyDescent="0.2">
      <c r="A296" s="127" t="s">
        <v>4396</v>
      </c>
      <c r="B296" s="128" t="s">
        <v>4399</v>
      </c>
      <c r="C296" s="129" t="s">
        <v>4400</v>
      </c>
      <c r="D296" s="179"/>
      <c r="E296" s="179">
        <v>727094.65</v>
      </c>
      <c r="F296" s="177">
        <f t="shared" si="4"/>
        <v>-535491027.83997279</v>
      </c>
      <c r="G296" s="96"/>
    </row>
    <row r="297" spans="1:7" ht="60" x14ac:dyDescent="0.2">
      <c r="A297" s="127" t="s">
        <v>4396</v>
      </c>
      <c r="B297" s="128" t="s">
        <v>4401</v>
      </c>
      <c r="C297" s="129" t="s">
        <v>4402</v>
      </c>
      <c r="D297" s="179"/>
      <c r="E297" s="179">
        <v>29560028.52</v>
      </c>
      <c r="F297" s="177">
        <f t="shared" si="4"/>
        <v>-565051056.35997283</v>
      </c>
      <c r="G297" s="96"/>
    </row>
    <row r="298" spans="1:7" ht="60" x14ac:dyDescent="0.2">
      <c r="A298" s="127" t="s">
        <v>4396</v>
      </c>
      <c r="B298" s="128" t="s">
        <v>4403</v>
      </c>
      <c r="C298" s="129" t="s">
        <v>4404</v>
      </c>
      <c r="D298" s="179"/>
      <c r="E298" s="179">
        <v>3055959.28</v>
      </c>
      <c r="F298" s="177">
        <f t="shared" si="4"/>
        <v>-568107015.63997281</v>
      </c>
      <c r="G298" s="96"/>
    </row>
    <row r="299" spans="1:7" ht="72" x14ac:dyDescent="0.2">
      <c r="A299" s="127" t="s">
        <v>4396</v>
      </c>
      <c r="B299" s="128" t="s">
        <v>4405</v>
      </c>
      <c r="C299" s="129" t="s">
        <v>4406</v>
      </c>
      <c r="D299" s="179"/>
      <c r="E299" s="179">
        <v>1043281.81</v>
      </c>
      <c r="F299" s="177">
        <f t="shared" si="4"/>
        <v>-569150297.44997275</v>
      </c>
      <c r="G299" s="96"/>
    </row>
    <row r="300" spans="1:7" ht="72" x14ac:dyDescent="0.2">
      <c r="A300" s="127" t="s">
        <v>4396</v>
      </c>
      <c r="B300" s="128" t="s">
        <v>4407</v>
      </c>
      <c r="C300" s="129" t="s">
        <v>4408</v>
      </c>
      <c r="D300" s="179"/>
      <c r="E300" s="179">
        <v>379960</v>
      </c>
      <c r="F300" s="177">
        <f t="shared" si="4"/>
        <v>-569530257.44997275</v>
      </c>
      <c r="G300" s="96"/>
    </row>
    <row r="301" spans="1:7" ht="72" x14ac:dyDescent="0.2">
      <c r="A301" s="127" t="s">
        <v>4396</v>
      </c>
      <c r="B301" s="128" t="s">
        <v>4409</v>
      </c>
      <c r="C301" s="129" t="s">
        <v>4410</v>
      </c>
      <c r="D301" s="179"/>
      <c r="E301" s="179">
        <v>14406228</v>
      </c>
      <c r="F301" s="177">
        <f t="shared" si="4"/>
        <v>-583936485.44997275</v>
      </c>
      <c r="G301" s="96"/>
    </row>
    <row r="302" spans="1:7" ht="60" x14ac:dyDescent="0.2">
      <c r="A302" s="127" t="s">
        <v>4396</v>
      </c>
      <c r="B302" s="128" t="s">
        <v>4411</v>
      </c>
      <c r="C302" s="129" t="s">
        <v>4412</v>
      </c>
      <c r="D302" s="179"/>
      <c r="E302" s="179">
        <v>329220.19</v>
      </c>
      <c r="F302" s="177">
        <f t="shared" si="4"/>
        <v>-584265705.63997281</v>
      </c>
      <c r="G302" s="96"/>
    </row>
    <row r="303" spans="1:7" ht="72" x14ac:dyDescent="0.2">
      <c r="A303" s="127" t="s">
        <v>4396</v>
      </c>
      <c r="B303" s="128" t="s">
        <v>4413</v>
      </c>
      <c r="C303" s="129" t="s">
        <v>4414</v>
      </c>
      <c r="D303" s="179"/>
      <c r="E303" s="179">
        <v>38000000</v>
      </c>
      <c r="F303" s="177">
        <f t="shared" si="4"/>
        <v>-622265705.63997281</v>
      </c>
      <c r="G303" s="96"/>
    </row>
    <row r="304" spans="1:7" ht="72" x14ac:dyDescent="0.2">
      <c r="A304" s="127" t="s">
        <v>4396</v>
      </c>
      <c r="B304" s="128" t="s">
        <v>4415</v>
      </c>
      <c r="C304" s="129" t="s">
        <v>4416</v>
      </c>
      <c r="D304" s="179"/>
      <c r="E304" s="179">
        <v>50000000</v>
      </c>
      <c r="F304" s="177">
        <f t="shared" si="4"/>
        <v>-672265705.63997281</v>
      </c>
      <c r="G304" s="96"/>
    </row>
    <row r="305" spans="1:7" ht="72" x14ac:dyDescent="0.2">
      <c r="A305" s="127" t="s">
        <v>4396</v>
      </c>
      <c r="B305" s="128" t="s">
        <v>4417</v>
      </c>
      <c r="C305" s="129" t="s">
        <v>4418</v>
      </c>
      <c r="D305" s="179"/>
      <c r="E305" s="179">
        <v>3665624.64</v>
      </c>
      <c r="F305" s="177">
        <f t="shared" si="4"/>
        <v>-675931330.27997279</v>
      </c>
      <c r="G305" s="96"/>
    </row>
    <row r="306" spans="1:7" ht="36" x14ac:dyDescent="0.2">
      <c r="A306" s="127" t="s">
        <v>4419</v>
      </c>
      <c r="B306" s="128" t="s">
        <v>4420</v>
      </c>
      <c r="C306" s="129" t="s">
        <v>4421</v>
      </c>
      <c r="D306" s="179"/>
      <c r="E306" s="179">
        <v>461659.54</v>
      </c>
      <c r="F306" s="177">
        <f t="shared" si="4"/>
        <v>-676392989.81997275</v>
      </c>
      <c r="G306" s="96"/>
    </row>
    <row r="307" spans="1:7" ht="36" x14ac:dyDescent="0.2">
      <c r="A307" s="127" t="s">
        <v>4419</v>
      </c>
      <c r="B307" s="128" t="s">
        <v>4422</v>
      </c>
      <c r="C307" s="129" t="s">
        <v>4423</v>
      </c>
      <c r="D307" s="179"/>
      <c r="E307" s="179">
        <v>3583360.93</v>
      </c>
      <c r="F307" s="177">
        <f t="shared" si="4"/>
        <v>-679976350.7499727</v>
      </c>
      <c r="G307" s="96"/>
    </row>
    <row r="308" spans="1:7" ht="72" x14ac:dyDescent="0.2">
      <c r="A308" s="127" t="s">
        <v>4419</v>
      </c>
      <c r="B308" s="128" t="s">
        <v>4424</v>
      </c>
      <c r="C308" s="129" t="s">
        <v>4425</v>
      </c>
      <c r="D308" s="179"/>
      <c r="E308" s="179">
        <v>566400</v>
      </c>
      <c r="F308" s="177">
        <f t="shared" si="4"/>
        <v>-680542750.7499727</v>
      </c>
      <c r="G308" s="96"/>
    </row>
    <row r="309" spans="1:7" ht="60" x14ac:dyDescent="0.2">
      <c r="A309" s="127" t="s">
        <v>4419</v>
      </c>
      <c r="B309" s="128" t="s">
        <v>4426</v>
      </c>
      <c r="C309" s="129" t="s">
        <v>4427</v>
      </c>
      <c r="D309" s="179"/>
      <c r="E309" s="179">
        <v>619500</v>
      </c>
      <c r="F309" s="177">
        <f t="shared" si="4"/>
        <v>-681162250.7499727</v>
      </c>
      <c r="G309" s="96"/>
    </row>
    <row r="310" spans="1:7" ht="84" x14ac:dyDescent="0.2">
      <c r="A310" s="127" t="s">
        <v>4419</v>
      </c>
      <c r="B310" s="128" t="s">
        <v>4428</v>
      </c>
      <c r="C310" s="129" t="s">
        <v>4429</v>
      </c>
      <c r="D310" s="179"/>
      <c r="E310" s="179">
        <v>1686598.33</v>
      </c>
      <c r="F310" s="177">
        <f t="shared" si="4"/>
        <v>-682848849.07997274</v>
      </c>
      <c r="G310" s="96"/>
    </row>
    <row r="311" spans="1:7" ht="84" x14ac:dyDescent="0.2">
      <c r="A311" s="127" t="s">
        <v>4419</v>
      </c>
      <c r="B311" s="128" t="s">
        <v>4428</v>
      </c>
      <c r="C311" s="129" t="s">
        <v>4429</v>
      </c>
      <c r="D311" s="179"/>
      <c r="E311" s="179">
        <v>199671</v>
      </c>
      <c r="F311" s="177">
        <f t="shared" si="4"/>
        <v>-683048520.07997274</v>
      </c>
      <c r="G311" s="96"/>
    </row>
    <row r="312" spans="1:7" ht="60" x14ac:dyDescent="0.2">
      <c r="A312" s="127" t="s">
        <v>4419</v>
      </c>
      <c r="B312" s="128" t="s">
        <v>4430</v>
      </c>
      <c r="C312" s="129" t="s">
        <v>4431</v>
      </c>
      <c r="D312" s="179"/>
      <c r="E312" s="179">
        <v>220660</v>
      </c>
      <c r="F312" s="177">
        <f t="shared" si="4"/>
        <v>-683269180.07997274</v>
      </c>
      <c r="G312" s="96"/>
    </row>
    <row r="313" spans="1:7" ht="24" x14ac:dyDescent="0.2">
      <c r="A313" s="127" t="s">
        <v>4419</v>
      </c>
      <c r="B313" s="128" t="s">
        <v>4432</v>
      </c>
      <c r="C313" s="129" t="s">
        <v>4433</v>
      </c>
      <c r="D313" s="179"/>
      <c r="E313" s="179">
        <v>41591069.880000003</v>
      </c>
      <c r="F313" s="177">
        <f t="shared" si="4"/>
        <v>-724860249.95997274</v>
      </c>
      <c r="G313" s="96"/>
    </row>
    <row r="314" spans="1:7" ht="24" x14ac:dyDescent="0.2">
      <c r="A314" s="127" t="s">
        <v>4419</v>
      </c>
      <c r="B314" s="128" t="s">
        <v>4432</v>
      </c>
      <c r="C314" s="129" t="s">
        <v>4433</v>
      </c>
      <c r="D314" s="179"/>
      <c r="E314" s="179">
        <v>2829654.6</v>
      </c>
      <c r="F314" s="177">
        <f t="shared" si="4"/>
        <v>-727689904.55997276</v>
      </c>
      <c r="G314" s="96"/>
    </row>
    <row r="315" spans="1:7" ht="24" x14ac:dyDescent="0.2">
      <c r="A315" s="127" t="s">
        <v>4419</v>
      </c>
      <c r="B315" s="128" t="s">
        <v>4432</v>
      </c>
      <c r="C315" s="129" t="s">
        <v>4433</v>
      </c>
      <c r="D315" s="179"/>
      <c r="E315" s="179">
        <v>2950810.45</v>
      </c>
      <c r="F315" s="177">
        <f t="shared" si="4"/>
        <v>-730640715.00997281</v>
      </c>
      <c r="G315" s="96"/>
    </row>
    <row r="316" spans="1:7" ht="24" x14ac:dyDescent="0.2">
      <c r="A316" s="127" t="s">
        <v>4419</v>
      </c>
      <c r="B316" s="128" t="s">
        <v>4432</v>
      </c>
      <c r="C316" s="129" t="s">
        <v>4433</v>
      </c>
      <c r="D316" s="179"/>
      <c r="E316" s="179">
        <v>443811.7</v>
      </c>
      <c r="F316" s="177">
        <f t="shared" si="4"/>
        <v>-731084526.70997286</v>
      </c>
      <c r="G316" s="96"/>
    </row>
    <row r="317" spans="1:7" ht="24" x14ac:dyDescent="0.2">
      <c r="A317" s="127" t="s">
        <v>4419</v>
      </c>
      <c r="B317" s="128" t="s">
        <v>4434</v>
      </c>
      <c r="C317" s="129" t="s">
        <v>4435</v>
      </c>
      <c r="D317" s="179"/>
      <c r="E317" s="179">
        <v>61866952.270000003</v>
      </c>
      <c r="F317" s="177">
        <f t="shared" si="4"/>
        <v>-792951478.97997284</v>
      </c>
      <c r="G317" s="96"/>
    </row>
    <row r="318" spans="1:7" ht="24" x14ac:dyDescent="0.2">
      <c r="A318" s="127" t="s">
        <v>4419</v>
      </c>
      <c r="B318" s="128" t="s">
        <v>4434</v>
      </c>
      <c r="C318" s="129" t="s">
        <v>4435</v>
      </c>
      <c r="D318" s="179"/>
      <c r="E318" s="179">
        <v>4292156.9800000004</v>
      </c>
      <c r="F318" s="177">
        <f t="shared" si="4"/>
        <v>-797243635.95997286</v>
      </c>
      <c r="G318" s="96"/>
    </row>
    <row r="319" spans="1:7" ht="24" x14ac:dyDescent="0.2">
      <c r="A319" s="127" t="s">
        <v>4419</v>
      </c>
      <c r="B319" s="128" t="s">
        <v>4434</v>
      </c>
      <c r="C319" s="129" t="s">
        <v>4435</v>
      </c>
      <c r="D319" s="179"/>
      <c r="E319" s="179">
        <v>4392553.78</v>
      </c>
      <c r="F319" s="177">
        <f t="shared" si="4"/>
        <v>-801636189.73997283</v>
      </c>
      <c r="G319" s="96"/>
    </row>
    <row r="320" spans="1:7" ht="24" x14ac:dyDescent="0.2">
      <c r="A320" s="127" t="s">
        <v>4419</v>
      </c>
      <c r="B320" s="128" t="s">
        <v>4434</v>
      </c>
      <c r="C320" s="129" t="s">
        <v>4435</v>
      </c>
      <c r="D320" s="179"/>
      <c r="E320" s="179">
        <v>730923.91</v>
      </c>
      <c r="F320" s="177">
        <f t="shared" si="4"/>
        <v>-802367113.6499728</v>
      </c>
      <c r="G320" s="96"/>
    </row>
    <row r="321" spans="1:7" ht="24" x14ac:dyDescent="0.2">
      <c r="A321" s="127" t="s">
        <v>4419</v>
      </c>
      <c r="B321" s="128" t="s">
        <v>4436</v>
      </c>
      <c r="C321" s="129" t="s">
        <v>4437</v>
      </c>
      <c r="D321" s="179"/>
      <c r="E321" s="179">
        <v>2535030.6</v>
      </c>
      <c r="F321" s="177">
        <f t="shared" si="4"/>
        <v>-804902144.24997282</v>
      </c>
      <c r="G321" s="96"/>
    </row>
    <row r="322" spans="1:7" ht="24" x14ac:dyDescent="0.2">
      <c r="A322" s="127" t="s">
        <v>4419</v>
      </c>
      <c r="B322" s="128" t="s">
        <v>4436</v>
      </c>
      <c r="C322" s="129" t="s">
        <v>4437</v>
      </c>
      <c r="D322" s="179"/>
      <c r="E322" s="179">
        <v>179733.69</v>
      </c>
      <c r="F322" s="177">
        <f t="shared" si="4"/>
        <v>-805081877.93997288</v>
      </c>
      <c r="G322" s="96"/>
    </row>
    <row r="323" spans="1:7" ht="24" x14ac:dyDescent="0.2">
      <c r="A323" s="127" t="s">
        <v>4419</v>
      </c>
      <c r="B323" s="128" t="s">
        <v>4436</v>
      </c>
      <c r="C323" s="129" t="s">
        <v>4437</v>
      </c>
      <c r="D323" s="179"/>
      <c r="E323" s="179">
        <v>179987.18</v>
      </c>
      <c r="F323" s="177">
        <f t="shared" si="4"/>
        <v>-805261865.11997283</v>
      </c>
      <c r="G323" s="96"/>
    </row>
    <row r="324" spans="1:7" ht="24" x14ac:dyDescent="0.2">
      <c r="A324" s="127" t="s">
        <v>4419</v>
      </c>
      <c r="B324" s="128" t="s">
        <v>4436</v>
      </c>
      <c r="C324" s="129" t="s">
        <v>4437</v>
      </c>
      <c r="D324" s="179"/>
      <c r="E324" s="179">
        <v>32259.67</v>
      </c>
      <c r="F324" s="177">
        <f t="shared" si="4"/>
        <v>-805294124.78997278</v>
      </c>
      <c r="G324" s="96"/>
    </row>
    <row r="325" spans="1:7" ht="36" x14ac:dyDescent="0.2">
      <c r="A325" s="127" t="s">
        <v>4419</v>
      </c>
      <c r="B325" s="128" t="s">
        <v>4438</v>
      </c>
      <c r="C325" s="129" t="s">
        <v>4439</v>
      </c>
      <c r="D325" s="179"/>
      <c r="E325" s="179">
        <v>346500</v>
      </c>
      <c r="F325" s="177">
        <f t="shared" si="4"/>
        <v>-805640624.78997278</v>
      </c>
      <c r="G325" s="96"/>
    </row>
    <row r="326" spans="1:7" ht="36" x14ac:dyDescent="0.2">
      <c r="A326" s="127" t="s">
        <v>4419</v>
      </c>
      <c r="B326" s="128" t="s">
        <v>4438</v>
      </c>
      <c r="C326" s="129" t="s">
        <v>4439</v>
      </c>
      <c r="D326" s="179"/>
      <c r="E326" s="179">
        <v>24566.85</v>
      </c>
      <c r="F326" s="177">
        <f t="shared" si="4"/>
        <v>-805665191.63997281</v>
      </c>
      <c r="G326" s="96"/>
    </row>
    <row r="327" spans="1:7" ht="36" x14ac:dyDescent="0.2">
      <c r="A327" s="127" t="s">
        <v>4419</v>
      </c>
      <c r="B327" s="128" t="s">
        <v>4438</v>
      </c>
      <c r="C327" s="129" t="s">
        <v>4439</v>
      </c>
      <c r="D327" s="179"/>
      <c r="E327" s="179">
        <v>24601.5</v>
      </c>
      <c r="F327" s="177">
        <f t="shared" si="4"/>
        <v>-805689793.13997281</v>
      </c>
      <c r="G327" s="96"/>
    </row>
    <row r="328" spans="1:7" ht="36" x14ac:dyDescent="0.2">
      <c r="A328" s="127" t="s">
        <v>4419</v>
      </c>
      <c r="B328" s="128" t="s">
        <v>4438</v>
      </c>
      <c r="C328" s="129" t="s">
        <v>4439</v>
      </c>
      <c r="D328" s="179"/>
      <c r="E328" s="179">
        <v>4504.5</v>
      </c>
      <c r="F328" s="177">
        <f t="shared" si="4"/>
        <v>-805694297.63997281</v>
      </c>
      <c r="G328" s="96"/>
    </row>
    <row r="329" spans="1:7" ht="36" x14ac:dyDescent="0.2">
      <c r="A329" s="127" t="s">
        <v>4419</v>
      </c>
      <c r="B329" s="128" t="s">
        <v>4440</v>
      </c>
      <c r="C329" s="129" t="s">
        <v>4441</v>
      </c>
      <c r="D329" s="179"/>
      <c r="E329" s="179">
        <v>227520.75</v>
      </c>
      <c r="F329" s="177">
        <f t="shared" si="4"/>
        <v>-805921818.38997281</v>
      </c>
      <c r="G329" s="96"/>
    </row>
    <row r="330" spans="1:7" ht="36" x14ac:dyDescent="0.2">
      <c r="A330" s="127" t="s">
        <v>4419</v>
      </c>
      <c r="B330" s="128" t="s">
        <v>4442</v>
      </c>
      <c r="C330" s="129" t="s">
        <v>4443</v>
      </c>
      <c r="D330" s="179"/>
      <c r="E330" s="179">
        <v>132160</v>
      </c>
      <c r="F330" s="177">
        <f t="shared" si="4"/>
        <v>-806053978.38997281</v>
      </c>
      <c r="G330" s="96"/>
    </row>
    <row r="331" spans="1:7" ht="48" x14ac:dyDescent="0.2">
      <c r="A331" s="127" t="s">
        <v>4419</v>
      </c>
      <c r="B331" s="128" t="s">
        <v>4444</v>
      </c>
      <c r="C331" s="129" t="s">
        <v>4445</v>
      </c>
      <c r="D331" s="179"/>
      <c r="E331" s="179">
        <v>112100</v>
      </c>
      <c r="F331" s="177">
        <f t="shared" si="4"/>
        <v>-806166078.38997281</v>
      </c>
      <c r="G331" s="96"/>
    </row>
    <row r="332" spans="1:7" ht="48" x14ac:dyDescent="0.2">
      <c r="A332" s="127" t="s">
        <v>4419</v>
      </c>
      <c r="B332" s="128" t="s">
        <v>4446</v>
      </c>
      <c r="C332" s="129" t="s">
        <v>4447</v>
      </c>
      <c r="D332" s="179"/>
      <c r="E332" s="179">
        <v>1652000</v>
      </c>
      <c r="F332" s="177">
        <f t="shared" si="4"/>
        <v>-807818078.38997281</v>
      </c>
      <c r="G332" s="96"/>
    </row>
    <row r="333" spans="1:7" ht="48" x14ac:dyDescent="0.2">
      <c r="A333" s="127" t="s">
        <v>4419</v>
      </c>
      <c r="B333" s="128" t="s">
        <v>4448</v>
      </c>
      <c r="C333" s="129" t="s">
        <v>4449</v>
      </c>
      <c r="D333" s="179"/>
      <c r="E333" s="179">
        <v>59000</v>
      </c>
      <c r="F333" s="177">
        <f t="shared" si="4"/>
        <v>-807877078.38997281</v>
      </c>
      <c r="G333" s="96"/>
    </row>
    <row r="334" spans="1:7" ht="84" x14ac:dyDescent="0.2">
      <c r="A334" s="127" t="s">
        <v>4419</v>
      </c>
      <c r="B334" s="128" t="s">
        <v>4450</v>
      </c>
      <c r="C334" s="129" t="s">
        <v>4451</v>
      </c>
      <c r="D334" s="179"/>
      <c r="E334" s="179">
        <v>1392400</v>
      </c>
      <c r="F334" s="177">
        <f t="shared" si="4"/>
        <v>-809269478.38997281</v>
      </c>
      <c r="G334" s="96"/>
    </row>
    <row r="335" spans="1:7" ht="48" x14ac:dyDescent="0.2">
      <c r="A335" s="127" t="s">
        <v>4419</v>
      </c>
      <c r="B335" s="128" t="s">
        <v>4452</v>
      </c>
      <c r="C335" s="129" t="s">
        <v>4453</v>
      </c>
      <c r="D335" s="179"/>
      <c r="E335" s="179">
        <v>118000</v>
      </c>
      <c r="F335" s="177">
        <f t="shared" si="4"/>
        <v>-809387478.38997281</v>
      </c>
      <c r="G335" s="96"/>
    </row>
    <row r="336" spans="1:7" ht="48" x14ac:dyDescent="0.2">
      <c r="A336" s="127" t="s">
        <v>4419</v>
      </c>
      <c r="B336" s="128" t="s">
        <v>4454</v>
      </c>
      <c r="C336" s="129" t="s">
        <v>4455</v>
      </c>
      <c r="D336" s="179"/>
      <c r="E336" s="179">
        <v>59000</v>
      </c>
      <c r="F336" s="177">
        <f t="shared" si="4"/>
        <v>-809446478.38997281</v>
      </c>
      <c r="G336" s="96"/>
    </row>
    <row r="337" spans="1:7" ht="36" x14ac:dyDescent="0.2">
      <c r="A337" s="127" t="s">
        <v>4419</v>
      </c>
      <c r="B337" s="128" t="s">
        <v>4456</v>
      </c>
      <c r="C337" s="129" t="s">
        <v>4457</v>
      </c>
      <c r="D337" s="179"/>
      <c r="E337" s="179">
        <v>34220</v>
      </c>
      <c r="F337" s="177">
        <f t="shared" si="4"/>
        <v>-809480698.38997281</v>
      </c>
      <c r="G337" s="96"/>
    </row>
    <row r="338" spans="1:7" ht="48" x14ac:dyDescent="0.2">
      <c r="A338" s="127" t="s">
        <v>4419</v>
      </c>
      <c r="B338" s="128" t="s">
        <v>4458</v>
      </c>
      <c r="C338" s="129" t="s">
        <v>4459</v>
      </c>
      <c r="D338" s="179"/>
      <c r="E338" s="179">
        <v>118000</v>
      </c>
      <c r="F338" s="177">
        <f t="shared" si="4"/>
        <v>-809598698.38997281</v>
      </c>
      <c r="G338" s="96"/>
    </row>
    <row r="339" spans="1:7" ht="24" x14ac:dyDescent="0.2">
      <c r="A339" s="127" t="s">
        <v>4419</v>
      </c>
      <c r="B339" s="128" t="s">
        <v>4460</v>
      </c>
      <c r="C339" s="129" t="s">
        <v>4461</v>
      </c>
      <c r="D339" s="179"/>
      <c r="E339" s="179">
        <v>32088914.57</v>
      </c>
      <c r="F339" s="177">
        <f t="shared" si="4"/>
        <v>-841687612.95997286</v>
      </c>
      <c r="G339" s="96"/>
    </row>
    <row r="340" spans="1:7" ht="24" x14ac:dyDescent="0.2">
      <c r="A340" s="127" t="s">
        <v>4419</v>
      </c>
      <c r="B340" s="128" t="s">
        <v>4460</v>
      </c>
      <c r="C340" s="129" t="s">
        <v>4461</v>
      </c>
      <c r="D340" s="179"/>
      <c r="E340" s="179">
        <v>2235981.56</v>
      </c>
      <c r="F340" s="177">
        <f t="shared" si="4"/>
        <v>-843923594.5199728</v>
      </c>
      <c r="G340" s="96"/>
    </row>
    <row r="341" spans="1:7" ht="24" x14ac:dyDescent="0.2">
      <c r="A341" s="127" t="s">
        <v>4419</v>
      </c>
      <c r="B341" s="128" t="s">
        <v>4460</v>
      </c>
      <c r="C341" s="129" t="s">
        <v>4461</v>
      </c>
      <c r="D341" s="179"/>
      <c r="E341" s="179">
        <v>2278312.96</v>
      </c>
      <c r="F341" s="177">
        <f t="shared" si="4"/>
        <v>-846201907.47997284</v>
      </c>
      <c r="G341" s="96"/>
    </row>
    <row r="342" spans="1:7" ht="24" x14ac:dyDescent="0.2">
      <c r="A342" s="127" t="s">
        <v>4419</v>
      </c>
      <c r="B342" s="128" t="s">
        <v>4460</v>
      </c>
      <c r="C342" s="129" t="s">
        <v>4461</v>
      </c>
      <c r="D342" s="179"/>
      <c r="E342" s="179">
        <v>376928</v>
      </c>
      <c r="F342" s="177">
        <f t="shared" si="4"/>
        <v>-846578835.47997284</v>
      </c>
      <c r="G342" s="96"/>
    </row>
    <row r="343" spans="1:7" ht="24" x14ac:dyDescent="0.2">
      <c r="A343" s="127" t="s">
        <v>4419</v>
      </c>
      <c r="B343" s="128" t="s">
        <v>4462</v>
      </c>
      <c r="C343" s="129" t="s">
        <v>4463</v>
      </c>
      <c r="D343" s="179"/>
      <c r="E343" s="179">
        <v>13604389.73</v>
      </c>
      <c r="F343" s="177">
        <f t="shared" ref="F343:F406" si="5">SUM(F342+D343-E343)</f>
        <v>-860183225.20997286</v>
      </c>
      <c r="G343" s="96"/>
    </row>
    <row r="344" spans="1:7" ht="24" x14ac:dyDescent="0.2">
      <c r="A344" s="127" t="s">
        <v>4419</v>
      </c>
      <c r="B344" s="128" t="s">
        <v>4462</v>
      </c>
      <c r="C344" s="129" t="s">
        <v>4463</v>
      </c>
      <c r="D344" s="179"/>
      <c r="E344" s="179">
        <v>930784.61</v>
      </c>
      <c r="F344" s="177">
        <f t="shared" si="5"/>
        <v>-861114009.81997287</v>
      </c>
      <c r="G344" s="96"/>
    </row>
    <row r="345" spans="1:7" ht="24" x14ac:dyDescent="0.2">
      <c r="A345" s="127" t="s">
        <v>4419</v>
      </c>
      <c r="B345" s="128" t="s">
        <v>4462</v>
      </c>
      <c r="C345" s="129" t="s">
        <v>4463</v>
      </c>
      <c r="D345" s="179"/>
      <c r="E345" s="179">
        <v>965911.7</v>
      </c>
      <c r="F345" s="177">
        <f t="shared" si="5"/>
        <v>-862079921.51997292</v>
      </c>
      <c r="G345" s="96"/>
    </row>
    <row r="346" spans="1:7" ht="24" x14ac:dyDescent="0.2">
      <c r="A346" s="127" t="s">
        <v>4419</v>
      </c>
      <c r="B346" s="128" t="s">
        <v>4462</v>
      </c>
      <c r="C346" s="129" t="s">
        <v>4463</v>
      </c>
      <c r="D346" s="179"/>
      <c r="E346" s="179">
        <v>149245.41</v>
      </c>
      <c r="F346" s="177">
        <f t="shared" si="5"/>
        <v>-862229166.92997289</v>
      </c>
      <c r="G346" s="96"/>
    </row>
    <row r="347" spans="1:7" ht="72" x14ac:dyDescent="0.2">
      <c r="A347" s="127" t="s">
        <v>4419</v>
      </c>
      <c r="B347" s="128" t="s">
        <v>4464</v>
      </c>
      <c r="C347" s="129" t="s">
        <v>4465</v>
      </c>
      <c r="D347" s="179"/>
      <c r="E347" s="179">
        <v>531000</v>
      </c>
      <c r="F347" s="177">
        <f t="shared" si="5"/>
        <v>-862760166.92997289</v>
      </c>
      <c r="G347" s="96"/>
    </row>
    <row r="348" spans="1:7" ht="36" x14ac:dyDescent="0.2">
      <c r="A348" s="127" t="s">
        <v>4419</v>
      </c>
      <c r="B348" s="128" t="s">
        <v>4466</v>
      </c>
      <c r="C348" s="129" t="s">
        <v>4467</v>
      </c>
      <c r="D348" s="179"/>
      <c r="E348" s="179">
        <v>13753600</v>
      </c>
      <c r="F348" s="177">
        <f t="shared" si="5"/>
        <v>-876513766.92997289</v>
      </c>
      <c r="G348" s="96"/>
    </row>
    <row r="349" spans="1:7" ht="36" x14ac:dyDescent="0.2">
      <c r="A349" s="127" t="s">
        <v>4419</v>
      </c>
      <c r="B349" s="128" t="s">
        <v>4468</v>
      </c>
      <c r="C349" s="129" t="s">
        <v>4469</v>
      </c>
      <c r="D349" s="179"/>
      <c r="E349" s="179">
        <v>5140000</v>
      </c>
      <c r="F349" s="177">
        <f t="shared" si="5"/>
        <v>-881653766.92997289</v>
      </c>
      <c r="G349" s="96"/>
    </row>
    <row r="350" spans="1:7" ht="84" x14ac:dyDescent="0.2">
      <c r="A350" s="127" t="s">
        <v>4419</v>
      </c>
      <c r="B350" s="128" t="s">
        <v>4470</v>
      </c>
      <c r="C350" s="129" t="s">
        <v>4471</v>
      </c>
      <c r="D350" s="179"/>
      <c r="E350" s="179">
        <v>5614227.3499999996</v>
      </c>
      <c r="F350" s="177">
        <f t="shared" si="5"/>
        <v>-887267994.27997291</v>
      </c>
      <c r="G350" s="96"/>
    </row>
    <row r="351" spans="1:7" ht="36" x14ac:dyDescent="0.2">
      <c r="A351" s="127" t="s">
        <v>4419</v>
      </c>
      <c r="B351" s="128" t="s">
        <v>4472</v>
      </c>
      <c r="C351" s="129" t="s">
        <v>4473</v>
      </c>
      <c r="D351" s="179"/>
      <c r="E351" s="179">
        <v>118000</v>
      </c>
      <c r="F351" s="177">
        <f t="shared" si="5"/>
        <v>-887385994.27997291</v>
      </c>
      <c r="G351" s="96"/>
    </row>
    <row r="352" spans="1:7" ht="48" x14ac:dyDescent="0.2">
      <c r="A352" s="127" t="s">
        <v>4419</v>
      </c>
      <c r="B352" s="128" t="s">
        <v>4474</v>
      </c>
      <c r="C352" s="129" t="s">
        <v>4475</v>
      </c>
      <c r="D352" s="179"/>
      <c r="E352" s="179">
        <v>59000</v>
      </c>
      <c r="F352" s="177">
        <f t="shared" si="5"/>
        <v>-887444994.27997291</v>
      </c>
      <c r="G352" s="96"/>
    </row>
    <row r="353" spans="1:7" ht="72" x14ac:dyDescent="0.2">
      <c r="A353" s="127" t="s">
        <v>4419</v>
      </c>
      <c r="B353" s="128" t="s">
        <v>4476</v>
      </c>
      <c r="C353" s="129" t="s">
        <v>4477</v>
      </c>
      <c r="D353" s="179"/>
      <c r="E353" s="179">
        <v>2710375</v>
      </c>
      <c r="F353" s="177">
        <f t="shared" si="5"/>
        <v>-890155369.27997291</v>
      </c>
      <c r="G353" s="96"/>
    </row>
    <row r="354" spans="1:7" ht="48" x14ac:dyDescent="0.2">
      <c r="A354" s="127" t="s">
        <v>4419</v>
      </c>
      <c r="B354" s="128" t="s">
        <v>4478</v>
      </c>
      <c r="C354" s="129" t="s">
        <v>4479</v>
      </c>
      <c r="D354" s="179"/>
      <c r="E354" s="179">
        <v>70800</v>
      </c>
      <c r="F354" s="177">
        <f t="shared" si="5"/>
        <v>-890226169.27997291</v>
      </c>
      <c r="G354" s="96"/>
    </row>
    <row r="355" spans="1:7" ht="60" x14ac:dyDescent="0.2">
      <c r="A355" s="127" t="s">
        <v>4419</v>
      </c>
      <c r="B355" s="128" t="s">
        <v>4480</v>
      </c>
      <c r="C355" s="129" t="s">
        <v>4481</v>
      </c>
      <c r="D355" s="179"/>
      <c r="E355" s="179">
        <v>2990555.91</v>
      </c>
      <c r="F355" s="177">
        <f t="shared" si="5"/>
        <v>-893216725.18997288</v>
      </c>
      <c r="G355" s="96"/>
    </row>
    <row r="356" spans="1:7" ht="24" x14ac:dyDescent="0.2">
      <c r="A356" s="127" t="s">
        <v>4482</v>
      </c>
      <c r="B356" s="128" t="s">
        <v>4483</v>
      </c>
      <c r="C356" s="129" t="s">
        <v>4484</v>
      </c>
      <c r="D356" s="179"/>
      <c r="E356" s="179">
        <v>6500669.8399999999</v>
      </c>
      <c r="F356" s="177">
        <f t="shared" si="5"/>
        <v>-899717395.02997291</v>
      </c>
      <c r="G356" s="96"/>
    </row>
    <row r="357" spans="1:7" ht="24" x14ac:dyDescent="0.2">
      <c r="A357" s="127" t="s">
        <v>4482</v>
      </c>
      <c r="B357" s="128" t="s">
        <v>4483</v>
      </c>
      <c r="C357" s="129" t="s">
        <v>4484</v>
      </c>
      <c r="D357" s="179"/>
      <c r="E357" s="179">
        <v>414664.48</v>
      </c>
      <c r="F357" s="177">
        <f t="shared" si="5"/>
        <v>-900132059.50997293</v>
      </c>
      <c r="G357" s="96"/>
    </row>
    <row r="358" spans="1:7" ht="24" x14ac:dyDescent="0.2">
      <c r="A358" s="127" t="s">
        <v>4482</v>
      </c>
      <c r="B358" s="128" t="s">
        <v>4483</v>
      </c>
      <c r="C358" s="129" t="s">
        <v>4484</v>
      </c>
      <c r="D358" s="179"/>
      <c r="E358" s="179">
        <v>461547.57</v>
      </c>
      <c r="F358" s="177">
        <f t="shared" si="5"/>
        <v>-900593607.07997298</v>
      </c>
      <c r="G358" s="96"/>
    </row>
    <row r="359" spans="1:7" ht="24" x14ac:dyDescent="0.2">
      <c r="A359" s="127" t="s">
        <v>4482</v>
      </c>
      <c r="B359" s="128" t="s">
        <v>4483</v>
      </c>
      <c r="C359" s="129" t="s">
        <v>4484</v>
      </c>
      <c r="D359" s="179"/>
      <c r="E359" s="179">
        <v>68002.820000000007</v>
      </c>
      <c r="F359" s="177">
        <f t="shared" si="5"/>
        <v>-900661609.89997303</v>
      </c>
      <c r="G359" s="96"/>
    </row>
    <row r="360" spans="1:7" ht="60" x14ac:dyDescent="0.2">
      <c r="A360" s="127" t="s">
        <v>4482</v>
      </c>
      <c r="B360" s="128" t="s">
        <v>4485</v>
      </c>
      <c r="C360" s="129" t="s">
        <v>4486</v>
      </c>
      <c r="D360" s="179"/>
      <c r="E360" s="179">
        <v>41666667</v>
      </c>
      <c r="F360" s="177">
        <f t="shared" si="5"/>
        <v>-942328276.89997303</v>
      </c>
      <c r="G360" s="96"/>
    </row>
    <row r="361" spans="1:7" ht="48" x14ac:dyDescent="0.2">
      <c r="A361" s="127" t="s">
        <v>4482</v>
      </c>
      <c r="B361" s="128" t="s">
        <v>4487</v>
      </c>
      <c r="C361" s="129" t="s">
        <v>4488</v>
      </c>
      <c r="D361" s="179"/>
      <c r="E361" s="179">
        <v>2434900.7400000002</v>
      </c>
      <c r="F361" s="177">
        <f t="shared" si="5"/>
        <v>-944763177.63997304</v>
      </c>
      <c r="G361" s="96"/>
    </row>
    <row r="362" spans="1:7" ht="48" x14ac:dyDescent="0.2">
      <c r="A362" s="127" t="s">
        <v>4482</v>
      </c>
      <c r="B362" s="128" t="s">
        <v>4489</v>
      </c>
      <c r="C362" s="129" t="s">
        <v>4490</v>
      </c>
      <c r="D362" s="179"/>
      <c r="E362" s="179">
        <v>65490</v>
      </c>
      <c r="F362" s="177">
        <f t="shared" si="5"/>
        <v>-944828667.63997304</v>
      </c>
      <c r="G362" s="96"/>
    </row>
    <row r="363" spans="1:7" ht="48" x14ac:dyDescent="0.2">
      <c r="A363" s="127" t="s">
        <v>4482</v>
      </c>
      <c r="B363" s="128" t="s">
        <v>4489</v>
      </c>
      <c r="C363" s="129" t="s">
        <v>4490</v>
      </c>
      <c r="D363" s="179"/>
      <c r="E363" s="179">
        <v>135743.78</v>
      </c>
      <c r="F363" s="177">
        <f t="shared" si="5"/>
        <v>-944964411.41997302</v>
      </c>
      <c r="G363" s="96"/>
    </row>
    <row r="364" spans="1:7" ht="48" x14ac:dyDescent="0.2">
      <c r="A364" s="127" t="s">
        <v>4482</v>
      </c>
      <c r="B364" s="128" t="s">
        <v>4489</v>
      </c>
      <c r="C364" s="129" t="s">
        <v>4490</v>
      </c>
      <c r="D364" s="179"/>
      <c r="E364" s="179">
        <v>8950.57</v>
      </c>
      <c r="F364" s="177">
        <f t="shared" si="5"/>
        <v>-944973361.98997307</v>
      </c>
      <c r="G364" s="96"/>
    </row>
    <row r="365" spans="1:7" ht="48" x14ac:dyDescent="0.2">
      <c r="A365" s="127" t="s">
        <v>4482</v>
      </c>
      <c r="B365" s="128" t="s">
        <v>4489</v>
      </c>
      <c r="C365" s="129" t="s">
        <v>4490</v>
      </c>
      <c r="D365" s="179"/>
      <c r="E365" s="179">
        <v>2496.0300000000002</v>
      </c>
      <c r="F365" s="177">
        <f t="shared" si="5"/>
        <v>-944975858.01997304</v>
      </c>
      <c r="G365" s="96"/>
    </row>
    <row r="366" spans="1:7" ht="48" x14ac:dyDescent="0.2">
      <c r="A366" s="127" t="s">
        <v>4482</v>
      </c>
      <c r="B366" s="128" t="s">
        <v>4489</v>
      </c>
      <c r="C366" s="129" t="s">
        <v>4490</v>
      </c>
      <c r="D366" s="179"/>
      <c r="E366" s="179">
        <v>225303.61</v>
      </c>
      <c r="F366" s="177">
        <f t="shared" si="5"/>
        <v>-945201161.62997305</v>
      </c>
      <c r="G366" s="96"/>
    </row>
    <row r="367" spans="1:7" ht="72" x14ac:dyDescent="0.2">
      <c r="A367" s="127" t="s">
        <v>4482</v>
      </c>
      <c r="B367" s="128" t="s">
        <v>4491</v>
      </c>
      <c r="C367" s="129" t="s">
        <v>4492</v>
      </c>
      <c r="D367" s="179"/>
      <c r="E367" s="179">
        <v>4320861.0999999996</v>
      </c>
      <c r="F367" s="177">
        <f t="shared" si="5"/>
        <v>-949522022.72997308</v>
      </c>
      <c r="G367" s="96"/>
    </row>
    <row r="368" spans="1:7" ht="36" x14ac:dyDescent="0.2">
      <c r="A368" s="127" t="s">
        <v>4482</v>
      </c>
      <c r="B368" s="128" t="s">
        <v>4493</v>
      </c>
      <c r="C368" s="129" t="s">
        <v>4494</v>
      </c>
      <c r="D368" s="179"/>
      <c r="E368" s="179">
        <v>8796681.0199999996</v>
      </c>
      <c r="F368" s="177">
        <f t="shared" si="5"/>
        <v>-958318703.74997306</v>
      </c>
      <c r="G368" s="96"/>
    </row>
    <row r="369" spans="1:7" ht="72" x14ac:dyDescent="0.2">
      <c r="A369" s="127" t="s">
        <v>4495</v>
      </c>
      <c r="B369" s="128" t="s">
        <v>4496</v>
      </c>
      <c r="C369" s="129" t="s">
        <v>4497</v>
      </c>
      <c r="D369" s="179"/>
      <c r="E369" s="179">
        <v>637200</v>
      </c>
      <c r="F369" s="177">
        <f t="shared" si="5"/>
        <v>-958955903.74997306</v>
      </c>
      <c r="G369" s="96"/>
    </row>
    <row r="370" spans="1:7" ht="72" x14ac:dyDescent="0.2">
      <c r="A370" s="127" t="s">
        <v>4495</v>
      </c>
      <c r="B370" s="128" t="s">
        <v>4498</v>
      </c>
      <c r="C370" s="129" t="s">
        <v>4499</v>
      </c>
      <c r="D370" s="179"/>
      <c r="E370" s="179">
        <v>4342038.3</v>
      </c>
      <c r="F370" s="177">
        <f t="shared" si="5"/>
        <v>-963297942.04997301</v>
      </c>
      <c r="G370" s="96"/>
    </row>
    <row r="371" spans="1:7" ht="72" x14ac:dyDescent="0.2">
      <c r="A371" s="127" t="s">
        <v>4495</v>
      </c>
      <c r="B371" s="128" t="s">
        <v>4500</v>
      </c>
      <c r="C371" s="129" t="s">
        <v>4501</v>
      </c>
      <c r="D371" s="179"/>
      <c r="E371" s="179">
        <v>1363275</v>
      </c>
      <c r="F371" s="177">
        <f t="shared" si="5"/>
        <v>-964661217.04997301</v>
      </c>
      <c r="G371" s="96"/>
    </row>
    <row r="372" spans="1:7" ht="36" x14ac:dyDescent="0.2">
      <c r="A372" s="127" t="s">
        <v>4495</v>
      </c>
      <c r="B372" s="128" t="s">
        <v>4502</v>
      </c>
      <c r="C372" s="129" t="s">
        <v>4503</v>
      </c>
      <c r="D372" s="179"/>
      <c r="E372" s="179">
        <v>3054995.16</v>
      </c>
      <c r="F372" s="177">
        <f t="shared" si="5"/>
        <v>-967716212.20997298</v>
      </c>
      <c r="G372" s="96"/>
    </row>
    <row r="373" spans="1:7" ht="36" x14ac:dyDescent="0.2">
      <c r="A373" s="127" t="s">
        <v>4495</v>
      </c>
      <c r="B373" s="128" t="s">
        <v>4504</v>
      </c>
      <c r="C373" s="129" t="s">
        <v>4503</v>
      </c>
      <c r="D373" s="179"/>
      <c r="E373" s="179">
        <v>529422.92000000004</v>
      </c>
      <c r="F373" s="177">
        <f t="shared" si="5"/>
        <v>-968245635.12997293</v>
      </c>
      <c r="G373" s="96"/>
    </row>
    <row r="374" spans="1:7" ht="36" x14ac:dyDescent="0.2">
      <c r="A374" s="127" t="s">
        <v>4495</v>
      </c>
      <c r="B374" s="128" t="s">
        <v>4505</v>
      </c>
      <c r="C374" s="129" t="s">
        <v>4506</v>
      </c>
      <c r="D374" s="179"/>
      <c r="E374" s="179">
        <v>1201884.3799999999</v>
      </c>
      <c r="F374" s="177">
        <f t="shared" si="5"/>
        <v>-969447519.50997293</v>
      </c>
      <c r="G374" s="96"/>
    </row>
    <row r="375" spans="1:7" ht="36" x14ac:dyDescent="0.2">
      <c r="A375" s="127" t="s">
        <v>4507</v>
      </c>
      <c r="B375" s="128" t="s">
        <v>4508</v>
      </c>
      <c r="C375" s="129" t="s">
        <v>4509</v>
      </c>
      <c r="D375" s="179"/>
      <c r="E375" s="179">
        <v>42056000</v>
      </c>
      <c r="F375" s="177">
        <f t="shared" si="5"/>
        <v>-1011503519.5099729</v>
      </c>
      <c r="G375" s="96"/>
    </row>
    <row r="376" spans="1:7" ht="48" x14ac:dyDescent="0.2">
      <c r="A376" s="127" t="s">
        <v>4507</v>
      </c>
      <c r="B376" s="128" t="s">
        <v>4510</v>
      </c>
      <c r="C376" s="129" t="s">
        <v>4511</v>
      </c>
      <c r="D376" s="179"/>
      <c r="E376" s="179">
        <v>226307.58</v>
      </c>
      <c r="F376" s="177">
        <f t="shared" si="5"/>
        <v>-1011729827.089973</v>
      </c>
      <c r="G376" s="96"/>
    </row>
    <row r="377" spans="1:7" ht="36" x14ac:dyDescent="0.2">
      <c r="A377" s="127" t="s">
        <v>4507</v>
      </c>
      <c r="B377" s="128" t="s">
        <v>4512</v>
      </c>
      <c r="C377" s="129" t="s">
        <v>4513</v>
      </c>
      <c r="D377" s="179"/>
      <c r="E377" s="179">
        <v>540565.28</v>
      </c>
      <c r="F377" s="177">
        <f t="shared" si="5"/>
        <v>-1012270392.3699729</v>
      </c>
      <c r="G377" s="96"/>
    </row>
    <row r="378" spans="1:7" ht="84" x14ac:dyDescent="0.2">
      <c r="A378" s="127" t="s">
        <v>4507</v>
      </c>
      <c r="B378" s="128" t="s">
        <v>4514</v>
      </c>
      <c r="C378" s="129" t="s">
        <v>4515</v>
      </c>
      <c r="D378" s="179"/>
      <c r="E378" s="179">
        <v>5452918.75</v>
      </c>
      <c r="F378" s="177">
        <f t="shared" si="5"/>
        <v>-1017723311.1199729</v>
      </c>
      <c r="G378" s="96"/>
    </row>
    <row r="379" spans="1:7" ht="36" x14ac:dyDescent="0.2">
      <c r="A379" s="127" t="s">
        <v>4507</v>
      </c>
      <c r="B379" s="128" t="s">
        <v>4516</v>
      </c>
      <c r="C379" s="129" t="s">
        <v>4517</v>
      </c>
      <c r="D379" s="179"/>
      <c r="E379" s="179">
        <v>1967000</v>
      </c>
      <c r="F379" s="177">
        <f t="shared" si="5"/>
        <v>-1019690311.1199729</v>
      </c>
      <c r="G379" s="96"/>
    </row>
    <row r="380" spans="1:7" ht="84" x14ac:dyDescent="0.2">
      <c r="A380" s="127" t="s">
        <v>4507</v>
      </c>
      <c r="B380" s="128" t="s">
        <v>4518</v>
      </c>
      <c r="C380" s="129" t="s">
        <v>4519</v>
      </c>
      <c r="D380" s="179"/>
      <c r="E380" s="179">
        <v>10000000</v>
      </c>
      <c r="F380" s="177">
        <f t="shared" si="5"/>
        <v>-1029690311.1199729</v>
      </c>
      <c r="G380" s="96"/>
    </row>
    <row r="381" spans="1:7" ht="84" x14ac:dyDescent="0.2">
      <c r="A381" s="127" t="s">
        <v>4507</v>
      </c>
      <c r="B381" s="128" t="s">
        <v>4520</v>
      </c>
      <c r="C381" s="129" t="s">
        <v>4521</v>
      </c>
      <c r="D381" s="179"/>
      <c r="E381" s="179">
        <v>644126.54</v>
      </c>
      <c r="F381" s="177">
        <f t="shared" si="5"/>
        <v>-1030334437.6599729</v>
      </c>
      <c r="G381" s="96"/>
    </row>
    <row r="382" spans="1:7" ht="84" x14ac:dyDescent="0.2">
      <c r="A382" s="127" t="s">
        <v>4507</v>
      </c>
      <c r="B382" s="128" t="s">
        <v>4522</v>
      </c>
      <c r="C382" s="129" t="s">
        <v>4523</v>
      </c>
      <c r="D382" s="179"/>
      <c r="E382" s="179">
        <v>13750000</v>
      </c>
      <c r="F382" s="177">
        <f t="shared" si="5"/>
        <v>-1044084437.6599729</v>
      </c>
      <c r="G382" s="96"/>
    </row>
    <row r="383" spans="1:7" ht="84" x14ac:dyDescent="0.2">
      <c r="A383" s="127" t="s">
        <v>4507</v>
      </c>
      <c r="B383" s="128" t="s">
        <v>4522</v>
      </c>
      <c r="C383" s="129" t="s">
        <v>4523</v>
      </c>
      <c r="D383" s="179"/>
      <c r="E383" s="179">
        <v>1807173.69</v>
      </c>
      <c r="F383" s="177">
        <f t="shared" si="5"/>
        <v>-1045891611.349973</v>
      </c>
      <c r="G383" s="96"/>
    </row>
    <row r="384" spans="1:7" ht="24" x14ac:dyDescent="0.2">
      <c r="A384" s="127" t="s">
        <v>4507</v>
      </c>
      <c r="B384" s="128" t="s">
        <v>4524</v>
      </c>
      <c r="C384" s="129" t="s">
        <v>4525</v>
      </c>
      <c r="D384" s="179"/>
      <c r="E384" s="179">
        <v>7442250</v>
      </c>
      <c r="F384" s="177">
        <f t="shared" si="5"/>
        <v>-1053333861.349973</v>
      </c>
      <c r="G384" s="96"/>
    </row>
    <row r="385" spans="1:7" ht="24" x14ac:dyDescent="0.2">
      <c r="A385" s="127" t="s">
        <v>4507</v>
      </c>
      <c r="B385" s="128" t="s">
        <v>4524</v>
      </c>
      <c r="C385" s="129" t="s">
        <v>4525</v>
      </c>
      <c r="D385" s="179"/>
      <c r="E385" s="179">
        <v>515538.73</v>
      </c>
      <c r="F385" s="177">
        <f t="shared" si="5"/>
        <v>-1053849400.079973</v>
      </c>
      <c r="G385" s="96"/>
    </row>
    <row r="386" spans="1:7" ht="24" x14ac:dyDescent="0.2">
      <c r="A386" s="127" t="s">
        <v>4507</v>
      </c>
      <c r="B386" s="128" t="s">
        <v>4524</v>
      </c>
      <c r="C386" s="129" t="s">
        <v>4525</v>
      </c>
      <c r="D386" s="179"/>
      <c r="E386" s="179">
        <v>528399.75</v>
      </c>
      <c r="F386" s="177">
        <f t="shared" si="5"/>
        <v>-1054377799.829973</v>
      </c>
      <c r="G386" s="96"/>
    </row>
    <row r="387" spans="1:7" ht="24" x14ac:dyDescent="0.2">
      <c r="A387" s="127" t="s">
        <v>4507</v>
      </c>
      <c r="B387" s="128" t="s">
        <v>4524</v>
      </c>
      <c r="C387" s="129" t="s">
        <v>4525</v>
      </c>
      <c r="D387" s="179"/>
      <c r="E387" s="179">
        <v>79444.05</v>
      </c>
      <c r="F387" s="177">
        <f t="shared" si="5"/>
        <v>-1054457243.8799729</v>
      </c>
      <c r="G387" s="96"/>
    </row>
    <row r="388" spans="1:7" ht="36" x14ac:dyDescent="0.2">
      <c r="A388" s="127" t="s">
        <v>4526</v>
      </c>
      <c r="B388" s="128" t="s">
        <v>4527</v>
      </c>
      <c r="C388" s="129" t="s">
        <v>4528</v>
      </c>
      <c r="D388" s="179"/>
      <c r="E388" s="179">
        <v>6573200</v>
      </c>
      <c r="F388" s="177">
        <f t="shared" si="5"/>
        <v>-1061030443.8799729</v>
      </c>
      <c r="G388" s="96"/>
    </row>
    <row r="389" spans="1:7" ht="36" x14ac:dyDescent="0.2">
      <c r="A389" s="127" t="s">
        <v>4526</v>
      </c>
      <c r="B389" s="128" t="s">
        <v>4529</v>
      </c>
      <c r="C389" s="129" t="s">
        <v>4530</v>
      </c>
      <c r="D389" s="179"/>
      <c r="E389" s="179">
        <v>812500</v>
      </c>
      <c r="F389" s="177">
        <f t="shared" si="5"/>
        <v>-1061842943.8799729</v>
      </c>
      <c r="G389" s="96"/>
    </row>
    <row r="390" spans="1:7" ht="36" x14ac:dyDescent="0.2">
      <c r="A390" s="127" t="s">
        <v>4526</v>
      </c>
      <c r="B390" s="128" t="s">
        <v>4531</v>
      </c>
      <c r="C390" s="129" t="s">
        <v>4532</v>
      </c>
      <c r="D390" s="179"/>
      <c r="E390" s="179">
        <v>577703.68000000005</v>
      </c>
      <c r="F390" s="177">
        <f t="shared" si="5"/>
        <v>-1062420647.5599729</v>
      </c>
      <c r="G390" s="96"/>
    </row>
    <row r="391" spans="1:7" ht="72" x14ac:dyDescent="0.2">
      <c r="A391" s="127" t="s">
        <v>4526</v>
      </c>
      <c r="B391" s="128" t="s">
        <v>4533</v>
      </c>
      <c r="C391" s="129" t="s">
        <v>4534</v>
      </c>
      <c r="D391" s="179"/>
      <c r="E391" s="179">
        <v>67330</v>
      </c>
      <c r="F391" s="177">
        <f t="shared" si="5"/>
        <v>-1062487977.5599729</v>
      </c>
      <c r="G391" s="96"/>
    </row>
    <row r="392" spans="1:7" ht="72" x14ac:dyDescent="0.2">
      <c r="A392" s="127" t="s">
        <v>4526</v>
      </c>
      <c r="B392" s="128" t="s">
        <v>4535</v>
      </c>
      <c r="C392" s="129" t="s">
        <v>4536</v>
      </c>
      <c r="D392" s="179"/>
      <c r="E392" s="179">
        <v>4262873.6500000004</v>
      </c>
      <c r="F392" s="177">
        <f t="shared" si="5"/>
        <v>-1066750851.2099729</v>
      </c>
      <c r="G392" s="96"/>
    </row>
    <row r="393" spans="1:7" ht="84" x14ac:dyDescent="0.2">
      <c r="A393" s="127" t="s">
        <v>4526</v>
      </c>
      <c r="B393" s="128" t="s">
        <v>4537</v>
      </c>
      <c r="C393" s="129" t="s">
        <v>4538</v>
      </c>
      <c r="D393" s="179"/>
      <c r="E393" s="179">
        <v>1681163.57</v>
      </c>
      <c r="F393" s="177">
        <f t="shared" si="5"/>
        <v>-1068432014.7799729</v>
      </c>
      <c r="G393" s="96"/>
    </row>
    <row r="394" spans="1:7" ht="84" x14ac:dyDescent="0.2">
      <c r="A394" s="127" t="s">
        <v>4526</v>
      </c>
      <c r="B394" s="128" t="s">
        <v>4537</v>
      </c>
      <c r="C394" s="129" t="s">
        <v>4538</v>
      </c>
      <c r="D394" s="179"/>
      <c r="E394" s="179">
        <v>199027.20000000001</v>
      </c>
      <c r="F394" s="177">
        <f t="shared" si="5"/>
        <v>-1068631041.979973</v>
      </c>
      <c r="G394" s="96"/>
    </row>
    <row r="395" spans="1:7" ht="36" x14ac:dyDescent="0.2">
      <c r="A395" s="127" t="s">
        <v>4526</v>
      </c>
      <c r="B395" s="128" t="s">
        <v>4539</v>
      </c>
      <c r="C395" s="129" t="s">
        <v>4540</v>
      </c>
      <c r="D395" s="179"/>
      <c r="E395" s="179">
        <v>723199.88</v>
      </c>
      <c r="F395" s="177">
        <f t="shared" si="5"/>
        <v>-1069354241.859973</v>
      </c>
      <c r="G395" s="96"/>
    </row>
    <row r="396" spans="1:7" ht="24" x14ac:dyDescent="0.2">
      <c r="A396" s="127" t="s">
        <v>4526</v>
      </c>
      <c r="B396" s="128" t="s">
        <v>4541</v>
      </c>
      <c r="C396" s="129" t="s">
        <v>4525</v>
      </c>
      <c r="D396" s="179"/>
      <c r="E396" s="179">
        <v>13454625</v>
      </c>
      <c r="F396" s="177">
        <f t="shared" si="5"/>
        <v>-1082808866.859973</v>
      </c>
      <c r="G396" s="96"/>
    </row>
    <row r="397" spans="1:7" ht="24" x14ac:dyDescent="0.2">
      <c r="A397" s="127" t="s">
        <v>4526</v>
      </c>
      <c r="B397" s="128" t="s">
        <v>4541</v>
      </c>
      <c r="C397" s="129" t="s">
        <v>4525</v>
      </c>
      <c r="D397" s="179"/>
      <c r="E397" s="179">
        <v>953932.97</v>
      </c>
      <c r="F397" s="177">
        <f t="shared" si="5"/>
        <v>-1083762799.829973</v>
      </c>
      <c r="G397" s="96"/>
    </row>
    <row r="398" spans="1:7" ht="24" x14ac:dyDescent="0.2">
      <c r="A398" s="127" t="s">
        <v>4526</v>
      </c>
      <c r="B398" s="128" t="s">
        <v>4541</v>
      </c>
      <c r="C398" s="129" t="s">
        <v>4525</v>
      </c>
      <c r="D398" s="179"/>
      <c r="E398" s="179">
        <v>955278.38</v>
      </c>
      <c r="F398" s="177">
        <f t="shared" si="5"/>
        <v>-1084718078.2099731</v>
      </c>
      <c r="G398" s="96"/>
    </row>
    <row r="399" spans="1:7" ht="24" x14ac:dyDescent="0.2">
      <c r="A399" s="127" t="s">
        <v>4526</v>
      </c>
      <c r="B399" s="128" t="s">
        <v>4541</v>
      </c>
      <c r="C399" s="129" t="s">
        <v>4525</v>
      </c>
      <c r="D399" s="179"/>
      <c r="E399" s="179">
        <v>168033.59</v>
      </c>
      <c r="F399" s="177">
        <f t="shared" si="5"/>
        <v>-1084886111.799973</v>
      </c>
      <c r="G399" s="96"/>
    </row>
    <row r="400" spans="1:7" ht="72" x14ac:dyDescent="0.2">
      <c r="A400" s="127" t="s">
        <v>4542</v>
      </c>
      <c r="B400" s="128" t="s">
        <v>4543</v>
      </c>
      <c r="C400" s="129" t="s">
        <v>4544</v>
      </c>
      <c r="D400" s="179"/>
      <c r="E400" s="179">
        <v>67500000</v>
      </c>
      <c r="F400" s="177">
        <f t="shared" si="5"/>
        <v>-1152386111.799973</v>
      </c>
      <c r="G400" s="96"/>
    </row>
    <row r="401" spans="1:8" ht="36" x14ac:dyDescent="0.2">
      <c r="A401" s="127" t="s">
        <v>4545</v>
      </c>
      <c r="B401" s="128" t="s">
        <v>4546</v>
      </c>
      <c r="C401" s="129" t="s">
        <v>4547</v>
      </c>
      <c r="D401" s="179"/>
      <c r="E401" s="179">
        <v>344500</v>
      </c>
      <c r="F401" s="177">
        <f t="shared" si="5"/>
        <v>-1152730611.799973</v>
      </c>
      <c r="G401" s="96"/>
    </row>
    <row r="402" spans="1:8" ht="36" x14ac:dyDescent="0.2">
      <c r="A402" s="127" t="s">
        <v>4545</v>
      </c>
      <c r="B402" s="128" t="s">
        <v>4548</v>
      </c>
      <c r="C402" s="129" t="s">
        <v>4530</v>
      </c>
      <c r="D402" s="179"/>
      <c r="E402" s="179">
        <v>475950</v>
      </c>
      <c r="F402" s="177">
        <f t="shared" si="5"/>
        <v>-1153206561.799973</v>
      </c>
      <c r="G402" s="96"/>
    </row>
    <row r="403" spans="1:8" ht="48" x14ac:dyDescent="0.2">
      <c r="A403" s="127" t="s">
        <v>4545</v>
      </c>
      <c r="B403" s="128" t="s">
        <v>4549</v>
      </c>
      <c r="C403" s="129" t="s">
        <v>4550</v>
      </c>
      <c r="D403" s="179"/>
      <c r="E403" s="179">
        <v>10168.799999999999</v>
      </c>
      <c r="F403" s="177">
        <f t="shared" si="5"/>
        <v>-1153216730.599973</v>
      </c>
      <c r="G403" s="96"/>
    </row>
    <row r="404" spans="1:8" ht="48" x14ac:dyDescent="0.2">
      <c r="A404" s="127" t="s">
        <v>4545</v>
      </c>
      <c r="B404" s="128" t="s">
        <v>4551</v>
      </c>
      <c r="C404" s="129" t="s">
        <v>4552</v>
      </c>
      <c r="D404" s="179"/>
      <c r="E404" s="179">
        <v>6502.9</v>
      </c>
      <c r="F404" s="177">
        <f t="shared" si="5"/>
        <v>-1153223233.4999731</v>
      </c>
      <c r="G404" s="96"/>
    </row>
    <row r="405" spans="1:8" ht="72" x14ac:dyDescent="0.2">
      <c r="A405" s="127" t="s">
        <v>4553</v>
      </c>
      <c r="B405" s="128" t="s">
        <v>4554</v>
      </c>
      <c r="C405" s="129" t="s">
        <v>4555</v>
      </c>
      <c r="D405" s="179"/>
      <c r="E405" s="179">
        <v>1000000</v>
      </c>
      <c r="F405" s="177">
        <f t="shared" si="5"/>
        <v>-1154223233.4999731</v>
      </c>
      <c r="G405" s="96"/>
    </row>
    <row r="406" spans="1:8" ht="48" x14ac:dyDescent="0.2">
      <c r="A406" s="127" t="s">
        <v>4553</v>
      </c>
      <c r="B406" s="128" t="s">
        <v>4556</v>
      </c>
      <c r="C406" s="129" t="s">
        <v>4557</v>
      </c>
      <c r="D406" s="179"/>
      <c r="E406" s="179">
        <v>1000000</v>
      </c>
      <c r="F406" s="177">
        <f t="shared" si="5"/>
        <v>-1155223233.4999731</v>
      </c>
      <c r="G406" s="96"/>
    </row>
    <row r="407" spans="1:8" ht="60" x14ac:dyDescent="0.2">
      <c r="A407" s="127" t="s">
        <v>4553</v>
      </c>
      <c r="B407" s="128" t="s">
        <v>4558</v>
      </c>
      <c r="C407" s="129" t="s">
        <v>4559</v>
      </c>
      <c r="D407" s="179"/>
      <c r="E407" s="179">
        <v>4003226.32</v>
      </c>
      <c r="F407" s="177">
        <f t="shared" ref="F407:F408" si="6">SUM(F406+D407-E407)</f>
        <v>-1159226459.819973</v>
      </c>
      <c r="G407" s="96"/>
    </row>
    <row r="408" spans="1:8" ht="84" x14ac:dyDescent="0.2">
      <c r="A408" s="127" t="s">
        <v>4553</v>
      </c>
      <c r="B408" s="128" t="s">
        <v>4560</v>
      </c>
      <c r="C408" s="129" t="s">
        <v>4561</v>
      </c>
      <c r="D408" s="179"/>
      <c r="E408" s="179">
        <v>500000</v>
      </c>
      <c r="F408" s="177">
        <f t="shared" si="6"/>
        <v>-1159726459.819973</v>
      </c>
      <c r="G408" s="96"/>
    </row>
    <row r="409" spans="1:8" ht="22.5" customHeight="1" thickBot="1" x14ac:dyDescent="0.25">
      <c r="B409" s="134"/>
      <c r="C409" s="135" t="s">
        <v>616</v>
      </c>
      <c r="D409" s="144">
        <f>SUM(D20:D244)</f>
        <v>2350084803.0099998</v>
      </c>
      <c r="E409" s="144">
        <f>SUM(E20:E408)</f>
        <v>3874338626.6200023</v>
      </c>
      <c r="F409" s="144">
        <f>SUM(D409-E409)</f>
        <v>-1524253823.6100025</v>
      </c>
    </row>
    <row r="410" spans="1:8" ht="13.5" thickTop="1" x14ac:dyDescent="0.2">
      <c r="B410" s="134"/>
      <c r="C410" s="136"/>
      <c r="D410" s="136"/>
      <c r="E410" s="123"/>
      <c r="H410" s="162"/>
    </row>
    <row r="411" spans="1:8" x14ac:dyDescent="0.2">
      <c r="B411" s="134"/>
      <c r="C411" s="136"/>
      <c r="D411" s="136"/>
      <c r="E411" s="145"/>
      <c r="F411" s="162"/>
    </row>
    <row r="412" spans="1:8" x14ac:dyDescent="0.2">
      <c r="B412" s="134"/>
      <c r="C412" s="136"/>
      <c r="D412" s="136"/>
      <c r="E412" s="123"/>
      <c r="F412" s="180"/>
    </row>
    <row r="413" spans="1:8" x14ac:dyDescent="0.2">
      <c r="D413" s="134"/>
      <c r="E413" s="145"/>
      <c r="F413" s="162"/>
    </row>
    <row r="414" spans="1:8" x14ac:dyDescent="0.2">
      <c r="D414" s="134"/>
      <c r="E414" s="123"/>
      <c r="F414" s="162"/>
    </row>
    <row r="415" spans="1:8" x14ac:dyDescent="0.2">
      <c r="D415" s="134"/>
      <c r="E415" s="123"/>
    </row>
    <row r="416" spans="1:8" x14ac:dyDescent="0.2">
      <c r="F416" s="180"/>
    </row>
    <row r="418" spans="6:6" x14ac:dyDescent="0.2">
      <c r="F418"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1"/>
  <sheetViews>
    <sheetView topLeftCell="A13" workbookViewId="0">
      <selection activeCell="A11" sqref="A11:G11"/>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3" customWidth="1"/>
    <col min="9" max="9" width="18" customWidth="1"/>
  </cols>
  <sheetData>
    <row r="1" spans="1:7" x14ac:dyDescent="0.2">
      <c r="A1" s="21"/>
      <c r="B1" s="22"/>
      <c r="C1" s="22"/>
      <c r="D1" s="23"/>
      <c r="E1" s="24"/>
      <c r="F1" s="22"/>
      <c r="G1" s="25"/>
    </row>
    <row r="2" spans="1:7" x14ac:dyDescent="0.2">
      <c r="A2" s="26"/>
      <c r="B2" s="27"/>
      <c r="C2" s="27"/>
      <c r="D2" s="28"/>
      <c r="E2" s="12"/>
      <c r="F2" s="27"/>
      <c r="G2" s="29"/>
    </row>
    <row r="3" spans="1:7" x14ac:dyDescent="0.2">
      <c r="A3" s="26"/>
      <c r="B3" s="27"/>
      <c r="C3" s="27"/>
      <c r="D3" s="28"/>
      <c r="E3" s="12"/>
      <c r="F3" s="27"/>
      <c r="G3" s="29"/>
    </row>
    <row r="4" spans="1:7" x14ac:dyDescent="0.2">
      <c r="A4" s="26"/>
      <c r="B4" s="27"/>
      <c r="C4" s="27"/>
      <c r="D4" s="28"/>
      <c r="E4" s="12"/>
      <c r="F4" s="27"/>
      <c r="G4" s="29"/>
    </row>
    <row r="5" spans="1:7" x14ac:dyDescent="0.2">
      <c r="A5" s="26"/>
      <c r="B5" s="27"/>
      <c r="C5" s="59"/>
      <c r="D5" s="28"/>
      <c r="E5" s="12"/>
      <c r="F5" s="27"/>
      <c r="G5" s="29"/>
    </row>
    <row r="6" spans="1:7" ht="63.75" customHeight="1" x14ac:dyDescent="0.3">
      <c r="A6" s="187" t="s">
        <v>0</v>
      </c>
      <c r="B6" s="188"/>
      <c r="C6" s="188"/>
      <c r="D6" s="188"/>
      <c r="E6" s="188"/>
      <c r="F6" s="188"/>
      <c r="G6" s="189"/>
    </row>
    <row r="7" spans="1:7" x14ac:dyDescent="0.2">
      <c r="A7" s="26"/>
      <c r="B7" s="27"/>
      <c r="C7" s="27"/>
      <c r="D7" s="28"/>
      <c r="E7" s="12"/>
      <c r="F7" s="27"/>
      <c r="G7" s="29"/>
    </row>
    <row r="8" spans="1:7" ht="24" customHeight="1" x14ac:dyDescent="0.3">
      <c r="A8" s="187" t="s">
        <v>2261</v>
      </c>
      <c r="B8" s="188"/>
      <c r="C8" s="188"/>
      <c r="D8" s="188"/>
      <c r="E8" s="188"/>
      <c r="F8" s="188"/>
      <c r="G8" s="189"/>
    </row>
    <row r="9" spans="1:7" x14ac:dyDescent="0.2">
      <c r="A9" s="26"/>
      <c r="B9" s="27"/>
      <c r="C9" s="27"/>
      <c r="D9" s="28"/>
      <c r="E9" s="12"/>
      <c r="F9" s="27"/>
      <c r="G9" s="29"/>
    </row>
    <row r="10" spans="1:7" ht="18" x14ac:dyDescent="0.25">
      <c r="A10" s="190" t="s">
        <v>1</v>
      </c>
      <c r="B10" s="191"/>
      <c r="C10" s="191"/>
      <c r="D10" s="191"/>
      <c r="E10" s="191"/>
      <c r="F10" s="191"/>
      <c r="G10" s="192"/>
    </row>
    <row r="11" spans="1:7" ht="25.5" customHeight="1" x14ac:dyDescent="0.25">
      <c r="A11" s="193" t="s">
        <v>2</v>
      </c>
      <c r="B11" s="194"/>
      <c r="C11" s="194"/>
      <c r="D11" s="194"/>
      <c r="E11" s="194"/>
      <c r="F11" s="194"/>
      <c r="G11" s="195"/>
    </row>
    <row r="12" spans="1:7" ht="18" x14ac:dyDescent="0.2">
      <c r="A12" s="30"/>
      <c r="B12" s="31"/>
      <c r="C12" s="31"/>
      <c r="D12" s="28"/>
      <c r="E12" s="12"/>
      <c r="F12" s="27"/>
      <c r="G12" s="29"/>
    </row>
    <row r="13" spans="1:7" x14ac:dyDescent="0.2">
      <c r="A13" s="196" t="s">
        <v>105</v>
      </c>
      <c r="B13" s="197"/>
      <c r="C13" s="197"/>
      <c r="D13" s="197"/>
      <c r="E13" s="197"/>
      <c r="F13" s="197"/>
      <c r="G13" s="198"/>
    </row>
    <row r="14" spans="1:7" x14ac:dyDescent="0.2">
      <c r="A14" s="196"/>
      <c r="B14" s="197"/>
      <c r="C14" s="197"/>
      <c r="D14" s="197"/>
      <c r="E14" s="197"/>
      <c r="F14" s="197"/>
      <c r="G14" s="198"/>
    </row>
    <row r="15" spans="1:7" ht="16.5" thickBot="1" x14ac:dyDescent="0.25">
      <c r="A15" s="32"/>
      <c r="B15" s="33"/>
      <c r="C15" s="33"/>
      <c r="D15" s="34"/>
      <c r="E15" s="35"/>
      <c r="F15" s="36"/>
      <c r="G15" s="37"/>
    </row>
    <row r="16" spans="1:7" ht="28.5" customHeight="1" thickBot="1" x14ac:dyDescent="0.25">
      <c r="A16" s="4"/>
      <c r="B16" s="199" t="s">
        <v>9</v>
      </c>
      <c r="C16" s="199"/>
      <c r="D16" s="199"/>
      <c r="E16" s="6"/>
      <c r="F16" s="7"/>
      <c r="G16" s="8"/>
    </row>
    <row r="17" spans="1:11" ht="16.5" thickBot="1" x14ac:dyDescent="0.3">
      <c r="A17" s="5"/>
      <c r="B17" s="20"/>
      <c r="C17" s="9"/>
      <c r="D17" s="11"/>
      <c r="E17" s="184" t="s">
        <v>8</v>
      </c>
      <c r="F17" s="184"/>
      <c r="G17" s="56">
        <v>10397397456.82</v>
      </c>
      <c r="I17" s="64"/>
    </row>
    <row r="18" spans="1:11" ht="16.5" thickBot="1" x14ac:dyDescent="0.25">
      <c r="A18" s="5"/>
      <c r="B18" s="14"/>
      <c r="C18" s="19"/>
      <c r="D18" s="15"/>
      <c r="E18" s="17"/>
      <c r="F18" s="9"/>
      <c r="G18" s="17"/>
    </row>
    <row r="19" spans="1:11" ht="33.75" thickBot="1" x14ac:dyDescent="0.25">
      <c r="A19" s="185"/>
      <c r="B19" s="185" t="s">
        <v>3</v>
      </c>
      <c r="C19" s="10" t="s">
        <v>13</v>
      </c>
      <c r="D19" s="16" t="s">
        <v>4</v>
      </c>
      <c r="E19" s="76" t="s">
        <v>5</v>
      </c>
      <c r="F19" s="18" t="s">
        <v>6</v>
      </c>
      <c r="G19" s="76" t="s">
        <v>7</v>
      </c>
      <c r="I19" s="43"/>
    </row>
    <row r="20" spans="1:11" ht="17.25" hidden="1" thickBot="1" x14ac:dyDescent="0.25">
      <c r="A20" s="186"/>
      <c r="B20" s="185"/>
      <c r="C20" s="39"/>
      <c r="D20" s="40"/>
      <c r="E20" s="39"/>
      <c r="F20" s="39"/>
      <c r="G20" s="41"/>
      <c r="I20" s="43"/>
    </row>
    <row r="21" spans="1:11" ht="23.25" customHeight="1" x14ac:dyDescent="0.25">
      <c r="A21" s="38"/>
      <c r="B21" s="45">
        <v>43496</v>
      </c>
      <c r="C21" s="46"/>
      <c r="D21" s="47" t="s">
        <v>106</v>
      </c>
      <c r="E21" s="44"/>
      <c r="F21" s="48"/>
      <c r="G21" s="51">
        <v>10397397456.82</v>
      </c>
      <c r="I21" s="77"/>
    </row>
    <row r="22" spans="1:11" ht="22.5" customHeight="1" x14ac:dyDescent="0.25">
      <c r="A22" s="3"/>
      <c r="B22" s="42">
        <v>43497</v>
      </c>
      <c r="C22" s="46"/>
      <c r="D22" s="47" t="s">
        <v>14</v>
      </c>
      <c r="E22" s="44">
        <v>4364030814.7700005</v>
      </c>
      <c r="F22" s="48"/>
      <c r="G22" s="44">
        <f>SUM(G21+E22-F22)</f>
        <v>14761428271.59</v>
      </c>
      <c r="I22" s="43"/>
    </row>
    <row r="23" spans="1:11" ht="22.5" customHeight="1" x14ac:dyDescent="0.25">
      <c r="A23" s="3"/>
      <c r="B23" s="42"/>
      <c r="C23" s="46"/>
      <c r="D23" s="47" t="s">
        <v>24</v>
      </c>
      <c r="E23" s="44">
        <v>28267798.010000002</v>
      </c>
      <c r="F23" s="48"/>
      <c r="G23" s="44">
        <f>SUM(G22+E23-F23)</f>
        <v>14789696069.6</v>
      </c>
      <c r="I23" s="43"/>
    </row>
    <row r="24" spans="1:11" ht="72.75" customHeight="1" x14ac:dyDescent="0.25">
      <c r="A24" s="3"/>
      <c r="B24" s="52" t="s">
        <v>107</v>
      </c>
      <c r="C24" s="78" t="s">
        <v>108</v>
      </c>
      <c r="D24" s="53" t="s">
        <v>109</v>
      </c>
      <c r="E24" s="54"/>
      <c r="F24" s="79">
        <v>13005.8</v>
      </c>
      <c r="G24" s="44">
        <f>SUM(G23+E24-F24)</f>
        <v>14789683063.800001</v>
      </c>
      <c r="I24" s="61"/>
      <c r="J24" s="62"/>
      <c r="K24" s="62"/>
    </row>
    <row r="25" spans="1:11" ht="72.75" customHeight="1" x14ac:dyDescent="0.25">
      <c r="A25" s="3"/>
      <c r="B25" s="52" t="s">
        <v>107</v>
      </c>
      <c r="C25" s="78" t="s">
        <v>110</v>
      </c>
      <c r="D25" s="53" t="s">
        <v>111</v>
      </c>
      <c r="E25" s="54"/>
      <c r="F25" s="79">
        <v>4353</v>
      </c>
      <c r="G25" s="44">
        <f>SUM(G24+E25-F25)</f>
        <v>14789678710.800001</v>
      </c>
      <c r="I25" s="61"/>
      <c r="J25" s="62"/>
      <c r="K25" s="62"/>
    </row>
    <row r="26" spans="1:11" ht="72.75" customHeight="1" x14ac:dyDescent="0.25">
      <c r="A26" s="3"/>
      <c r="B26" s="52" t="s">
        <v>107</v>
      </c>
      <c r="C26" s="78" t="s">
        <v>112</v>
      </c>
      <c r="D26" s="53" t="s">
        <v>113</v>
      </c>
      <c r="E26" s="54"/>
      <c r="F26" s="79">
        <v>48768359.149999999</v>
      </c>
      <c r="G26" s="44">
        <f>SUM(G25+E26-F26)</f>
        <v>14740910351.650002</v>
      </c>
      <c r="I26" s="61"/>
      <c r="J26" s="62"/>
      <c r="K26" s="62"/>
    </row>
    <row r="27" spans="1:11" ht="72.75" customHeight="1" x14ac:dyDescent="0.25">
      <c r="A27" s="3"/>
      <c r="B27" s="52" t="s">
        <v>107</v>
      </c>
      <c r="C27" s="78" t="s">
        <v>114</v>
      </c>
      <c r="D27" s="53" t="s">
        <v>115</v>
      </c>
      <c r="E27" s="54"/>
      <c r="F27" s="79">
        <v>973500</v>
      </c>
      <c r="G27" s="44">
        <f t="shared" ref="G27:G88" si="0">SUM(G26+E27-F27)</f>
        <v>14739936851.650002</v>
      </c>
      <c r="I27" s="61"/>
      <c r="J27" s="62"/>
      <c r="K27" s="62"/>
    </row>
    <row r="28" spans="1:11" ht="72.75" customHeight="1" x14ac:dyDescent="0.25">
      <c r="A28" s="3"/>
      <c r="B28" s="52" t="s">
        <v>107</v>
      </c>
      <c r="C28" s="78" t="s">
        <v>116</v>
      </c>
      <c r="D28" s="53" t="s">
        <v>117</v>
      </c>
      <c r="E28" s="54"/>
      <c r="F28" s="79">
        <v>193536236.97</v>
      </c>
      <c r="G28" s="44">
        <f t="shared" si="0"/>
        <v>14546400614.680002</v>
      </c>
      <c r="I28" s="61"/>
      <c r="J28" s="62"/>
      <c r="K28" s="62"/>
    </row>
    <row r="29" spans="1:11" ht="72.75" customHeight="1" x14ac:dyDescent="0.25">
      <c r="A29" s="3"/>
      <c r="B29" s="52" t="s">
        <v>107</v>
      </c>
      <c r="C29" s="78" t="s">
        <v>118</v>
      </c>
      <c r="D29" s="53" t="s">
        <v>119</v>
      </c>
      <c r="E29" s="54"/>
      <c r="F29" s="79">
        <v>4488030.58</v>
      </c>
      <c r="G29" s="44">
        <f t="shared" si="0"/>
        <v>14541912584.100002</v>
      </c>
      <c r="I29" s="61"/>
      <c r="J29" s="62"/>
      <c r="K29" s="62"/>
    </row>
    <row r="30" spans="1:11" ht="72.75" customHeight="1" x14ac:dyDescent="0.25">
      <c r="A30" s="3"/>
      <c r="B30" s="52" t="s">
        <v>107</v>
      </c>
      <c r="C30" s="78" t="s">
        <v>120</v>
      </c>
      <c r="D30" s="53" t="s">
        <v>121</v>
      </c>
      <c r="E30" s="54"/>
      <c r="F30" s="79">
        <v>4824426.59</v>
      </c>
      <c r="G30" s="44">
        <f t="shared" si="0"/>
        <v>14537088157.510002</v>
      </c>
      <c r="I30" s="61"/>
      <c r="J30" s="62"/>
      <c r="K30" s="62"/>
    </row>
    <row r="31" spans="1:11" ht="72.75" customHeight="1" x14ac:dyDescent="0.25">
      <c r="A31" s="3"/>
      <c r="B31" s="52" t="s">
        <v>107</v>
      </c>
      <c r="C31" s="78" t="s">
        <v>122</v>
      </c>
      <c r="D31" s="53" t="s">
        <v>123</v>
      </c>
      <c r="E31" s="54"/>
      <c r="F31" s="79">
        <v>25000000</v>
      </c>
      <c r="G31" s="44">
        <f t="shared" si="0"/>
        <v>14512088157.510002</v>
      </c>
      <c r="I31" s="61"/>
      <c r="J31" s="62"/>
      <c r="K31" s="62"/>
    </row>
    <row r="32" spans="1:11" ht="72.75" customHeight="1" x14ac:dyDescent="0.25">
      <c r="A32" s="3"/>
      <c r="B32" s="52" t="s">
        <v>107</v>
      </c>
      <c r="C32" s="78" t="s">
        <v>124</v>
      </c>
      <c r="D32" s="53" t="s">
        <v>125</v>
      </c>
      <c r="E32" s="54"/>
      <c r="F32" s="79">
        <v>151385532</v>
      </c>
      <c r="G32" s="44">
        <f t="shared" si="0"/>
        <v>14360702625.510002</v>
      </c>
      <c r="I32" s="61"/>
      <c r="J32" s="62"/>
      <c r="K32" s="62"/>
    </row>
    <row r="33" spans="1:11" ht="72.75" customHeight="1" x14ac:dyDescent="0.25">
      <c r="A33" s="3"/>
      <c r="B33" s="52" t="s">
        <v>107</v>
      </c>
      <c r="C33" s="78" t="s">
        <v>126</v>
      </c>
      <c r="D33" s="53" t="s">
        <v>127</v>
      </c>
      <c r="E33" s="54"/>
      <c r="F33" s="79">
        <v>3679816.26</v>
      </c>
      <c r="G33" s="44">
        <f t="shared" si="0"/>
        <v>14357022809.250002</v>
      </c>
      <c r="I33" s="61"/>
      <c r="J33" s="62"/>
      <c r="K33" s="62"/>
    </row>
    <row r="34" spans="1:11" ht="72.75" customHeight="1" x14ac:dyDescent="0.25">
      <c r="A34" s="3"/>
      <c r="B34" s="52" t="s">
        <v>107</v>
      </c>
      <c r="C34" s="78" t="s">
        <v>128</v>
      </c>
      <c r="D34" s="53" t="s">
        <v>129</v>
      </c>
      <c r="E34" s="54"/>
      <c r="F34" s="79">
        <v>70000000</v>
      </c>
      <c r="G34" s="44">
        <f t="shared" si="0"/>
        <v>14287022809.250002</v>
      </c>
      <c r="I34" s="61"/>
      <c r="J34" s="62"/>
      <c r="K34" s="62"/>
    </row>
    <row r="35" spans="1:11" ht="72.75" customHeight="1" x14ac:dyDescent="0.25">
      <c r="A35" s="3"/>
      <c r="B35" s="52" t="s">
        <v>107</v>
      </c>
      <c r="C35" s="78" t="s">
        <v>130</v>
      </c>
      <c r="D35" s="53" t="s">
        <v>131</v>
      </c>
      <c r="E35" s="54"/>
      <c r="F35" s="79">
        <v>9437295.8200000003</v>
      </c>
      <c r="G35" s="44">
        <f t="shared" si="0"/>
        <v>14277585513.430002</v>
      </c>
      <c r="I35" s="61"/>
      <c r="J35" s="62"/>
      <c r="K35" s="62"/>
    </row>
    <row r="36" spans="1:11" ht="72.75" customHeight="1" x14ac:dyDescent="0.25">
      <c r="A36" s="3"/>
      <c r="B36" s="52" t="s">
        <v>107</v>
      </c>
      <c r="C36" s="78" t="s">
        <v>132</v>
      </c>
      <c r="D36" s="53" t="s">
        <v>133</v>
      </c>
      <c r="E36" s="54"/>
      <c r="F36" s="79">
        <v>3927041.37</v>
      </c>
      <c r="G36" s="44">
        <f t="shared" si="0"/>
        <v>14273658472.060001</v>
      </c>
      <c r="I36" s="61"/>
      <c r="J36" s="62"/>
      <c r="K36" s="62"/>
    </row>
    <row r="37" spans="1:11" ht="72.75" customHeight="1" x14ac:dyDescent="0.25">
      <c r="A37" s="3"/>
      <c r="B37" s="52" t="s">
        <v>107</v>
      </c>
      <c r="C37" s="78" t="s">
        <v>134</v>
      </c>
      <c r="D37" s="53" t="s">
        <v>135</v>
      </c>
      <c r="E37" s="54"/>
      <c r="F37" s="79">
        <v>42968280.090000004</v>
      </c>
      <c r="G37" s="44">
        <f t="shared" si="0"/>
        <v>14230690191.970001</v>
      </c>
      <c r="I37" s="61"/>
      <c r="J37" s="62"/>
      <c r="K37" s="62"/>
    </row>
    <row r="38" spans="1:11" ht="72.75" customHeight="1" x14ac:dyDescent="0.25">
      <c r="A38" s="3"/>
      <c r="B38" s="52" t="s">
        <v>107</v>
      </c>
      <c r="C38" s="78" t="s">
        <v>136</v>
      </c>
      <c r="D38" s="53" t="s">
        <v>137</v>
      </c>
      <c r="E38" s="54"/>
      <c r="F38" s="79">
        <v>60000000</v>
      </c>
      <c r="G38" s="44">
        <f t="shared" si="0"/>
        <v>14170690191.970001</v>
      </c>
      <c r="I38" s="61"/>
      <c r="J38" s="62"/>
      <c r="K38" s="62"/>
    </row>
    <row r="39" spans="1:11" ht="72.75" customHeight="1" x14ac:dyDescent="0.25">
      <c r="A39" s="3"/>
      <c r="B39" s="52" t="s">
        <v>107</v>
      </c>
      <c r="C39" s="78" t="s">
        <v>138</v>
      </c>
      <c r="D39" s="53" t="s">
        <v>139</v>
      </c>
      <c r="E39" s="54"/>
      <c r="F39" s="79">
        <v>40000000</v>
      </c>
      <c r="G39" s="44">
        <f t="shared" si="0"/>
        <v>14130690191.970001</v>
      </c>
      <c r="I39" s="61"/>
      <c r="J39" s="62"/>
      <c r="K39" s="62"/>
    </row>
    <row r="40" spans="1:11" ht="72.75" customHeight="1" x14ac:dyDescent="0.25">
      <c r="A40" s="3"/>
      <c r="B40" s="52" t="s">
        <v>107</v>
      </c>
      <c r="C40" s="78" t="s">
        <v>140</v>
      </c>
      <c r="D40" s="53" t="s">
        <v>141</v>
      </c>
      <c r="E40" s="54"/>
      <c r="F40" s="79">
        <v>1778458.93</v>
      </c>
      <c r="G40" s="44">
        <f t="shared" si="0"/>
        <v>14128911733.040001</v>
      </c>
      <c r="I40" s="61"/>
      <c r="J40" s="62"/>
      <c r="K40" s="62"/>
    </row>
    <row r="41" spans="1:11" ht="72.75" customHeight="1" x14ac:dyDescent="0.25">
      <c r="A41" s="3"/>
      <c r="B41" s="52" t="s">
        <v>107</v>
      </c>
      <c r="C41" s="78" t="s">
        <v>142</v>
      </c>
      <c r="D41" s="53" t="s">
        <v>143</v>
      </c>
      <c r="E41" s="54"/>
      <c r="F41" s="79">
        <v>3169566</v>
      </c>
      <c r="G41" s="44">
        <f t="shared" si="0"/>
        <v>14125742167.040001</v>
      </c>
      <c r="I41" s="61"/>
      <c r="J41" s="62"/>
      <c r="K41" s="62"/>
    </row>
    <row r="42" spans="1:11" ht="72.75" customHeight="1" x14ac:dyDescent="0.25">
      <c r="A42" s="3"/>
      <c r="B42" s="52" t="s">
        <v>107</v>
      </c>
      <c r="C42" s="78" t="s">
        <v>144</v>
      </c>
      <c r="D42" s="53" t="s">
        <v>145</v>
      </c>
      <c r="E42" s="54"/>
      <c r="F42" s="79">
        <v>4015599.78</v>
      </c>
      <c r="G42" s="44">
        <f t="shared" si="0"/>
        <v>14121726567.26</v>
      </c>
      <c r="I42" s="61"/>
      <c r="J42" s="62"/>
      <c r="K42" s="62"/>
    </row>
    <row r="43" spans="1:11" ht="72.75" customHeight="1" x14ac:dyDescent="0.25">
      <c r="A43" s="3"/>
      <c r="B43" s="52" t="s">
        <v>146</v>
      </c>
      <c r="C43" s="78" t="s">
        <v>147</v>
      </c>
      <c r="D43" s="53" t="s">
        <v>148</v>
      </c>
      <c r="E43" s="54"/>
      <c r="F43" s="79">
        <v>2073268.07</v>
      </c>
      <c r="G43" s="44">
        <f t="shared" si="0"/>
        <v>14119653299.190001</v>
      </c>
      <c r="I43" s="61"/>
      <c r="J43" s="62"/>
      <c r="K43" s="62"/>
    </row>
    <row r="44" spans="1:11" ht="72.75" customHeight="1" x14ac:dyDescent="0.25">
      <c r="A44" s="3"/>
      <c r="B44" s="52" t="s">
        <v>146</v>
      </c>
      <c r="C44" s="78" t="s">
        <v>149</v>
      </c>
      <c r="D44" s="53" t="s">
        <v>150</v>
      </c>
      <c r="E44" s="54"/>
      <c r="F44" s="79">
        <v>472691.92</v>
      </c>
      <c r="G44" s="44">
        <f t="shared" si="0"/>
        <v>14119180607.27</v>
      </c>
      <c r="I44" s="61"/>
      <c r="J44" s="62"/>
      <c r="K44" s="62"/>
    </row>
    <row r="45" spans="1:11" ht="72.75" customHeight="1" x14ac:dyDescent="0.25">
      <c r="A45" s="3"/>
      <c r="B45" s="52" t="s">
        <v>146</v>
      </c>
      <c r="C45" s="78" t="s">
        <v>151</v>
      </c>
      <c r="D45" s="53" t="s">
        <v>152</v>
      </c>
      <c r="E45" s="54"/>
      <c r="F45" s="79">
        <v>76113665.400000006</v>
      </c>
      <c r="G45" s="44">
        <f t="shared" si="0"/>
        <v>14043066941.870001</v>
      </c>
      <c r="I45" s="61"/>
      <c r="J45" s="62"/>
      <c r="K45" s="62"/>
    </row>
    <row r="46" spans="1:11" ht="72.75" customHeight="1" x14ac:dyDescent="0.25">
      <c r="A46" s="3"/>
      <c r="B46" s="52" t="s">
        <v>146</v>
      </c>
      <c r="C46" s="78" t="s">
        <v>153</v>
      </c>
      <c r="D46" s="53" t="s">
        <v>154</v>
      </c>
      <c r="E46" s="54"/>
      <c r="F46" s="79">
        <v>29628549.210000001</v>
      </c>
      <c r="G46" s="44">
        <f t="shared" si="0"/>
        <v>14013438392.660002</v>
      </c>
      <c r="I46" s="61"/>
      <c r="J46" s="62"/>
      <c r="K46" s="62"/>
    </row>
    <row r="47" spans="1:11" ht="72.75" customHeight="1" x14ac:dyDescent="0.25">
      <c r="A47" s="3"/>
      <c r="B47" s="52" t="s">
        <v>146</v>
      </c>
      <c r="C47" s="78" t="s">
        <v>155</v>
      </c>
      <c r="D47" s="53" t="s">
        <v>156</v>
      </c>
      <c r="E47" s="54"/>
      <c r="F47" s="79">
        <v>2191478</v>
      </c>
      <c r="G47" s="44">
        <f t="shared" si="0"/>
        <v>14011246914.660002</v>
      </c>
      <c r="I47" s="61"/>
      <c r="J47" s="62"/>
      <c r="K47" s="62"/>
    </row>
    <row r="48" spans="1:11" ht="72.75" customHeight="1" x14ac:dyDescent="0.25">
      <c r="A48" s="3"/>
      <c r="B48" s="52" t="s">
        <v>146</v>
      </c>
      <c r="C48" s="78" t="s">
        <v>157</v>
      </c>
      <c r="D48" s="53" t="s">
        <v>158</v>
      </c>
      <c r="E48" s="54"/>
      <c r="F48" s="79">
        <v>2050170.79</v>
      </c>
      <c r="G48" s="44">
        <f t="shared" si="0"/>
        <v>14009196743.870001</v>
      </c>
      <c r="I48" s="61"/>
      <c r="J48" s="62"/>
      <c r="K48" s="62"/>
    </row>
    <row r="49" spans="1:11" ht="72.75" customHeight="1" x14ac:dyDescent="0.25">
      <c r="A49" s="3"/>
      <c r="B49" s="52" t="s">
        <v>159</v>
      </c>
      <c r="C49" s="78" t="s">
        <v>160</v>
      </c>
      <c r="D49" s="53" t="s">
        <v>161</v>
      </c>
      <c r="E49" s="54"/>
      <c r="F49" s="79">
        <v>3800000</v>
      </c>
      <c r="G49" s="44">
        <f t="shared" si="0"/>
        <v>14005396743.870001</v>
      </c>
      <c r="I49" s="61"/>
      <c r="J49" s="62"/>
      <c r="K49" s="62"/>
    </row>
    <row r="50" spans="1:11" ht="72.75" customHeight="1" x14ac:dyDescent="0.25">
      <c r="A50" s="3"/>
      <c r="B50" s="52" t="s">
        <v>159</v>
      </c>
      <c r="C50" s="78" t="s">
        <v>162</v>
      </c>
      <c r="D50" s="53" t="s">
        <v>163</v>
      </c>
      <c r="E50" s="54"/>
      <c r="F50" s="79">
        <v>823200</v>
      </c>
      <c r="G50" s="44">
        <f t="shared" si="0"/>
        <v>14004573543.870001</v>
      </c>
      <c r="I50" s="61"/>
      <c r="J50" s="62"/>
      <c r="K50" s="62"/>
    </row>
    <row r="51" spans="1:11" ht="72.75" customHeight="1" x14ac:dyDescent="0.25">
      <c r="A51" s="3"/>
      <c r="B51" s="52" t="s">
        <v>159</v>
      </c>
      <c r="C51" s="78" t="s">
        <v>164</v>
      </c>
      <c r="D51" s="53" t="s">
        <v>165</v>
      </c>
      <c r="E51" s="54"/>
      <c r="F51" s="79">
        <v>1714205.08</v>
      </c>
      <c r="G51" s="44">
        <f t="shared" si="0"/>
        <v>14002859338.790001</v>
      </c>
      <c r="I51" s="61"/>
      <c r="J51" s="62"/>
      <c r="K51" s="62"/>
    </row>
    <row r="52" spans="1:11" ht="72.75" customHeight="1" x14ac:dyDescent="0.25">
      <c r="A52" s="3"/>
      <c r="B52" s="52" t="s">
        <v>159</v>
      </c>
      <c r="C52" s="78" t="s">
        <v>164</v>
      </c>
      <c r="D52" s="53" t="s">
        <v>165</v>
      </c>
      <c r="E52" s="54"/>
      <c r="F52" s="79">
        <v>203064</v>
      </c>
      <c r="G52" s="44">
        <f t="shared" si="0"/>
        <v>14002656274.790001</v>
      </c>
      <c r="I52" s="61"/>
      <c r="J52" s="62"/>
      <c r="K52" s="62"/>
    </row>
    <row r="53" spans="1:11" ht="72.75" customHeight="1" x14ac:dyDescent="0.25">
      <c r="A53" s="3"/>
      <c r="B53" s="52" t="s">
        <v>159</v>
      </c>
      <c r="C53" s="78" t="s">
        <v>166</v>
      </c>
      <c r="D53" s="53" t="s">
        <v>167</v>
      </c>
      <c r="E53" s="54"/>
      <c r="F53" s="79">
        <v>59000</v>
      </c>
      <c r="G53" s="44">
        <f t="shared" si="0"/>
        <v>14002597274.790001</v>
      </c>
      <c r="I53" s="61"/>
      <c r="J53" s="62"/>
      <c r="K53" s="62"/>
    </row>
    <row r="54" spans="1:11" ht="72.75" customHeight="1" x14ac:dyDescent="0.25">
      <c r="A54" s="3"/>
      <c r="B54" s="52" t="s">
        <v>159</v>
      </c>
      <c r="C54" s="78" t="s">
        <v>168</v>
      </c>
      <c r="D54" s="53" t="s">
        <v>169</v>
      </c>
      <c r="E54" s="54"/>
      <c r="F54" s="79">
        <v>655099.42000000004</v>
      </c>
      <c r="G54" s="44">
        <f t="shared" si="0"/>
        <v>14001942175.370001</v>
      </c>
      <c r="I54" s="61"/>
      <c r="J54" s="62"/>
      <c r="K54" s="62"/>
    </row>
    <row r="55" spans="1:11" ht="72.75" customHeight="1" x14ac:dyDescent="0.25">
      <c r="A55" s="3"/>
      <c r="B55" s="52" t="s">
        <v>159</v>
      </c>
      <c r="C55" s="78" t="s">
        <v>170</v>
      </c>
      <c r="D55" s="53" t="s">
        <v>171</v>
      </c>
      <c r="E55" s="54"/>
      <c r="F55" s="79">
        <v>70800</v>
      </c>
      <c r="G55" s="44">
        <f t="shared" si="0"/>
        <v>14001871375.370001</v>
      </c>
      <c r="I55" s="61"/>
      <c r="J55" s="62"/>
      <c r="K55" s="62"/>
    </row>
    <row r="56" spans="1:11" ht="72.75" customHeight="1" x14ac:dyDescent="0.25">
      <c r="A56" s="3"/>
      <c r="B56" s="52" t="s">
        <v>159</v>
      </c>
      <c r="C56" s="78" t="s">
        <v>172</v>
      </c>
      <c r="D56" s="53" t="s">
        <v>173</v>
      </c>
      <c r="E56" s="54"/>
      <c r="F56" s="79">
        <v>7858750</v>
      </c>
      <c r="G56" s="44">
        <f t="shared" si="0"/>
        <v>13994012625.370001</v>
      </c>
      <c r="I56" s="61"/>
      <c r="J56" s="62"/>
      <c r="K56" s="62"/>
    </row>
    <row r="57" spans="1:11" ht="72.75" customHeight="1" x14ac:dyDescent="0.25">
      <c r="A57" s="3"/>
      <c r="B57" s="52" t="s">
        <v>159</v>
      </c>
      <c r="C57" s="78" t="s">
        <v>174</v>
      </c>
      <c r="D57" s="53" t="s">
        <v>99</v>
      </c>
      <c r="E57" s="54"/>
      <c r="F57" s="79">
        <v>133308656</v>
      </c>
      <c r="G57" s="44">
        <f t="shared" si="0"/>
        <v>13860703969.370001</v>
      </c>
      <c r="I57" s="61"/>
      <c r="J57" s="62"/>
      <c r="K57" s="62"/>
    </row>
    <row r="58" spans="1:11" ht="72.75" customHeight="1" x14ac:dyDescent="0.25">
      <c r="A58" s="3"/>
      <c r="B58" s="52" t="s">
        <v>159</v>
      </c>
      <c r="C58" s="78" t="s">
        <v>175</v>
      </c>
      <c r="D58" s="53" t="s">
        <v>176</v>
      </c>
      <c r="E58" s="54"/>
      <c r="F58" s="79">
        <v>20358.400000000001</v>
      </c>
      <c r="G58" s="44">
        <f t="shared" si="0"/>
        <v>13860683610.970001</v>
      </c>
      <c r="I58" s="61"/>
      <c r="J58" s="62"/>
      <c r="K58" s="62"/>
    </row>
    <row r="59" spans="1:11" ht="72.75" customHeight="1" x14ac:dyDescent="0.25">
      <c r="A59" s="3"/>
      <c r="B59" s="52" t="s">
        <v>159</v>
      </c>
      <c r="C59" s="78" t="s">
        <v>177</v>
      </c>
      <c r="D59" s="53" t="s">
        <v>178</v>
      </c>
      <c r="E59" s="54"/>
      <c r="F59" s="79">
        <v>10876.8</v>
      </c>
      <c r="G59" s="44">
        <f t="shared" si="0"/>
        <v>13860672734.170002</v>
      </c>
      <c r="I59" s="61"/>
      <c r="J59" s="62"/>
      <c r="K59" s="62"/>
    </row>
    <row r="60" spans="1:11" ht="72.75" customHeight="1" x14ac:dyDescent="0.25">
      <c r="A60" s="3"/>
      <c r="B60" s="52" t="s">
        <v>159</v>
      </c>
      <c r="C60" s="78" t="s">
        <v>179</v>
      </c>
      <c r="D60" s="53" t="s">
        <v>180</v>
      </c>
      <c r="E60" s="54"/>
      <c r="F60" s="79">
        <v>158691</v>
      </c>
      <c r="G60" s="44">
        <f t="shared" si="0"/>
        <v>13860514043.170002</v>
      </c>
      <c r="I60" s="61"/>
      <c r="J60" s="62"/>
      <c r="K60" s="62"/>
    </row>
    <row r="61" spans="1:11" ht="72.75" customHeight="1" x14ac:dyDescent="0.25">
      <c r="A61" s="3"/>
      <c r="B61" s="52" t="s">
        <v>159</v>
      </c>
      <c r="C61" s="78" t="s">
        <v>181</v>
      </c>
      <c r="D61" s="53" t="s">
        <v>182</v>
      </c>
      <c r="E61" s="54"/>
      <c r="F61" s="79">
        <v>513655483.10000002</v>
      </c>
      <c r="G61" s="44">
        <f t="shared" si="0"/>
        <v>13346858560.070002</v>
      </c>
      <c r="I61" s="61"/>
      <c r="J61" s="62"/>
      <c r="K61" s="62"/>
    </row>
    <row r="62" spans="1:11" ht="72.75" customHeight="1" x14ac:dyDescent="0.25">
      <c r="A62" s="3"/>
      <c r="B62" s="52" t="s">
        <v>159</v>
      </c>
      <c r="C62" s="78" t="s">
        <v>183</v>
      </c>
      <c r="D62" s="53" t="s">
        <v>184</v>
      </c>
      <c r="E62" s="54"/>
      <c r="F62" s="79">
        <v>601486057.87</v>
      </c>
      <c r="G62" s="44">
        <f t="shared" si="0"/>
        <v>12745372502.200001</v>
      </c>
      <c r="I62" s="61"/>
      <c r="J62" s="62"/>
      <c r="K62" s="62"/>
    </row>
    <row r="63" spans="1:11" ht="72.75" customHeight="1" x14ac:dyDescent="0.25">
      <c r="A63" s="3"/>
      <c r="B63" s="52" t="s">
        <v>159</v>
      </c>
      <c r="C63" s="78" t="s">
        <v>185</v>
      </c>
      <c r="D63" s="53" t="s">
        <v>186</v>
      </c>
      <c r="E63" s="54"/>
      <c r="F63" s="79">
        <v>1800</v>
      </c>
      <c r="G63" s="44">
        <f t="shared" si="0"/>
        <v>12745370702.200001</v>
      </c>
      <c r="I63" s="61"/>
      <c r="J63" s="62"/>
      <c r="K63" s="62"/>
    </row>
    <row r="64" spans="1:11" ht="72.75" customHeight="1" x14ac:dyDescent="0.25">
      <c r="A64" s="3"/>
      <c r="B64" s="52" t="s">
        <v>159</v>
      </c>
      <c r="C64" s="78" t="s">
        <v>187</v>
      </c>
      <c r="D64" s="53" t="s">
        <v>188</v>
      </c>
      <c r="E64" s="54"/>
      <c r="F64" s="79">
        <v>1320</v>
      </c>
      <c r="G64" s="44">
        <f t="shared" si="0"/>
        <v>12745369382.200001</v>
      </c>
      <c r="I64" s="61"/>
      <c r="J64" s="62"/>
      <c r="K64" s="62"/>
    </row>
    <row r="65" spans="1:11" ht="72.75" customHeight="1" x14ac:dyDescent="0.25">
      <c r="A65" s="3"/>
      <c r="B65" s="52" t="s">
        <v>159</v>
      </c>
      <c r="C65" s="78" t="s">
        <v>189</v>
      </c>
      <c r="D65" s="53" t="s">
        <v>190</v>
      </c>
      <c r="E65" s="54"/>
      <c r="F65" s="79">
        <v>43555</v>
      </c>
      <c r="G65" s="44">
        <f t="shared" si="0"/>
        <v>12745325827.200001</v>
      </c>
      <c r="I65" s="61"/>
      <c r="J65" s="62"/>
      <c r="K65" s="62"/>
    </row>
    <row r="66" spans="1:11" ht="72.75" customHeight="1" x14ac:dyDescent="0.25">
      <c r="A66" s="3"/>
      <c r="B66" s="52" t="s">
        <v>159</v>
      </c>
      <c r="C66" s="78" t="s">
        <v>191</v>
      </c>
      <c r="D66" s="53" t="s">
        <v>192</v>
      </c>
      <c r="E66" s="54"/>
      <c r="F66" s="79">
        <v>13571446.630000001</v>
      </c>
      <c r="G66" s="44">
        <f t="shared" si="0"/>
        <v>12731754380.570002</v>
      </c>
      <c r="I66" s="61"/>
      <c r="J66" s="62"/>
      <c r="K66" s="62"/>
    </row>
    <row r="67" spans="1:11" ht="72.75" customHeight="1" x14ac:dyDescent="0.25">
      <c r="A67" s="3"/>
      <c r="B67" s="52" t="s">
        <v>159</v>
      </c>
      <c r="C67" s="78" t="s">
        <v>193</v>
      </c>
      <c r="D67" s="53" t="s">
        <v>194</v>
      </c>
      <c r="E67" s="54"/>
      <c r="F67" s="79">
        <v>4224879.6900000004</v>
      </c>
      <c r="G67" s="44">
        <f t="shared" si="0"/>
        <v>12727529500.880001</v>
      </c>
      <c r="I67" s="61"/>
      <c r="J67" s="62"/>
      <c r="K67" s="62"/>
    </row>
    <row r="68" spans="1:11" ht="72.75" customHeight="1" x14ac:dyDescent="0.25">
      <c r="A68" s="3"/>
      <c r="B68" s="52" t="s">
        <v>159</v>
      </c>
      <c r="C68" s="78" t="s">
        <v>195</v>
      </c>
      <c r="D68" s="53" t="s">
        <v>196</v>
      </c>
      <c r="E68" s="54"/>
      <c r="F68" s="79">
        <v>100000000</v>
      </c>
      <c r="G68" s="44">
        <f t="shared" si="0"/>
        <v>12627529500.880001</v>
      </c>
      <c r="I68" s="61"/>
      <c r="J68" s="62"/>
      <c r="K68" s="62"/>
    </row>
    <row r="69" spans="1:11" ht="72.75" customHeight="1" x14ac:dyDescent="0.25">
      <c r="A69" s="3"/>
      <c r="B69" s="52" t="s">
        <v>159</v>
      </c>
      <c r="C69" s="78" t="s">
        <v>197</v>
      </c>
      <c r="D69" s="53" t="s">
        <v>198</v>
      </c>
      <c r="E69" s="54"/>
      <c r="F69" s="79">
        <v>17543937.140000001</v>
      </c>
      <c r="G69" s="44">
        <f t="shared" si="0"/>
        <v>12609985563.740002</v>
      </c>
      <c r="I69" s="61"/>
      <c r="J69" s="62"/>
      <c r="K69" s="62"/>
    </row>
    <row r="70" spans="1:11" ht="72.75" customHeight="1" x14ac:dyDescent="0.25">
      <c r="A70" s="3"/>
      <c r="B70" s="52" t="s">
        <v>199</v>
      </c>
      <c r="C70" s="78" t="s">
        <v>200</v>
      </c>
      <c r="D70" s="53" t="s">
        <v>201</v>
      </c>
      <c r="E70" s="54"/>
      <c r="F70" s="79">
        <v>114876</v>
      </c>
      <c r="G70" s="44">
        <f t="shared" si="0"/>
        <v>12609870687.740002</v>
      </c>
      <c r="I70" s="61"/>
      <c r="J70" s="62"/>
      <c r="K70" s="62"/>
    </row>
    <row r="71" spans="1:11" ht="72.75" customHeight="1" x14ac:dyDescent="0.25">
      <c r="A71" s="3"/>
      <c r="B71" s="52" t="s">
        <v>199</v>
      </c>
      <c r="C71" s="78" t="s">
        <v>202</v>
      </c>
      <c r="D71" s="53" t="s">
        <v>203</v>
      </c>
      <c r="E71" s="54"/>
      <c r="F71" s="79">
        <v>20986</v>
      </c>
      <c r="G71" s="44">
        <f t="shared" si="0"/>
        <v>12609849701.740002</v>
      </c>
      <c r="I71" s="61"/>
      <c r="J71" s="62"/>
      <c r="K71" s="62"/>
    </row>
    <row r="72" spans="1:11" ht="72.75" customHeight="1" x14ac:dyDescent="0.25">
      <c r="A72" s="3"/>
      <c r="B72" s="52" t="s">
        <v>199</v>
      </c>
      <c r="C72" s="78" t="s">
        <v>204</v>
      </c>
      <c r="D72" s="53" t="s">
        <v>205</v>
      </c>
      <c r="E72" s="54"/>
      <c r="F72" s="79">
        <v>24020731.920000002</v>
      </c>
      <c r="G72" s="44">
        <f t="shared" si="0"/>
        <v>12585828969.820002</v>
      </c>
      <c r="I72" s="61"/>
      <c r="J72" s="62"/>
      <c r="K72" s="62"/>
    </row>
    <row r="73" spans="1:11" ht="72.75" customHeight="1" x14ac:dyDescent="0.25">
      <c r="A73" s="3"/>
      <c r="B73" s="52" t="s">
        <v>199</v>
      </c>
      <c r="C73" s="78" t="s">
        <v>206</v>
      </c>
      <c r="D73" s="53" t="s">
        <v>207</v>
      </c>
      <c r="E73" s="54"/>
      <c r="F73" s="79">
        <v>30000000</v>
      </c>
      <c r="G73" s="44">
        <f t="shared" si="0"/>
        <v>12555828969.820002</v>
      </c>
      <c r="I73" s="61"/>
      <c r="J73" s="62"/>
      <c r="K73" s="62"/>
    </row>
    <row r="74" spans="1:11" ht="72.75" customHeight="1" x14ac:dyDescent="0.25">
      <c r="A74" s="3"/>
      <c r="B74" s="52" t="s">
        <v>199</v>
      </c>
      <c r="C74" s="78" t="s">
        <v>208</v>
      </c>
      <c r="D74" s="53" t="s">
        <v>209</v>
      </c>
      <c r="E74" s="54"/>
      <c r="F74" s="79">
        <v>12699820.390000001</v>
      </c>
      <c r="G74" s="44">
        <f t="shared" si="0"/>
        <v>12543129149.430002</v>
      </c>
      <c r="I74" s="61"/>
      <c r="J74" s="62"/>
      <c r="K74" s="62"/>
    </row>
    <row r="75" spans="1:11" ht="72.75" customHeight="1" x14ac:dyDescent="0.25">
      <c r="A75" s="3"/>
      <c r="B75" s="52" t="s">
        <v>199</v>
      </c>
      <c r="C75" s="78" t="s">
        <v>210</v>
      </c>
      <c r="D75" s="53" t="s">
        <v>211</v>
      </c>
      <c r="E75" s="54"/>
      <c r="F75" s="79">
        <v>80791</v>
      </c>
      <c r="G75" s="44">
        <f t="shared" si="0"/>
        <v>12543048358.430002</v>
      </c>
      <c r="I75" s="61"/>
      <c r="J75" s="62"/>
      <c r="K75" s="62"/>
    </row>
    <row r="76" spans="1:11" ht="72.75" customHeight="1" x14ac:dyDescent="0.25">
      <c r="A76" s="3"/>
      <c r="B76" s="52" t="s">
        <v>199</v>
      </c>
      <c r="C76" s="78" t="s">
        <v>212</v>
      </c>
      <c r="D76" s="53" t="s">
        <v>213</v>
      </c>
      <c r="E76" s="54"/>
      <c r="F76" s="79">
        <v>9786262.9499999993</v>
      </c>
      <c r="G76" s="44">
        <f t="shared" si="0"/>
        <v>12533262095.480001</v>
      </c>
      <c r="I76" s="61"/>
      <c r="J76" s="62"/>
      <c r="K76" s="62"/>
    </row>
    <row r="77" spans="1:11" ht="72.75" customHeight="1" x14ac:dyDescent="0.25">
      <c r="A77" s="3"/>
      <c r="B77" s="52" t="s">
        <v>199</v>
      </c>
      <c r="C77" s="78" t="s">
        <v>214</v>
      </c>
      <c r="D77" s="53" t="s">
        <v>215</v>
      </c>
      <c r="E77" s="54"/>
      <c r="F77" s="79">
        <v>1293463.08</v>
      </c>
      <c r="G77" s="44">
        <f t="shared" si="0"/>
        <v>12531968632.400002</v>
      </c>
      <c r="I77" s="61"/>
      <c r="J77" s="62"/>
      <c r="K77" s="62"/>
    </row>
    <row r="78" spans="1:11" ht="72.75" customHeight="1" x14ac:dyDescent="0.25">
      <c r="A78" s="3"/>
      <c r="B78" s="52" t="s">
        <v>199</v>
      </c>
      <c r="C78" s="78" t="s">
        <v>216</v>
      </c>
      <c r="D78" s="53" t="s">
        <v>217</v>
      </c>
      <c r="E78" s="54"/>
      <c r="F78" s="79">
        <v>5746275.0199999996</v>
      </c>
      <c r="G78" s="44">
        <f t="shared" si="0"/>
        <v>12526222357.380001</v>
      </c>
      <c r="I78" s="61"/>
      <c r="J78" s="62"/>
      <c r="K78" s="62"/>
    </row>
    <row r="79" spans="1:11" ht="72.75" customHeight="1" x14ac:dyDescent="0.25">
      <c r="A79" s="3"/>
      <c r="B79" s="52" t="s">
        <v>218</v>
      </c>
      <c r="C79" s="78" t="s">
        <v>219</v>
      </c>
      <c r="D79" s="53" t="s">
        <v>220</v>
      </c>
      <c r="E79" s="54"/>
      <c r="F79" s="79">
        <v>1226900</v>
      </c>
      <c r="G79" s="44">
        <f t="shared" si="0"/>
        <v>12524995457.380001</v>
      </c>
      <c r="I79" s="61"/>
      <c r="J79" s="62"/>
      <c r="K79" s="62"/>
    </row>
    <row r="80" spans="1:11" ht="72.75" customHeight="1" x14ac:dyDescent="0.25">
      <c r="A80" s="3"/>
      <c r="B80" s="52" t="s">
        <v>218</v>
      </c>
      <c r="C80" s="78" t="s">
        <v>221</v>
      </c>
      <c r="D80" s="53" t="s">
        <v>222</v>
      </c>
      <c r="E80" s="54"/>
      <c r="F80" s="79">
        <v>4009800</v>
      </c>
      <c r="G80" s="44">
        <f t="shared" si="0"/>
        <v>12520985657.380001</v>
      </c>
      <c r="I80" s="61"/>
      <c r="J80" s="62"/>
      <c r="K80" s="62"/>
    </row>
    <row r="81" spans="1:11" ht="72.75" customHeight="1" x14ac:dyDescent="0.25">
      <c r="A81" s="3"/>
      <c r="B81" s="52" t="s">
        <v>218</v>
      </c>
      <c r="C81" s="78" t="s">
        <v>223</v>
      </c>
      <c r="D81" s="53" t="s">
        <v>224</v>
      </c>
      <c r="E81" s="54"/>
      <c r="F81" s="79">
        <v>884150</v>
      </c>
      <c r="G81" s="44">
        <f t="shared" si="0"/>
        <v>12520101507.380001</v>
      </c>
      <c r="I81" s="61"/>
      <c r="J81" s="62"/>
      <c r="K81" s="62"/>
    </row>
    <row r="82" spans="1:11" ht="72.75" customHeight="1" x14ac:dyDescent="0.25">
      <c r="A82" s="3"/>
      <c r="B82" s="52" t="s">
        <v>218</v>
      </c>
      <c r="C82" s="78" t="s">
        <v>225</v>
      </c>
      <c r="D82" s="53" t="s">
        <v>226</v>
      </c>
      <c r="E82" s="54"/>
      <c r="F82" s="79">
        <v>195850</v>
      </c>
      <c r="G82" s="44">
        <f t="shared" si="0"/>
        <v>12519905657.380001</v>
      </c>
      <c r="I82" s="61"/>
      <c r="J82" s="62"/>
      <c r="K82" s="62"/>
    </row>
    <row r="83" spans="1:11" ht="72.75" customHeight="1" x14ac:dyDescent="0.25">
      <c r="A83" s="3"/>
      <c r="B83" s="52" t="s">
        <v>218</v>
      </c>
      <c r="C83" s="78" t="s">
        <v>227</v>
      </c>
      <c r="D83" s="53" t="s">
        <v>228</v>
      </c>
      <c r="E83" s="54"/>
      <c r="F83" s="79">
        <v>1391300</v>
      </c>
      <c r="G83" s="44">
        <f t="shared" si="0"/>
        <v>12518514357.380001</v>
      </c>
      <c r="I83" s="61"/>
      <c r="J83" s="62"/>
      <c r="K83" s="62"/>
    </row>
    <row r="84" spans="1:11" ht="72.75" customHeight="1" x14ac:dyDescent="0.25">
      <c r="A84" s="3"/>
      <c r="B84" s="52" t="s">
        <v>218</v>
      </c>
      <c r="C84" s="78" t="s">
        <v>229</v>
      </c>
      <c r="D84" s="53" t="s">
        <v>230</v>
      </c>
      <c r="E84" s="54"/>
      <c r="F84" s="79">
        <v>850900</v>
      </c>
      <c r="G84" s="44">
        <f t="shared" si="0"/>
        <v>12517663457.380001</v>
      </c>
      <c r="I84" s="61"/>
      <c r="J84" s="62"/>
      <c r="K84" s="62"/>
    </row>
    <row r="85" spans="1:11" ht="72.75" customHeight="1" x14ac:dyDescent="0.25">
      <c r="A85" s="3"/>
      <c r="B85" s="52" t="s">
        <v>218</v>
      </c>
      <c r="C85" s="78" t="s">
        <v>231</v>
      </c>
      <c r="D85" s="53" t="s">
        <v>232</v>
      </c>
      <c r="E85" s="54"/>
      <c r="F85" s="79">
        <v>4702000</v>
      </c>
      <c r="G85" s="44">
        <f t="shared" si="0"/>
        <v>12512961457.380001</v>
      </c>
      <c r="I85" s="61"/>
      <c r="J85" s="62"/>
      <c r="K85" s="62"/>
    </row>
    <row r="86" spans="1:11" ht="72.75" customHeight="1" x14ac:dyDescent="0.25">
      <c r="A86" s="3"/>
      <c r="B86" s="52" t="s">
        <v>218</v>
      </c>
      <c r="C86" s="78" t="s">
        <v>233</v>
      </c>
      <c r="D86" s="53" t="s">
        <v>234</v>
      </c>
      <c r="E86" s="54"/>
      <c r="F86" s="79">
        <v>271600</v>
      </c>
      <c r="G86" s="44">
        <f t="shared" si="0"/>
        <v>12512689857.380001</v>
      </c>
      <c r="I86" s="61"/>
      <c r="J86" s="62"/>
      <c r="K86" s="62"/>
    </row>
    <row r="87" spans="1:11" ht="72.75" customHeight="1" x14ac:dyDescent="0.25">
      <c r="A87" s="3"/>
      <c r="B87" s="52" t="s">
        <v>218</v>
      </c>
      <c r="C87" s="78" t="s">
        <v>235</v>
      </c>
      <c r="D87" s="53" t="s">
        <v>236</v>
      </c>
      <c r="E87" s="54"/>
      <c r="F87" s="79">
        <v>1114100</v>
      </c>
      <c r="G87" s="44">
        <f t="shared" si="0"/>
        <v>12511575757.380001</v>
      </c>
      <c r="I87" s="61"/>
      <c r="J87" s="62"/>
      <c r="K87" s="62"/>
    </row>
    <row r="88" spans="1:11" ht="72.75" customHeight="1" x14ac:dyDescent="0.25">
      <c r="A88" s="3"/>
      <c r="B88" s="52" t="s">
        <v>218</v>
      </c>
      <c r="C88" s="78" t="s">
        <v>237</v>
      </c>
      <c r="D88" s="53" t="s">
        <v>238</v>
      </c>
      <c r="E88" s="54"/>
      <c r="F88" s="79">
        <v>4794400</v>
      </c>
      <c r="G88" s="44">
        <f t="shared" si="0"/>
        <v>12506781357.380001</v>
      </c>
      <c r="I88" s="61"/>
      <c r="J88" s="62"/>
      <c r="K88" s="62"/>
    </row>
    <row r="89" spans="1:11" ht="72.75" customHeight="1" x14ac:dyDescent="0.25">
      <c r="A89" s="3"/>
      <c r="B89" s="52" t="s">
        <v>218</v>
      </c>
      <c r="C89" s="78" t="s">
        <v>239</v>
      </c>
      <c r="D89" s="53" t="s">
        <v>240</v>
      </c>
      <c r="E89" s="54"/>
      <c r="F89" s="79">
        <v>3655700</v>
      </c>
      <c r="G89" s="44">
        <f t="shared" ref="G89:G152" si="1">SUM(G88+E89-F89)</f>
        <v>12503125657.380001</v>
      </c>
      <c r="I89" s="61"/>
      <c r="J89" s="62"/>
      <c r="K89" s="62"/>
    </row>
    <row r="90" spans="1:11" ht="72.75" customHeight="1" x14ac:dyDescent="0.25">
      <c r="A90" s="3"/>
      <c r="B90" s="52" t="s">
        <v>218</v>
      </c>
      <c r="C90" s="78" t="s">
        <v>241</v>
      </c>
      <c r="D90" s="53" t="s">
        <v>242</v>
      </c>
      <c r="E90" s="54"/>
      <c r="F90" s="79">
        <v>948100</v>
      </c>
      <c r="G90" s="44">
        <f t="shared" si="1"/>
        <v>12502177557.380001</v>
      </c>
      <c r="I90" s="61"/>
      <c r="J90" s="62"/>
      <c r="K90" s="62"/>
    </row>
    <row r="91" spans="1:11" ht="72.75" customHeight="1" x14ac:dyDescent="0.25">
      <c r="A91" s="3"/>
      <c r="B91" s="52" t="s">
        <v>218</v>
      </c>
      <c r="C91" s="78" t="s">
        <v>243</v>
      </c>
      <c r="D91" s="53" t="s">
        <v>244</v>
      </c>
      <c r="E91" s="54"/>
      <c r="F91" s="79">
        <v>14616009.220000001</v>
      </c>
      <c r="G91" s="44">
        <f t="shared" si="1"/>
        <v>12487561548.160002</v>
      </c>
      <c r="I91" s="61"/>
      <c r="J91" s="62"/>
      <c r="K91" s="62"/>
    </row>
    <row r="92" spans="1:11" ht="72.75" customHeight="1" x14ac:dyDescent="0.25">
      <c r="A92" s="3"/>
      <c r="B92" s="52" t="s">
        <v>218</v>
      </c>
      <c r="C92" s="78" t="s">
        <v>245</v>
      </c>
      <c r="D92" s="53" t="s">
        <v>246</v>
      </c>
      <c r="E92" s="54"/>
      <c r="F92" s="79">
        <v>3485000</v>
      </c>
      <c r="G92" s="44">
        <f t="shared" si="1"/>
        <v>12484076548.160002</v>
      </c>
      <c r="I92" s="61"/>
      <c r="J92" s="62"/>
      <c r="K92" s="62"/>
    </row>
    <row r="93" spans="1:11" ht="72.75" customHeight="1" x14ac:dyDescent="0.25">
      <c r="A93" s="3"/>
      <c r="B93" s="52" t="s">
        <v>218</v>
      </c>
      <c r="C93" s="78" t="s">
        <v>247</v>
      </c>
      <c r="D93" s="53" t="s">
        <v>248</v>
      </c>
      <c r="E93" s="54"/>
      <c r="F93" s="79">
        <v>1111453.6599999999</v>
      </c>
      <c r="G93" s="44">
        <f t="shared" si="1"/>
        <v>12482965094.500002</v>
      </c>
      <c r="I93" s="61"/>
      <c r="J93" s="62"/>
      <c r="K93" s="62"/>
    </row>
    <row r="94" spans="1:11" ht="72.75" customHeight="1" x14ac:dyDescent="0.25">
      <c r="A94" s="3"/>
      <c r="B94" s="52" t="s">
        <v>218</v>
      </c>
      <c r="C94" s="78" t="s">
        <v>249</v>
      </c>
      <c r="D94" s="53" t="s">
        <v>250</v>
      </c>
      <c r="E94" s="54"/>
      <c r="F94" s="79">
        <v>316350</v>
      </c>
      <c r="G94" s="44">
        <f t="shared" si="1"/>
        <v>12482648744.500002</v>
      </c>
      <c r="I94" s="61"/>
      <c r="J94" s="62"/>
      <c r="K94" s="62"/>
    </row>
    <row r="95" spans="1:11" ht="72.75" customHeight="1" x14ac:dyDescent="0.25">
      <c r="A95" s="3"/>
      <c r="B95" s="52" t="s">
        <v>218</v>
      </c>
      <c r="C95" s="78" t="s">
        <v>251</v>
      </c>
      <c r="D95" s="53" t="s">
        <v>252</v>
      </c>
      <c r="E95" s="54"/>
      <c r="F95" s="79">
        <v>152499.96</v>
      </c>
      <c r="G95" s="44">
        <f t="shared" si="1"/>
        <v>12482496244.540003</v>
      </c>
      <c r="I95" s="61"/>
      <c r="J95" s="62"/>
      <c r="K95" s="62"/>
    </row>
    <row r="96" spans="1:11" ht="72.75" customHeight="1" x14ac:dyDescent="0.25">
      <c r="A96" s="3"/>
      <c r="B96" s="52" t="s">
        <v>218</v>
      </c>
      <c r="C96" s="78" t="s">
        <v>253</v>
      </c>
      <c r="D96" s="53" t="s">
        <v>254</v>
      </c>
      <c r="E96" s="54"/>
      <c r="F96" s="79">
        <v>485000</v>
      </c>
      <c r="G96" s="44">
        <f t="shared" si="1"/>
        <v>12482011244.540003</v>
      </c>
      <c r="I96" s="61"/>
      <c r="J96" s="62"/>
      <c r="K96" s="62"/>
    </row>
    <row r="97" spans="1:11" ht="72.75" customHeight="1" x14ac:dyDescent="0.25">
      <c r="A97" s="3"/>
      <c r="B97" s="52" t="s">
        <v>218</v>
      </c>
      <c r="C97" s="78" t="s">
        <v>255</v>
      </c>
      <c r="D97" s="53" t="s">
        <v>256</v>
      </c>
      <c r="E97" s="54"/>
      <c r="F97" s="79">
        <v>520000</v>
      </c>
      <c r="G97" s="44">
        <f t="shared" si="1"/>
        <v>12481491244.540003</v>
      </c>
      <c r="I97" s="61"/>
      <c r="J97" s="62"/>
      <c r="K97" s="62"/>
    </row>
    <row r="98" spans="1:11" ht="72.75" customHeight="1" x14ac:dyDescent="0.25">
      <c r="A98" s="3"/>
      <c r="B98" s="52" t="s">
        <v>218</v>
      </c>
      <c r="C98" s="78" t="s">
        <v>257</v>
      </c>
      <c r="D98" s="53" t="s">
        <v>258</v>
      </c>
      <c r="E98" s="54"/>
      <c r="F98" s="79">
        <v>500000</v>
      </c>
      <c r="G98" s="44">
        <f t="shared" si="1"/>
        <v>12480991244.540003</v>
      </c>
      <c r="I98" s="61"/>
      <c r="J98" s="62"/>
      <c r="K98" s="62"/>
    </row>
    <row r="99" spans="1:11" ht="72.75" customHeight="1" x14ac:dyDescent="0.25">
      <c r="A99" s="3"/>
      <c r="B99" s="52" t="s">
        <v>218</v>
      </c>
      <c r="C99" s="78" t="s">
        <v>259</v>
      </c>
      <c r="D99" s="53" t="s">
        <v>260</v>
      </c>
      <c r="E99" s="54"/>
      <c r="F99" s="79">
        <v>520000</v>
      </c>
      <c r="G99" s="44">
        <f t="shared" si="1"/>
        <v>12480471244.540003</v>
      </c>
      <c r="I99" s="61"/>
      <c r="J99" s="62"/>
      <c r="K99" s="62"/>
    </row>
    <row r="100" spans="1:11" ht="72.75" customHeight="1" x14ac:dyDescent="0.25">
      <c r="A100" s="3"/>
      <c r="B100" s="52" t="s">
        <v>218</v>
      </c>
      <c r="C100" s="78" t="s">
        <v>261</v>
      </c>
      <c r="D100" s="53" t="s">
        <v>262</v>
      </c>
      <c r="E100" s="54"/>
      <c r="F100" s="79">
        <v>2692073.39</v>
      </c>
      <c r="G100" s="44">
        <f t="shared" si="1"/>
        <v>12477779171.150003</v>
      </c>
      <c r="I100" s="61"/>
      <c r="J100" s="62"/>
      <c r="K100" s="62"/>
    </row>
    <row r="101" spans="1:11" ht="72.75" customHeight="1" x14ac:dyDescent="0.25">
      <c r="A101" s="3"/>
      <c r="B101" s="52" t="s">
        <v>218</v>
      </c>
      <c r="C101" s="78" t="s">
        <v>263</v>
      </c>
      <c r="D101" s="53" t="s">
        <v>264</v>
      </c>
      <c r="E101" s="54"/>
      <c r="F101" s="79">
        <v>405527.5</v>
      </c>
      <c r="G101" s="44">
        <f t="shared" si="1"/>
        <v>12477373643.650003</v>
      </c>
      <c r="I101" s="61"/>
      <c r="J101" s="62"/>
      <c r="K101" s="62"/>
    </row>
    <row r="102" spans="1:11" ht="72.75" customHeight="1" x14ac:dyDescent="0.25">
      <c r="A102" s="3"/>
      <c r="B102" s="52" t="s">
        <v>218</v>
      </c>
      <c r="C102" s="78" t="s">
        <v>265</v>
      </c>
      <c r="D102" s="53" t="s">
        <v>266</v>
      </c>
      <c r="E102" s="54"/>
      <c r="F102" s="79">
        <v>592800</v>
      </c>
      <c r="G102" s="44">
        <f t="shared" si="1"/>
        <v>12476780843.650003</v>
      </c>
      <c r="I102" s="61"/>
      <c r="J102" s="62"/>
      <c r="K102" s="62"/>
    </row>
    <row r="103" spans="1:11" ht="72.75" customHeight="1" x14ac:dyDescent="0.25">
      <c r="A103" s="3"/>
      <c r="B103" s="52" t="s">
        <v>218</v>
      </c>
      <c r="C103" s="78" t="s">
        <v>267</v>
      </c>
      <c r="D103" s="53" t="s">
        <v>268</v>
      </c>
      <c r="E103" s="54"/>
      <c r="F103" s="79">
        <v>61968.73</v>
      </c>
      <c r="G103" s="44">
        <f t="shared" si="1"/>
        <v>12476718874.920004</v>
      </c>
      <c r="I103" s="61"/>
      <c r="J103" s="62"/>
      <c r="K103" s="62"/>
    </row>
    <row r="104" spans="1:11" ht="72.75" customHeight="1" x14ac:dyDescent="0.25">
      <c r="A104" s="3"/>
      <c r="B104" s="52" t="s">
        <v>218</v>
      </c>
      <c r="C104" s="78" t="s">
        <v>269</v>
      </c>
      <c r="D104" s="53" t="s">
        <v>270</v>
      </c>
      <c r="E104" s="54"/>
      <c r="F104" s="79">
        <v>74185.34</v>
      </c>
      <c r="G104" s="44">
        <f t="shared" si="1"/>
        <v>12476644689.580004</v>
      </c>
      <c r="I104" s="61"/>
      <c r="J104" s="62"/>
      <c r="K104" s="62"/>
    </row>
    <row r="105" spans="1:11" ht="72.75" customHeight="1" x14ac:dyDescent="0.25">
      <c r="A105" s="3"/>
      <c r="B105" s="52" t="s">
        <v>218</v>
      </c>
      <c r="C105" s="78" t="s">
        <v>271</v>
      </c>
      <c r="D105" s="53" t="s">
        <v>272</v>
      </c>
      <c r="E105" s="54"/>
      <c r="F105" s="79">
        <v>14576026.65</v>
      </c>
      <c r="G105" s="44">
        <f t="shared" si="1"/>
        <v>12462068662.930004</v>
      </c>
      <c r="I105" s="61"/>
      <c r="J105" s="62"/>
      <c r="K105" s="62"/>
    </row>
    <row r="106" spans="1:11" ht="72.75" customHeight="1" x14ac:dyDescent="0.25">
      <c r="A106" s="3"/>
      <c r="B106" s="52" t="s">
        <v>218</v>
      </c>
      <c r="C106" s="78" t="s">
        <v>273</v>
      </c>
      <c r="D106" s="53" t="s">
        <v>274</v>
      </c>
      <c r="E106" s="54"/>
      <c r="F106" s="79">
        <v>76900037.319999993</v>
      </c>
      <c r="G106" s="44">
        <f t="shared" si="1"/>
        <v>12385168625.610004</v>
      </c>
      <c r="I106" s="61"/>
      <c r="J106" s="62"/>
      <c r="K106" s="62"/>
    </row>
    <row r="107" spans="1:11" ht="72.75" customHeight="1" x14ac:dyDescent="0.25">
      <c r="A107" s="3"/>
      <c r="B107" s="52" t="s">
        <v>275</v>
      </c>
      <c r="C107" s="78" t="s">
        <v>276</v>
      </c>
      <c r="D107" s="53" t="s">
        <v>277</v>
      </c>
      <c r="E107" s="54"/>
      <c r="F107" s="79">
        <v>3460000</v>
      </c>
      <c r="G107" s="44">
        <f t="shared" si="1"/>
        <v>12381708625.610004</v>
      </c>
      <c r="I107" s="61"/>
      <c r="J107" s="62"/>
      <c r="K107" s="62"/>
    </row>
    <row r="108" spans="1:11" ht="72.75" customHeight="1" x14ac:dyDescent="0.25">
      <c r="A108" s="3"/>
      <c r="B108" s="52" t="s">
        <v>275</v>
      </c>
      <c r="C108" s="78" t="s">
        <v>278</v>
      </c>
      <c r="D108" s="53" t="s">
        <v>279</v>
      </c>
      <c r="E108" s="54"/>
      <c r="F108" s="79">
        <v>3485000</v>
      </c>
      <c r="G108" s="44">
        <f t="shared" si="1"/>
        <v>12378223625.610004</v>
      </c>
      <c r="I108" s="61"/>
      <c r="J108" s="62"/>
      <c r="K108" s="62"/>
    </row>
    <row r="109" spans="1:11" ht="72.75" customHeight="1" x14ac:dyDescent="0.25">
      <c r="A109" s="3"/>
      <c r="B109" s="52" t="s">
        <v>275</v>
      </c>
      <c r="C109" s="78" t="s">
        <v>280</v>
      </c>
      <c r="D109" s="53" t="s">
        <v>281</v>
      </c>
      <c r="E109" s="54"/>
      <c r="F109" s="79">
        <v>1273300</v>
      </c>
      <c r="G109" s="44">
        <f t="shared" si="1"/>
        <v>12376950325.610004</v>
      </c>
      <c r="I109" s="61"/>
      <c r="J109" s="62"/>
      <c r="K109" s="62"/>
    </row>
    <row r="110" spans="1:11" ht="72.75" customHeight="1" x14ac:dyDescent="0.25">
      <c r="A110" s="3"/>
      <c r="B110" s="52" t="s">
        <v>275</v>
      </c>
      <c r="C110" s="78" t="s">
        <v>282</v>
      </c>
      <c r="D110" s="53" t="s">
        <v>283</v>
      </c>
      <c r="E110" s="54"/>
      <c r="F110" s="79">
        <v>2046400</v>
      </c>
      <c r="G110" s="44">
        <f t="shared" si="1"/>
        <v>12374903925.610004</v>
      </c>
      <c r="I110" s="61"/>
      <c r="J110" s="62"/>
      <c r="K110" s="62"/>
    </row>
    <row r="111" spans="1:11" ht="72.75" customHeight="1" x14ac:dyDescent="0.25">
      <c r="A111" s="3"/>
      <c r="B111" s="52" t="s">
        <v>275</v>
      </c>
      <c r="C111" s="78" t="s">
        <v>284</v>
      </c>
      <c r="D111" s="53" t="s">
        <v>285</v>
      </c>
      <c r="E111" s="54"/>
      <c r="F111" s="79">
        <v>76730.600000000006</v>
      </c>
      <c r="G111" s="44">
        <f t="shared" si="1"/>
        <v>12374827195.010004</v>
      </c>
      <c r="I111" s="61"/>
      <c r="J111" s="62"/>
      <c r="K111" s="62"/>
    </row>
    <row r="112" spans="1:11" ht="72.75" customHeight="1" x14ac:dyDescent="0.25">
      <c r="A112" s="3"/>
      <c r="B112" s="52" t="s">
        <v>275</v>
      </c>
      <c r="C112" s="78" t="s">
        <v>286</v>
      </c>
      <c r="D112" s="53" t="s">
        <v>287</v>
      </c>
      <c r="E112" s="54"/>
      <c r="F112" s="79">
        <v>36302876.289999999</v>
      </c>
      <c r="G112" s="44">
        <f t="shared" si="1"/>
        <v>12338524318.720003</v>
      </c>
      <c r="I112" s="61"/>
      <c r="J112" s="62"/>
      <c r="K112" s="62"/>
    </row>
    <row r="113" spans="1:11" ht="72.75" customHeight="1" x14ac:dyDescent="0.25">
      <c r="A113" s="3"/>
      <c r="B113" s="52" t="s">
        <v>275</v>
      </c>
      <c r="C113" s="78" t="s">
        <v>286</v>
      </c>
      <c r="D113" s="53" t="s">
        <v>287</v>
      </c>
      <c r="E113" s="54"/>
      <c r="F113" s="79">
        <v>50000000</v>
      </c>
      <c r="G113" s="44">
        <f t="shared" si="1"/>
        <v>12288524318.720003</v>
      </c>
      <c r="I113" s="61"/>
      <c r="J113" s="62"/>
      <c r="K113" s="62"/>
    </row>
    <row r="114" spans="1:11" ht="72.75" customHeight="1" x14ac:dyDescent="0.25">
      <c r="A114" s="3"/>
      <c r="B114" s="52" t="s">
        <v>275</v>
      </c>
      <c r="C114" s="78" t="s">
        <v>286</v>
      </c>
      <c r="D114" s="53" t="s">
        <v>287</v>
      </c>
      <c r="E114" s="54"/>
      <c r="F114" s="79">
        <v>100000000</v>
      </c>
      <c r="G114" s="44">
        <f t="shared" si="1"/>
        <v>12188524318.720003</v>
      </c>
      <c r="I114" s="61"/>
      <c r="J114" s="62"/>
      <c r="K114" s="62"/>
    </row>
    <row r="115" spans="1:11" ht="72.75" customHeight="1" x14ac:dyDescent="0.25">
      <c r="A115" s="3"/>
      <c r="B115" s="52" t="s">
        <v>275</v>
      </c>
      <c r="C115" s="78" t="s">
        <v>286</v>
      </c>
      <c r="D115" s="53" t="s">
        <v>287</v>
      </c>
      <c r="E115" s="54"/>
      <c r="F115" s="79">
        <v>50000000</v>
      </c>
      <c r="G115" s="44">
        <f t="shared" si="1"/>
        <v>12138524318.720003</v>
      </c>
      <c r="I115" s="61"/>
      <c r="J115" s="62"/>
      <c r="K115" s="62"/>
    </row>
    <row r="116" spans="1:11" ht="72.75" customHeight="1" x14ac:dyDescent="0.25">
      <c r="A116" s="3"/>
      <c r="B116" s="52" t="s">
        <v>288</v>
      </c>
      <c r="C116" s="78" t="s">
        <v>289</v>
      </c>
      <c r="D116" s="53" t="s">
        <v>290</v>
      </c>
      <c r="E116" s="54"/>
      <c r="F116" s="79">
        <v>295000</v>
      </c>
      <c r="G116" s="44">
        <f t="shared" si="1"/>
        <v>12138229318.720003</v>
      </c>
      <c r="I116" s="61"/>
      <c r="J116" s="62"/>
      <c r="K116" s="62"/>
    </row>
    <row r="117" spans="1:11" ht="72.75" customHeight="1" x14ac:dyDescent="0.25">
      <c r="A117" s="3"/>
      <c r="B117" s="52" t="s">
        <v>288</v>
      </c>
      <c r="C117" s="78" t="s">
        <v>291</v>
      </c>
      <c r="D117" s="53" t="s">
        <v>292</v>
      </c>
      <c r="E117" s="54"/>
      <c r="F117" s="79">
        <v>590000</v>
      </c>
      <c r="G117" s="44">
        <f t="shared" si="1"/>
        <v>12137639318.720003</v>
      </c>
      <c r="I117" s="61"/>
      <c r="J117" s="62"/>
      <c r="K117" s="62"/>
    </row>
    <row r="118" spans="1:11" ht="72.75" customHeight="1" x14ac:dyDescent="0.25">
      <c r="A118" s="3"/>
      <c r="B118" s="52" t="s">
        <v>288</v>
      </c>
      <c r="C118" s="78" t="s">
        <v>293</v>
      </c>
      <c r="D118" s="53" t="s">
        <v>294</v>
      </c>
      <c r="E118" s="54"/>
      <c r="F118" s="79">
        <v>413000</v>
      </c>
      <c r="G118" s="44">
        <f t="shared" si="1"/>
        <v>12137226318.720003</v>
      </c>
      <c r="I118" s="61"/>
      <c r="J118" s="62"/>
      <c r="K118" s="62"/>
    </row>
    <row r="119" spans="1:11" ht="72.75" customHeight="1" x14ac:dyDescent="0.25">
      <c r="A119" s="3"/>
      <c r="B119" s="52" t="s">
        <v>288</v>
      </c>
      <c r="C119" s="78" t="s">
        <v>295</v>
      </c>
      <c r="D119" s="53" t="s">
        <v>296</v>
      </c>
      <c r="E119" s="54"/>
      <c r="F119" s="79">
        <v>354000</v>
      </c>
      <c r="G119" s="44">
        <f t="shared" si="1"/>
        <v>12136872318.720003</v>
      </c>
      <c r="I119" s="61"/>
      <c r="J119" s="62"/>
      <c r="K119" s="62"/>
    </row>
    <row r="120" spans="1:11" ht="72.75" customHeight="1" x14ac:dyDescent="0.25">
      <c r="A120" s="3"/>
      <c r="B120" s="52" t="s">
        <v>288</v>
      </c>
      <c r="C120" s="78" t="s">
        <v>297</v>
      </c>
      <c r="D120" s="53" t="s">
        <v>298</v>
      </c>
      <c r="E120" s="54"/>
      <c r="F120" s="79">
        <v>236000</v>
      </c>
      <c r="G120" s="44">
        <f t="shared" si="1"/>
        <v>12136636318.720003</v>
      </c>
      <c r="I120" s="61"/>
      <c r="J120" s="62"/>
      <c r="K120" s="62"/>
    </row>
    <row r="121" spans="1:11" ht="72.75" customHeight="1" x14ac:dyDescent="0.25">
      <c r="A121" s="3"/>
      <c r="B121" s="52" t="s">
        <v>299</v>
      </c>
      <c r="C121" s="78" t="s">
        <v>300</v>
      </c>
      <c r="D121" s="53" t="s">
        <v>301</v>
      </c>
      <c r="E121" s="54"/>
      <c r="F121" s="79">
        <v>564999.38</v>
      </c>
      <c r="G121" s="44">
        <f t="shared" si="1"/>
        <v>12136071319.340004</v>
      </c>
      <c r="I121" s="61"/>
      <c r="J121" s="62"/>
      <c r="K121" s="62"/>
    </row>
    <row r="122" spans="1:11" ht="72.75" customHeight="1" x14ac:dyDescent="0.25">
      <c r="A122" s="3"/>
      <c r="B122" s="52" t="s">
        <v>299</v>
      </c>
      <c r="C122" s="78" t="s">
        <v>302</v>
      </c>
      <c r="D122" s="53" t="s">
        <v>303</v>
      </c>
      <c r="E122" s="54"/>
      <c r="F122" s="79">
        <v>36405689.420000002</v>
      </c>
      <c r="G122" s="44">
        <f t="shared" si="1"/>
        <v>12099665629.920004</v>
      </c>
      <c r="I122" s="61"/>
      <c r="J122" s="62"/>
      <c r="K122" s="62"/>
    </row>
    <row r="123" spans="1:11" ht="72.75" customHeight="1" x14ac:dyDescent="0.25">
      <c r="A123" s="3"/>
      <c r="B123" s="52" t="s">
        <v>299</v>
      </c>
      <c r="C123" s="78" t="s">
        <v>304</v>
      </c>
      <c r="D123" s="53" t="s">
        <v>305</v>
      </c>
      <c r="E123" s="54"/>
      <c r="F123" s="79">
        <v>17868720.579999998</v>
      </c>
      <c r="G123" s="44">
        <f t="shared" si="1"/>
        <v>12081796909.340004</v>
      </c>
      <c r="I123" s="61"/>
      <c r="J123" s="62"/>
      <c r="K123" s="62"/>
    </row>
    <row r="124" spans="1:11" ht="72.75" customHeight="1" x14ac:dyDescent="0.25">
      <c r="A124" s="3"/>
      <c r="B124" s="52" t="s">
        <v>299</v>
      </c>
      <c r="C124" s="78" t="s">
        <v>306</v>
      </c>
      <c r="D124" s="53" t="s">
        <v>307</v>
      </c>
      <c r="E124" s="54"/>
      <c r="F124" s="79">
        <v>11500000</v>
      </c>
      <c r="G124" s="44">
        <f t="shared" si="1"/>
        <v>12070296909.340004</v>
      </c>
      <c r="I124" s="61"/>
      <c r="J124" s="62"/>
      <c r="K124" s="62"/>
    </row>
    <row r="125" spans="1:11" ht="72.75" customHeight="1" x14ac:dyDescent="0.25">
      <c r="A125" s="3"/>
      <c r="B125" s="52" t="s">
        <v>308</v>
      </c>
      <c r="C125" s="78" t="s">
        <v>309</v>
      </c>
      <c r="D125" s="53" t="s">
        <v>310</v>
      </c>
      <c r="E125" s="54"/>
      <c r="F125" s="79">
        <v>6359846.4699999997</v>
      </c>
      <c r="G125" s="44">
        <f t="shared" si="1"/>
        <v>12063937062.870005</v>
      </c>
      <c r="I125" s="61"/>
      <c r="J125" s="62"/>
      <c r="K125" s="62"/>
    </row>
    <row r="126" spans="1:11" ht="72.75" customHeight="1" x14ac:dyDescent="0.25">
      <c r="A126" s="3"/>
      <c r="B126" s="52" t="s">
        <v>308</v>
      </c>
      <c r="C126" s="78" t="s">
        <v>311</v>
      </c>
      <c r="D126" s="53" t="s">
        <v>312</v>
      </c>
      <c r="E126" s="54"/>
      <c r="F126" s="79">
        <v>789818.92</v>
      </c>
      <c r="G126" s="44">
        <f t="shared" si="1"/>
        <v>12063147243.950005</v>
      </c>
      <c r="I126" s="61"/>
      <c r="J126" s="62"/>
      <c r="K126" s="62"/>
    </row>
    <row r="127" spans="1:11" ht="72.75" customHeight="1" x14ac:dyDescent="0.25">
      <c r="A127" s="3"/>
      <c r="B127" s="52" t="s">
        <v>308</v>
      </c>
      <c r="C127" s="78" t="s">
        <v>313</v>
      </c>
      <c r="D127" s="53" t="s">
        <v>314</v>
      </c>
      <c r="E127" s="54"/>
      <c r="F127" s="79">
        <v>3305693.74</v>
      </c>
      <c r="G127" s="44">
        <f t="shared" si="1"/>
        <v>12059841550.210005</v>
      </c>
      <c r="I127" s="61"/>
      <c r="J127" s="62"/>
      <c r="K127" s="62"/>
    </row>
    <row r="128" spans="1:11" ht="72.75" customHeight="1" x14ac:dyDescent="0.25">
      <c r="A128" s="3"/>
      <c r="B128" s="52" t="s">
        <v>308</v>
      </c>
      <c r="C128" s="78" t="s">
        <v>315</v>
      </c>
      <c r="D128" s="53" t="s">
        <v>316</v>
      </c>
      <c r="E128" s="54"/>
      <c r="F128" s="79">
        <v>8609.31</v>
      </c>
      <c r="G128" s="44">
        <f t="shared" si="1"/>
        <v>12059832940.900005</v>
      </c>
      <c r="I128" s="61"/>
      <c r="J128" s="62"/>
      <c r="K128" s="62"/>
    </row>
    <row r="129" spans="1:11" ht="72.75" customHeight="1" x14ac:dyDescent="0.25">
      <c r="A129" s="3"/>
      <c r="B129" s="52" t="s">
        <v>308</v>
      </c>
      <c r="C129" s="78" t="s">
        <v>317</v>
      </c>
      <c r="D129" s="53" t="s">
        <v>318</v>
      </c>
      <c r="E129" s="54"/>
      <c r="F129" s="79">
        <v>800200</v>
      </c>
      <c r="G129" s="44">
        <f t="shared" si="1"/>
        <v>12059032740.900005</v>
      </c>
      <c r="I129" s="61"/>
      <c r="J129" s="62"/>
      <c r="K129" s="62"/>
    </row>
    <row r="130" spans="1:11" ht="72.75" customHeight="1" x14ac:dyDescent="0.25">
      <c r="A130" s="3"/>
      <c r="B130" s="52" t="s">
        <v>308</v>
      </c>
      <c r="C130" s="78" t="s">
        <v>319</v>
      </c>
      <c r="D130" s="53" t="s">
        <v>320</v>
      </c>
      <c r="E130" s="54"/>
      <c r="F130" s="79">
        <v>83333334</v>
      </c>
      <c r="G130" s="44">
        <f t="shared" si="1"/>
        <v>11975699406.900005</v>
      </c>
      <c r="I130" s="61"/>
      <c r="J130" s="62"/>
      <c r="K130" s="62"/>
    </row>
    <row r="131" spans="1:11" ht="72.75" customHeight="1" x14ac:dyDescent="0.25">
      <c r="A131" s="3"/>
      <c r="B131" s="52" t="s">
        <v>308</v>
      </c>
      <c r="C131" s="78" t="s">
        <v>321</v>
      </c>
      <c r="D131" s="53" t="s">
        <v>322</v>
      </c>
      <c r="E131" s="54"/>
      <c r="F131" s="79">
        <v>4584950</v>
      </c>
      <c r="G131" s="44">
        <f t="shared" si="1"/>
        <v>11971114456.900005</v>
      </c>
      <c r="I131" s="61"/>
      <c r="J131" s="62"/>
      <c r="K131" s="62"/>
    </row>
    <row r="132" spans="1:11" ht="72.75" customHeight="1" x14ac:dyDescent="0.25">
      <c r="A132" s="3"/>
      <c r="B132" s="52" t="s">
        <v>308</v>
      </c>
      <c r="C132" s="78" t="s">
        <v>323</v>
      </c>
      <c r="D132" s="53" t="s">
        <v>324</v>
      </c>
      <c r="E132" s="54"/>
      <c r="F132" s="79">
        <v>14016263.890000001</v>
      </c>
      <c r="G132" s="44">
        <f t="shared" si="1"/>
        <v>11957098193.010006</v>
      </c>
      <c r="I132" s="61"/>
      <c r="J132" s="62"/>
      <c r="K132" s="62"/>
    </row>
    <row r="133" spans="1:11" ht="72.75" customHeight="1" x14ac:dyDescent="0.25">
      <c r="A133" s="3"/>
      <c r="B133" s="52" t="s">
        <v>308</v>
      </c>
      <c r="C133" s="78" t="s">
        <v>325</v>
      </c>
      <c r="D133" s="53" t="s">
        <v>326</v>
      </c>
      <c r="E133" s="54"/>
      <c r="F133" s="79">
        <v>2661495.94</v>
      </c>
      <c r="G133" s="44">
        <f t="shared" si="1"/>
        <v>11954436697.070005</v>
      </c>
      <c r="I133" s="61"/>
      <c r="J133" s="62"/>
      <c r="K133" s="62"/>
    </row>
    <row r="134" spans="1:11" ht="72.75" customHeight="1" x14ac:dyDescent="0.25">
      <c r="A134" s="3"/>
      <c r="B134" s="52" t="s">
        <v>327</v>
      </c>
      <c r="C134" s="78" t="s">
        <v>328</v>
      </c>
      <c r="D134" s="53" t="s">
        <v>329</v>
      </c>
      <c r="E134" s="54"/>
      <c r="F134" s="79">
        <v>1280650</v>
      </c>
      <c r="G134" s="44">
        <f t="shared" si="1"/>
        <v>11953156047.070005</v>
      </c>
      <c r="I134" s="61"/>
      <c r="J134" s="62"/>
      <c r="K134" s="62"/>
    </row>
    <row r="135" spans="1:11" ht="72.75" customHeight="1" x14ac:dyDescent="0.25">
      <c r="A135" s="3"/>
      <c r="B135" s="52" t="s">
        <v>327</v>
      </c>
      <c r="C135" s="78" t="s">
        <v>330</v>
      </c>
      <c r="D135" s="53" t="s">
        <v>331</v>
      </c>
      <c r="E135" s="54"/>
      <c r="F135" s="79">
        <v>889616.55</v>
      </c>
      <c r="G135" s="44">
        <f t="shared" si="1"/>
        <v>11952266430.520006</v>
      </c>
      <c r="I135" s="61"/>
      <c r="J135" s="62"/>
      <c r="K135" s="62"/>
    </row>
    <row r="136" spans="1:11" ht="72.75" customHeight="1" x14ac:dyDescent="0.25">
      <c r="A136" s="3"/>
      <c r="B136" s="52" t="s">
        <v>327</v>
      </c>
      <c r="C136" s="78" t="s">
        <v>332</v>
      </c>
      <c r="D136" s="53" t="s">
        <v>333</v>
      </c>
      <c r="E136" s="54"/>
      <c r="F136" s="79">
        <v>3000</v>
      </c>
      <c r="G136" s="44">
        <f t="shared" si="1"/>
        <v>11952263430.520006</v>
      </c>
      <c r="I136" s="61"/>
      <c r="J136" s="62"/>
      <c r="K136" s="62"/>
    </row>
    <row r="137" spans="1:11" ht="72.75" customHeight="1" x14ac:dyDescent="0.25">
      <c r="A137" s="3"/>
      <c r="B137" s="52" t="s">
        <v>327</v>
      </c>
      <c r="C137" s="78" t="s">
        <v>334</v>
      </c>
      <c r="D137" s="53" t="s">
        <v>335</v>
      </c>
      <c r="E137" s="54"/>
      <c r="F137" s="79">
        <v>10886.24</v>
      </c>
      <c r="G137" s="44">
        <f t="shared" si="1"/>
        <v>11952252544.280006</v>
      </c>
      <c r="I137" s="61"/>
      <c r="J137" s="62"/>
      <c r="K137" s="62"/>
    </row>
    <row r="138" spans="1:11" ht="72.75" customHeight="1" x14ac:dyDescent="0.25">
      <c r="A138" s="3"/>
      <c r="B138" s="52" t="s">
        <v>327</v>
      </c>
      <c r="C138" s="78" t="s">
        <v>336</v>
      </c>
      <c r="D138" s="53" t="s">
        <v>337</v>
      </c>
      <c r="E138" s="54"/>
      <c r="F138" s="79">
        <v>43555</v>
      </c>
      <c r="G138" s="44">
        <f t="shared" si="1"/>
        <v>11952208989.280006</v>
      </c>
      <c r="I138" s="61"/>
      <c r="J138" s="62"/>
      <c r="K138" s="62"/>
    </row>
    <row r="139" spans="1:11" ht="72.75" customHeight="1" x14ac:dyDescent="0.25">
      <c r="A139" s="3"/>
      <c r="B139" s="52" t="s">
        <v>327</v>
      </c>
      <c r="C139" s="78" t="s">
        <v>338</v>
      </c>
      <c r="D139" s="53" t="s">
        <v>339</v>
      </c>
      <c r="E139" s="54"/>
      <c r="F139" s="79">
        <v>16410978.210000001</v>
      </c>
      <c r="G139" s="44">
        <f t="shared" si="1"/>
        <v>11935798011.070007</v>
      </c>
      <c r="I139" s="61"/>
      <c r="J139" s="62"/>
      <c r="K139" s="62"/>
    </row>
    <row r="140" spans="1:11" ht="72.75" customHeight="1" x14ac:dyDescent="0.25">
      <c r="A140" s="3"/>
      <c r="B140" s="52" t="s">
        <v>327</v>
      </c>
      <c r="C140" s="78" t="s">
        <v>340</v>
      </c>
      <c r="D140" s="53" t="s">
        <v>341</v>
      </c>
      <c r="E140" s="54"/>
      <c r="F140" s="79">
        <v>100000000</v>
      </c>
      <c r="G140" s="44">
        <f t="shared" si="1"/>
        <v>11835798011.070007</v>
      </c>
      <c r="I140" s="61"/>
      <c r="J140" s="62"/>
      <c r="K140" s="62"/>
    </row>
    <row r="141" spans="1:11" ht="72.75" customHeight="1" x14ac:dyDescent="0.25">
      <c r="A141" s="3"/>
      <c r="B141" s="52" t="s">
        <v>327</v>
      </c>
      <c r="C141" s="78" t="s">
        <v>342</v>
      </c>
      <c r="D141" s="53" t="s">
        <v>343</v>
      </c>
      <c r="E141" s="54"/>
      <c r="F141" s="79">
        <v>11580155</v>
      </c>
      <c r="G141" s="44">
        <f t="shared" si="1"/>
        <v>11824217856.070007</v>
      </c>
      <c r="I141" s="61"/>
      <c r="J141" s="62"/>
      <c r="K141" s="62"/>
    </row>
    <row r="142" spans="1:11" ht="72.75" customHeight="1" x14ac:dyDescent="0.25">
      <c r="A142" s="3"/>
      <c r="B142" s="52" t="s">
        <v>327</v>
      </c>
      <c r="C142" s="78" t="s">
        <v>344</v>
      </c>
      <c r="D142" s="53" t="s">
        <v>345</v>
      </c>
      <c r="E142" s="54"/>
      <c r="F142" s="79">
        <v>30000</v>
      </c>
      <c r="G142" s="44">
        <f t="shared" si="1"/>
        <v>11824187856.070007</v>
      </c>
      <c r="I142" s="61"/>
      <c r="J142" s="62"/>
      <c r="K142" s="62"/>
    </row>
    <row r="143" spans="1:11" ht="72.75" customHeight="1" x14ac:dyDescent="0.25">
      <c r="A143" s="3"/>
      <c r="B143" s="52" t="s">
        <v>327</v>
      </c>
      <c r="C143" s="78" t="s">
        <v>346</v>
      </c>
      <c r="D143" s="53" t="s">
        <v>347</v>
      </c>
      <c r="E143" s="54"/>
      <c r="F143" s="79">
        <v>1938248</v>
      </c>
      <c r="G143" s="44">
        <f t="shared" si="1"/>
        <v>11822249608.070007</v>
      </c>
      <c r="I143" s="61"/>
      <c r="J143" s="62"/>
      <c r="K143" s="62"/>
    </row>
    <row r="144" spans="1:11" ht="72.75" customHeight="1" x14ac:dyDescent="0.25">
      <c r="A144" s="3"/>
      <c r="B144" s="52" t="s">
        <v>327</v>
      </c>
      <c r="C144" s="78" t="s">
        <v>348</v>
      </c>
      <c r="D144" s="53" t="s">
        <v>349</v>
      </c>
      <c r="E144" s="54"/>
      <c r="F144" s="79">
        <v>12626511.800000001</v>
      </c>
      <c r="G144" s="44">
        <f t="shared" si="1"/>
        <v>11809623096.270008</v>
      </c>
      <c r="I144" s="61"/>
      <c r="J144" s="62"/>
      <c r="K144" s="62"/>
    </row>
    <row r="145" spans="1:11" ht="72.75" customHeight="1" x14ac:dyDescent="0.25">
      <c r="A145" s="3"/>
      <c r="B145" s="52" t="s">
        <v>327</v>
      </c>
      <c r="C145" s="78" t="s">
        <v>350</v>
      </c>
      <c r="D145" s="53" t="s">
        <v>351</v>
      </c>
      <c r="E145" s="54"/>
      <c r="F145" s="79">
        <v>5758212.5199999996</v>
      </c>
      <c r="G145" s="44">
        <f t="shared" si="1"/>
        <v>11803864883.750008</v>
      </c>
      <c r="I145" s="61"/>
      <c r="J145" s="62"/>
      <c r="K145" s="62"/>
    </row>
    <row r="146" spans="1:11" ht="72.75" customHeight="1" x14ac:dyDescent="0.25">
      <c r="A146" s="3"/>
      <c r="B146" s="52" t="s">
        <v>327</v>
      </c>
      <c r="C146" s="78" t="s">
        <v>350</v>
      </c>
      <c r="D146" s="53" t="s">
        <v>351</v>
      </c>
      <c r="E146" s="54"/>
      <c r="F146" s="79">
        <v>16266932.34</v>
      </c>
      <c r="G146" s="44">
        <f t="shared" si="1"/>
        <v>11787597951.410007</v>
      </c>
      <c r="I146" s="61"/>
      <c r="J146" s="62"/>
      <c r="K146" s="62"/>
    </row>
    <row r="147" spans="1:11" ht="72.75" customHeight="1" x14ac:dyDescent="0.25">
      <c r="A147" s="3"/>
      <c r="B147" s="52" t="s">
        <v>327</v>
      </c>
      <c r="C147" s="78" t="s">
        <v>352</v>
      </c>
      <c r="D147" s="53" t="s">
        <v>353</v>
      </c>
      <c r="E147" s="54"/>
      <c r="F147" s="79">
        <v>10230476.640000001</v>
      </c>
      <c r="G147" s="44">
        <f t="shared" si="1"/>
        <v>11777367474.770008</v>
      </c>
      <c r="I147" s="61"/>
      <c r="J147" s="62"/>
      <c r="K147" s="62"/>
    </row>
    <row r="148" spans="1:11" ht="72.75" customHeight="1" x14ac:dyDescent="0.25">
      <c r="A148" s="3"/>
      <c r="B148" s="52" t="s">
        <v>327</v>
      </c>
      <c r="C148" s="78" t="s">
        <v>354</v>
      </c>
      <c r="D148" s="53" t="s">
        <v>355</v>
      </c>
      <c r="E148" s="54"/>
      <c r="F148" s="79">
        <v>54873488.189999998</v>
      </c>
      <c r="G148" s="44">
        <f t="shared" si="1"/>
        <v>11722493986.580008</v>
      </c>
      <c r="I148" s="61"/>
      <c r="J148" s="62"/>
      <c r="K148" s="62"/>
    </row>
    <row r="149" spans="1:11" ht="72.75" customHeight="1" x14ac:dyDescent="0.25">
      <c r="A149" s="3"/>
      <c r="B149" s="52" t="s">
        <v>327</v>
      </c>
      <c r="C149" s="78" t="s">
        <v>356</v>
      </c>
      <c r="D149" s="53" t="s">
        <v>357</v>
      </c>
      <c r="E149" s="54"/>
      <c r="F149" s="79">
        <v>16769339.09</v>
      </c>
      <c r="G149" s="44">
        <f t="shared" si="1"/>
        <v>11705724647.490007</v>
      </c>
      <c r="I149" s="61"/>
      <c r="J149" s="62"/>
      <c r="K149" s="62"/>
    </row>
    <row r="150" spans="1:11" ht="72.75" customHeight="1" x14ac:dyDescent="0.25">
      <c r="A150" s="3"/>
      <c r="B150" s="52" t="s">
        <v>358</v>
      </c>
      <c r="C150" s="78" t="s">
        <v>359</v>
      </c>
      <c r="D150" s="53" t="s">
        <v>360</v>
      </c>
      <c r="E150" s="54"/>
      <c r="F150" s="79">
        <v>92049.83</v>
      </c>
      <c r="G150" s="44">
        <f t="shared" si="1"/>
        <v>11705632597.660007</v>
      </c>
      <c r="I150" s="61"/>
      <c r="J150" s="62"/>
      <c r="K150" s="62"/>
    </row>
    <row r="151" spans="1:11" ht="72.75" customHeight="1" x14ac:dyDescent="0.25">
      <c r="A151" s="3"/>
      <c r="B151" s="52" t="s">
        <v>358</v>
      </c>
      <c r="C151" s="78" t="s">
        <v>361</v>
      </c>
      <c r="D151" s="53" t="s">
        <v>362</v>
      </c>
      <c r="E151" s="54"/>
      <c r="F151" s="79">
        <v>45000</v>
      </c>
      <c r="G151" s="44">
        <f t="shared" si="1"/>
        <v>11705587597.660007</v>
      </c>
      <c r="I151" s="61"/>
      <c r="J151" s="62"/>
      <c r="K151" s="62"/>
    </row>
    <row r="152" spans="1:11" ht="72.75" customHeight="1" x14ac:dyDescent="0.25">
      <c r="A152" s="3"/>
      <c r="B152" s="52" t="s">
        <v>358</v>
      </c>
      <c r="C152" s="78" t="s">
        <v>363</v>
      </c>
      <c r="D152" s="53" t="s">
        <v>364</v>
      </c>
      <c r="E152" s="54"/>
      <c r="F152" s="79">
        <v>150478.76999999999</v>
      </c>
      <c r="G152" s="44">
        <f t="shared" si="1"/>
        <v>11705437118.890007</v>
      </c>
      <c r="I152" s="61"/>
      <c r="J152" s="62"/>
      <c r="K152" s="62"/>
    </row>
    <row r="153" spans="1:11" ht="72.75" customHeight="1" x14ac:dyDescent="0.25">
      <c r="A153" s="3"/>
      <c r="B153" s="52" t="s">
        <v>358</v>
      </c>
      <c r="C153" s="78" t="s">
        <v>365</v>
      </c>
      <c r="D153" s="53" t="s">
        <v>366</v>
      </c>
      <c r="E153" s="54"/>
      <c r="F153" s="79">
        <v>88500</v>
      </c>
      <c r="G153" s="44">
        <f t="shared" ref="G153:G216" si="2">SUM(G152+E153-F153)</f>
        <v>11705348618.890007</v>
      </c>
      <c r="I153" s="61"/>
      <c r="J153" s="62"/>
      <c r="K153" s="62"/>
    </row>
    <row r="154" spans="1:11" ht="72.75" customHeight="1" x14ac:dyDescent="0.25">
      <c r="A154" s="3"/>
      <c r="B154" s="52" t="s">
        <v>358</v>
      </c>
      <c r="C154" s="78" t="s">
        <v>367</v>
      </c>
      <c r="D154" s="53" t="s">
        <v>368</v>
      </c>
      <c r="E154" s="54"/>
      <c r="F154" s="79">
        <v>165200</v>
      </c>
      <c r="G154" s="44">
        <f t="shared" si="2"/>
        <v>11705183418.890007</v>
      </c>
      <c r="I154" s="61"/>
      <c r="J154" s="62"/>
      <c r="K154" s="62"/>
    </row>
    <row r="155" spans="1:11" ht="72.75" customHeight="1" x14ac:dyDescent="0.25">
      <c r="A155" s="3"/>
      <c r="B155" s="52" t="s">
        <v>358</v>
      </c>
      <c r="C155" s="78" t="s">
        <v>369</v>
      </c>
      <c r="D155" s="53" t="s">
        <v>370</v>
      </c>
      <c r="E155" s="54"/>
      <c r="F155" s="79">
        <v>81471.89</v>
      </c>
      <c r="G155" s="44">
        <f t="shared" si="2"/>
        <v>11705101947.000008</v>
      </c>
      <c r="I155" s="61"/>
      <c r="J155" s="62"/>
      <c r="K155" s="62"/>
    </row>
    <row r="156" spans="1:11" ht="72.75" customHeight="1" x14ac:dyDescent="0.25">
      <c r="A156" s="3"/>
      <c r="B156" s="52" t="s">
        <v>358</v>
      </c>
      <c r="C156" s="78" t="s">
        <v>371</v>
      </c>
      <c r="D156" s="53" t="s">
        <v>372</v>
      </c>
      <c r="E156" s="54"/>
      <c r="F156" s="79">
        <v>119543.44</v>
      </c>
      <c r="G156" s="44">
        <f t="shared" si="2"/>
        <v>11704982403.560007</v>
      </c>
      <c r="I156" s="61"/>
      <c r="J156" s="62"/>
      <c r="K156" s="62"/>
    </row>
    <row r="157" spans="1:11" ht="72.75" customHeight="1" x14ac:dyDescent="0.25">
      <c r="A157" s="3"/>
      <c r="B157" s="52" t="s">
        <v>358</v>
      </c>
      <c r="C157" s="78" t="s">
        <v>373</v>
      </c>
      <c r="D157" s="53" t="s">
        <v>374</v>
      </c>
      <c r="E157" s="54"/>
      <c r="F157" s="79">
        <v>54674.65</v>
      </c>
      <c r="G157" s="44">
        <f t="shared" si="2"/>
        <v>11704927728.910007</v>
      </c>
      <c r="I157" s="61"/>
      <c r="J157" s="62"/>
      <c r="K157" s="62"/>
    </row>
    <row r="158" spans="1:11" ht="72.75" customHeight="1" x14ac:dyDescent="0.25">
      <c r="A158" s="3"/>
      <c r="B158" s="52" t="s">
        <v>358</v>
      </c>
      <c r="C158" s="78" t="s">
        <v>375</v>
      </c>
      <c r="D158" s="53" t="s">
        <v>376</v>
      </c>
      <c r="E158" s="54"/>
      <c r="F158" s="79">
        <v>2551250</v>
      </c>
      <c r="G158" s="44">
        <f t="shared" si="2"/>
        <v>11702376478.910007</v>
      </c>
      <c r="I158" s="61"/>
      <c r="J158" s="62"/>
      <c r="K158" s="62"/>
    </row>
    <row r="159" spans="1:11" ht="72.75" customHeight="1" x14ac:dyDescent="0.25">
      <c r="A159" s="3"/>
      <c r="B159" s="52" t="s">
        <v>358</v>
      </c>
      <c r="C159" s="78" t="s">
        <v>377</v>
      </c>
      <c r="D159" s="53" t="s">
        <v>378</v>
      </c>
      <c r="E159" s="54"/>
      <c r="F159" s="79">
        <v>60099.8</v>
      </c>
      <c r="G159" s="44">
        <f t="shared" si="2"/>
        <v>11702316379.110008</v>
      </c>
      <c r="I159" s="61"/>
      <c r="J159" s="62"/>
      <c r="K159" s="62"/>
    </row>
    <row r="160" spans="1:11" ht="72.75" customHeight="1" x14ac:dyDescent="0.25">
      <c r="A160" s="3"/>
      <c r="B160" s="52" t="s">
        <v>358</v>
      </c>
      <c r="C160" s="78" t="s">
        <v>379</v>
      </c>
      <c r="D160" s="53" t="s">
        <v>380</v>
      </c>
      <c r="E160" s="54"/>
      <c r="F160" s="79">
        <v>1416000</v>
      </c>
      <c r="G160" s="44">
        <f t="shared" si="2"/>
        <v>11700900379.110008</v>
      </c>
      <c r="I160" s="61"/>
      <c r="J160" s="62"/>
      <c r="K160" s="62"/>
    </row>
    <row r="161" spans="1:11" ht="72.75" customHeight="1" x14ac:dyDescent="0.25">
      <c r="A161" s="3"/>
      <c r="B161" s="52" t="s">
        <v>358</v>
      </c>
      <c r="C161" s="78" t="s">
        <v>381</v>
      </c>
      <c r="D161" s="53" t="s">
        <v>382</v>
      </c>
      <c r="E161" s="54"/>
      <c r="F161" s="79">
        <v>696200</v>
      </c>
      <c r="G161" s="44">
        <f t="shared" si="2"/>
        <v>11700204179.110008</v>
      </c>
      <c r="I161" s="61"/>
      <c r="J161" s="62"/>
      <c r="K161" s="62"/>
    </row>
    <row r="162" spans="1:11" ht="72.75" customHeight="1" x14ac:dyDescent="0.25">
      <c r="A162" s="3"/>
      <c r="B162" s="52" t="s">
        <v>358</v>
      </c>
      <c r="C162" s="78" t="s">
        <v>383</v>
      </c>
      <c r="D162" s="53" t="s">
        <v>384</v>
      </c>
      <c r="E162" s="54"/>
      <c r="F162" s="79">
        <v>227154.72</v>
      </c>
      <c r="G162" s="44">
        <f t="shared" si="2"/>
        <v>11699977024.390009</v>
      </c>
      <c r="I162" s="61"/>
      <c r="J162" s="62"/>
      <c r="K162" s="62"/>
    </row>
    <row r="163" spans="1:11" ht="72.75" customHeight="1" x14ac:dyDescent="0.25">
      <c r="A163" s="3"/>
      <c r="B163" s="52" t="s">
        <v>385</v>
      </c>
      <c r="C163" s="78" t="s">
        <v>386</v>
      </c>
      <c r="D163" s="53" t="s">
        <v>387</v>
      </c>
      <c r="E163" s="54"/>
      <c r="F163" s="79">
        <v>944000</v>
      </c>
      <c r="G163" s="44">
        <f t="shared" si="2"/>
        <v>11699033024.390009</v>
      </c>
      <c r="I163" s="61"/>
      <c r="J163" s="62"/>
      <c r="K163" s="62"/>
    </row>
    <row r="164" spans="1:11" ht="72.75" customHeight="1" x14ac:dyDescent="0.25">
      <c r="A164" s="3"/>
      <c r="B164" s="52" t="s">
        <v>385</v>
      </c>
      <c r="C164" s="78" t="s">
        <v>388</v>
      </c>
      <c r="D164" s="53" t="s">
        <v>389</v>
      </c>
      <c r="E164" s="54"/>
      <c r="F164" s="79">
        <v>177000</v>
      </c>
      <c r="G164" s="44">
        <f t="shared" si="2"/>
        <v>11698856024.390009</v>
      </c>
      <c r="I164" s="61"/>
      <c r="J164" s="62"/>
      <c r="K164" s="62"/>
    </row>
    <row r="165" spans="1:11" ht="72.75" customHeight="1" x14ac:dyDescent="0.25">
      <c r="A165" s="3"/>
      <c r="B165" s="52" t="s">
        <v>385</v>
      </c>
      <c r="C165" s="78" t="s">
        <v>390</v>
      </c>
      <c r="D165" s="53" t="s">
        <v>391</v>
      </c>
      <c r="E165" s="54"/>
      <c r="F165" s="79">
        <v>944000</v>
      </c>
      <c r="G165" s="44">
        <f t="shared" si="2"/>
        <v>11697912024.390009</v>
      </c>
      <c r="I165" s="61"/>
      <c r="J165" s="62"/>
      <c r="K165" s="62"/>
    </row>
    <row r="166" spans="1:11" ht="72.75" customHeight="1" x14ac:dyDescent="0.25">
      <c r="A166" s="3"/>
      <c r="B166" s="52" t="s">
        <v>385</v>
      </c>
      <c r="C166" s="78" t="s">
        <v>392</v>
      </c>
      <c r="D166" s="53" t="s">
        <v>393</v>
      </c>
      <c r="E166" s="54"/>
      <c r="F166" s="79">
        <v>323943.74</v>
      </c>
      <c r="G166" s="44">
        <f t="shared" si="2"/>
        <v>11697588080.650009</v>
      </c>
      <c r="I166" s="61"/>
      <c r="J166" s="62"/>
      <c r="K166" s="62"/>
    </row>
    <row r="167" spans="1:11" ht="72.75" customHeight="1" x14ac:dyDescent="0.25">
      <c r="A167" s="3"/>
      <c r="B167" s="52" t="s">
        <v>385</v>
      </c>
      <c r="C167" s="78" t="s">
        <v>394</v>
      </c>
      <c r="D167" s="53" t="s">
        <v>395</v>
      </c>
      <c r="E167" s="54"/>
      <c r="F167" s="79">
        <v>59000</v>
      </c>
      <c r="G167" s="44">
        <f t="shared" si="2"/>
        <v>11697529080.650009</v>
      </c>
      <c r="I167" s="61"/>
      <c r="J167" s="62"/>
      <c r="K167" s="62"/>
    </row>
    <row r="168" spans="1:11" ht="72.75" customHeight="1" x14ac:dyDescent="0.25">
      <c r="A168" s="3"/>
      <c r="B168" s="52" t="s">
        <v>385</v>
      </c>
      <c r="C168" s="78" t="s">
        <v>396</v>
      </c>
      <c r="D168" s="53" t="s">
        <v>397</v>
      </c>
      <c r="E168" s="54"/>
      <c r="F168" s="79">
        <v>148827</v>
      </c>
      <c r="G168" s="44">
        <f t="shared" si="2"/>
        <v>11697380253.650009</v>
      </c>
      <c r="I168" s="61"/>
      <c r="J168" s="62"/>
      <c r="K168" s="62"/>
    </row>
    <row r="169" spans="1:11" ht="72.75" customHeight="1" x14ac:dyDescent="0.25">
      <c r="A169" s="3"/>
      <c r="B169" s="52" t="s">
        <v>385</v>
      </c>
      <c r="C169" s="78" t="s">
        <v>398</v>
      </c>
      <c r="D169" s="53" t="s">
        <v>399</v>
      </c>
      <c r="E169" s="54"/>
      <c r="F169" s="79">
        <v>88500</v>
      </c>
      <c r="G169" s="44">
        <f t="shared" si="2"/>
        <v>11697291753.650009</v>
      </c>
      <c r="I169" s="61"/>
      <c r="J169" s="62"/>
      <c r="K169" s="62"/>
    </row>
    <row r="170" spans="1:11" ht="72.75" customHeight="1" x14ac:dyDescent="0.25">
      <c r="A170" s="3"/>
      <c r="B170" s="52" t="s">
        <v>385</v>
      </c>
      <c r="C170" s="78" t="s">
        <v>400</v>
      </c>
      <c r="D170" s="53" t="s">
        <v>401</v>
      </c>
      <c r="E170" s="54"/>
      <c r="F170" s="79">
        <v>59000</v>
      </c>
      <c r="G170" s="44">
        <f t="shared" si="2"/>
        <v>11697232753.650009</v>
      </c>
      <c r="I170" s="61"/>
      <c r="J170" s="62"/>
      <c r="K170" s="62"/>
    </row>
    <row r="171" spans="1:11" ht="72.75" customHeight="1" x14ac:dyDescent="0.25">
      <c r="A171" s="3"/>
      <c r="B171" s="52" t="s">
        <v>385</v>
      </c>
      <c r="C171" s="78" t="s">
        <v>402</v>
      </c>
      <c r="D171" s="53" t="s">
        <v>403</v>
      </c>
      <c r="E171" s="54"/>
      <c r="F171" s="79">
        <v>12119685.199999999</v>
      </c>
      <c r="G171" s="44">
        <f t="shared" si="2"/>
        <v>11685113068.450008</v>
      </c>
      <c r="I171" s="61"/>
      <c r="J171" s="62"/>
      <c r="K171" s="62"/>
    </row>
    <row r="172" spans="1:11" ht="72.75" customHeight="1" x14ac:dyDescent="0.25">
      <c r="A172" s="3"/>
      <c r="B172" s="52" t="s">
        <v>385</v>
      </c>
      <c r="C172" s="78" t="s">
        <v>404</v>
      </c>
      <c r="D172" s="53" t="s">
        <v>405</v>
      </c>
      <c r="E172" s="54"/>
      <c r="F172" s="79">
        <v>66697.539999999994</v>
      </c>
      <c r="G172" s="44">
        <f t="shared" si="2"/>
        <v>11685046370.910007</v>
      </c>
      <c r="I172" s="61"/>
      <c r="J172" s="62"/>
      <c r="K172" s="62"/>
    </row>
    <row r="173" spans="1:11" ht="72.75" customHeight="1" x14ac:dyDescent="0.25">
      <c r="A173" s="3"/>
      <c r="B173" s="52" t="s">
        <v>385</v>
      </c>
      <c r="C173" s="78" t="s">
        <v>406</v>
      </c>
      <c r="D173" s="53" t="s">
        <v>407</v>
      </c>
      <c r="E173" s="54"/>
      <c r="F173" s="79">
        <v>35149.980000000003</v>
      </c>
      <c r="G173" s="44">
        <f t="shared" si="2"/>
        <v>11685011220.930008</v>
      </c>
      <c r="I173" s="61"/>
      <c r="J173" s="62"/>
      <c r="K173" s="62"/>
    </row>
    <row r="174" spans="1:11" ht="72.75" customHeight="1" x14ac:dyDescent="0.25">
      <c r="A174" s="3"/>
      <c r="B174" s="52" t="s">
        <v>385</v>
      </c>
      <c r="C174" s="78" t="s">
        <v>408</v>
      </c>
      <c r="D174" s="53" t="s">
        <v>409</v>
      </c>
      <c r="E174" s="54"/>
      <c r="F174" s="79">
        <v>40000000</v>
      </c>
      <c r="G174" s="44">
        <f t="shared" si="2"/>
        <v>11645011220.930008</v>
      </c>
      <c r="I174" s="61"/>
      <c r="J174" s="62"/>
      <c r="K174" s="62"/>
    </row>
    <row r="175" spans="1:11" ht="72.75" customHeight="1" x14ac:dyDescent="0.25">
      <c r="A175" s="3"/>
      <c r="B175" s="52" t="s">
        <v>385</v>
      </c>
      <c r="C175" s="78" t="s">
        <v>408</v>
      </c>
      <c r="D175" s="53" t="s">
        <v>409</v>
      </c>
      <c r="E175" s="54"/>
      <c r="F175" s="79">
        <v>19386707.600000001</v>
      </c>
      <c r="G175" s="44">
        <f t="shared" si="2"/>
        <v>11625624513.330008</v>
      </c>
      <c r="I175" s="61"/>
      <c r="J175" s="62"/>
      <c r="K175" s="62"/>
    </row>
    <row r="176" spans="1:11" ht="72.75" customHeight="1" x14ac:dyDescent="0.25">
      <c r="A176" s="3"/>
      <c r="B176" s="52" t="s">
        <v>410</v>
      </c>
      <c r="C176" s="78" t="s">
        <v>411</v>
      </c>
      <c r="D176" s="53" t="s">
        <v>412</v>
      </c>
      <c r="E176" s="54"/>
      <c r="F176" s="79">
        <v>16600</v>
      </c>
      <c r="G176" s="44">
        <f t="shared" si="2"/>
        <v>11625607913.330008</v>
      </c>
      <c r="I176" s="61"/>
      <c r="J176" s="62"/>
      <c r="K176" s="62"/>
    </row>
    <row r="177" spans="1:11" ht="72.75" customHeight="1" x14ac:dyDescent="0.25">
      <c r="A177" s="3"/>
      <c r="B177" s="52" t="s">
        <v>410</v>
      </c>
      <c r="C177" s="78" t="s">
        <v>413</v>
      </c>
      <c r="D177" s="53" t="s">
        <v>414</v>
      </c>
      <c r="E177" s="54"/>
      <c r="F177" s="79">
        <v>294000</v>
      </c>
      <c r="G177" s="44">
        <f t="shared" si="2"/>
        <v>11625313913.330008</v>
      </c>
      <c r="I177" s="61"/>
      <c r="J177" s="62"/>
      <c r="K177" s="62"/>
    </row>
    <row r="178" spans="1:11" ht="72.75" customHeight="1" x14ac:dyDescent="0.25">
      <c r="A178" s="3"/>
      <c r="B178" s="52" t="s">
        <v>410</v>
      </c>
      <c r="C178" s="78" t="s">
        <v>415</v>
      </c>
      <c r="D178" s="53" t="s">
        <v>246</v>
      </c>
      <c r="E178" s="54"/>
      <c r="F178" s="79">
        <v>3325000</v>
      </c>
      <c r="G178" s="44">
        <f t="shared" si="2"/>
        <v>11621988913.330008</v>
      </c>
      <c r="I178" s="61"/>
      <c r="J178" s="62"/>
      <c r="K178" s="62"/>
    </row>
    <row r="179" spans="1:11" ht="72.75" customHeight="1" x14ac:dyDescent="0.25">
      <c r="A179" s="3"/>
      <c r="B179" s="52" t="s">
        <v>410</v>
      </c>
      <c r="C179" s="78" t="s">
        <v>416</v>
      </c>
      <c r="D179" s="53" t="s">
        <v>417</v>
      </c>
      <c r="E179" s="54"/>
      <c r="F179" s="79">
        <v>507456.64</v>
      </c>
      <c r="G179" s="44">
        <f t="shared" si="2"/>
        <v>11621481456.690008</v>
      </c>
      <c r="I179" s="61"/>
      <c r="J179" s="62"/>
      <c r="K179" s="62"/>
    </row>
    <row r="180" spans="1:11" ht="72.75" customHeight="1" x14ac:dyDescent="0.25">
      <c r="A180" s="3"/>
      <c r="B180" s="52" t="s">
        <v>410</v>
      </c>
      <c r="C180" s="78" t="s">
        <v>418</v>
      </c>
      <c r="D180" s="53" t="s">
        <v>419</v>
      </c>
      <c r="E180" s="54"/>
      <c r="F180" s="79">
        <v>535479</v>
      </c>
      <c r="G180" s="44">
        <f t="shared" si="2"/>
        <v>11620945977.690008</v>
      </c>
      <c r="I180" s="61"/>
      <c r="J180" s="62"/>
      <c r="K180" s="62"/>
    </row>
    <row r="181" spans="1:11" ht="72.75" customHeight="1" x14ac:dyDescent="0.25">
      <c r="A181" s="3"/>
      <c r="B181" s="52" t="s">
        <v>410</v>
      </c>
      <c r="C181" s="78" t="s">
        <v>420</v>
      </c>
      <c r="D181" s="53" t="s">
        <v>421</v>
      </c>
      <c r="E181" s="54"/>
      <c r="F181" s="79">
        <v>944000</v>
      </c>
      <c r="G181" s="44">
        <f t="shared" si="2"/>
        <v>11620001977.690008</v>
      </c>
      <c r="I181" s="61"/>
      <c r="J181" s="62"/>
      <c r="K181" s="62"/>
    </row>
    <row r="182" spans="1:11" ht="72.75" customHeight="1" x14ac:dyDescent="0.25">
      <c r="A182" s="3"/>
      <c r="B182" s="52" t="s">
        <v>410</v>
      </c>
      <c r="C182" s="78" t="s">
        <v>422</v>
      </c>
      <c r="D182" s="53" t="s">
        <v>423</v>
      </c>
      <c r="E182" s="54"/>
      <c r="F182" s="79">
        <v>2360000</v>
      </c>
      <c r="G182" s="44">
        <f t="shared" si="2"/>
        <v>11617641977.690008</v>
      </c>
      <c r="I182" s="61"/>
      <c r="J182" s="62"/>
      <c r="K182" s="62"/>
    </row>
    <row r="183" spans="1:11" ht="72.75" customHeight="1" x14ac:dyDescent="0.25">
      <c r="A183" s="3"/>
      <c r="B183" s="52" t="s">
        <v>410</v>
      </c>
      <c r="C183" s="78" t="s">
        <v>424</v>
      </c>
      <c r="D183" s="53" t="s">
        <v>425</v>
      </c>
      <c r="E183" s="54"/>
      <c r="F183" s="79">
        <v>20613292.399999999</v>
      </c>
      <c r="G183" s="44">
        <f t="shared" si="2"/>
        <v>11597028685.290009</v>
      </c>
      <c r="I183" s="61"/>
      <c r="J183" s="62"/>
      <c r="K183" s="62"/>
    </row>
    <row r="184" spans="1:11" ht="72.75" customHeight="1" x14ac:dyDescent="0.25">
      <c r="A184" s="3"/>
      <c r="B184" s="52" t="s">
        <v>410</v>
      </c>
      <c r="C184" s="78" t="s">
        <v>426</v>
      </c>
      <c r="D184" s="53" t="s">
        <v>427</v>
      </c>
      <c r="E184" s="54"/>
      <c r="F184" s="79">
        <v>4248000</v>
      </c>
      <c r="G184" s="44">
        <f t="shared" si="2"/>
        <v>11592780685.290009</v>
      </c>
      <c r="I184" s="61"/>
      <c r="J184" s="62"/>
      <c r="K184" s="62"/>
    </row>
    <row r="185" spans="1:11" ht="72.75" customHeight="1" x14ac:dyDescent="0.25">
      <c r="A185" s="3"/>
      <c r="B185" s="52" t="s">
        <v>428</v>
      </c>
      <c r="C185" s="78" t="s">
        <v>429</v>
      </c>
      <c r="D185" s="53" t="s">
        <v>277</v>
      </c>
      <c r="E185" s="54"/>
      <c r="F185" s="79">
        <v>3330000</v>
      </c>
      <c r="G185" s="44">
        <f t="shared" si="2"/>
        <v>11589450685.290009</v>
      </c>
      <c r="I185" s="61"/>
      <c r="J185" s="62"/>
      <c r="K185" s="62"/>
    </row>
    <row r="186" spans="1:11" ht="72.75" customHeight="1" x14ac:dyDescent="0.25">
      <c r="A186" s="3"/>
      <c r="B186" s="52" t="s">
        <v>428</v>
      </c>
      <c r="C186" s="78" t="s">
        <v>430</v>
      </c>
      <c r="D186" s="53" t="s">
        <v>431</v>
      </c>
      <c r="E186" s="54"/>
      <c r="F186" s="79">
        <v>3355000</v>
      </c>
      <c r="G186" s="44">
        <f t="shared" si="2"/>
        <v>11586095685.290009</v>
      </c>
      <c r="I186" s="61"/>
      <c r="J186" s="62"/>
      <c r="K186" s="62"/>
    </row>
    <row r="187" spans="1:11" ht="72.75" customHeight="1" x14ac:dyDescent="0.25">
      <c r="A187" s="3"/>
      <c r="B187" s="52" t="s">
        <v>428</v>
      </c>
      <c r="C187" s="78" t="s">
        <v>432</v>
      </c>
      <c r="D187" s="53" t="s">
        <v>433</v>
      </c>
      <c r="E187" s="54"/>
      <c r="F187" s="79">
        <v>15163.53</v>
      </c>
      <c r="G187" s="44">
        <f t="shared" si="2"/>
        <v>11586080521.760008</v>
      </c>
      <c r="I187" s="61"/>
      <c r="J187" s="62"/>
      <c r="K187" s="62"/>
    </row>
    <row r="188" spans="1:11" ht="72.75" customHeight="1" x14ac:dyDescent="0.25">
      <c r="A188" s="3"/>
      <c r="B188" s="52" t="s">
        <v>428</v>
      </c>
      <c r="C188" s="78" t="s">
        <v>434</v>
      </c>
      <c r="D188" s="53" t="s">
        <v>435</v>
      </c>
      <c r="E188" s="54"/>
      <c r="F188" s="79">
        <v>180045.46</v>
      </c>
      <c r="G188" s="44">
        <f t="shared" si="2"/>
        <v>11585900476.300009</v>
      </c>
      <c r="I188" s="61"/>
      <c r="J188" s="62"/>
      <c r="K188" s="62"/>
    </row>
    <row r="189" spans="1:11" ht="72.75" customHeight="1" x14ac:dyDescent="0.25">
      <c r="A189" s="3"/>
      <c r="B189" s="52" t="s">
        <v>428</v>
      </c>
      <c r="C189" s="78" t="s">
        <v>436</v>
      </c>
      <c r="D189" s="53" t="s">
        <v>437</v>
      </c>
      <c r="E189" s="54"/>
      <c r="F189" s="79">
        <v>246282.02</v>
      </c>
      <c r="G189" s="44">
        <f t="shared" si="2"/>
        <v>11585654194.280008</v>
      </c>
      <c r="I189" s="61"/>
      <c r="J189" s="62"/>
      <c r="K189" s="62"/>
    </row>
    <row r="190" spans="1:11" ht="72.75" customHeight="1" x14ac:dyDescent="0.25">
      <c r="A190" s="3"/>
      <c r="B190" s="52" t="s">
        <v>428</v>
      </c>
      <c r="C190" s="78" t="s">
        <v>438</v>
      </c>
      <c r="D190" s="53" t="s">
        <v>439</v>
      </c>
      <c r="E190" s="54"/>
      <c r="F190" s="79">
        <v>20000000</v>
      </c>
      <c r="G190" s="44">
        <f t="shared" si="2"/>
        <v>11565654194.280008</v>
      </c>
      <c r="I190" s="61"/>
      <c r="J190" s="62"/>
      <c r="K190" s="62"/>
    </row>
    <row r="191" spans="1:11" ht="72.75" customHeight="1" x14ac:dyDescent="0.25">
      <c r="A191" s="3"/>
      <c r="B191" s="52" t="s">
        <v>428</v>
      </c>
      <c r="C191" s="78" t="s">
        <v>440</v>
      </c>
      <c r="D191" s="53" t="s">
        <v>441</v>
      </c>
      <c r="E191" s="54"/>
      <c r="F191" s="79">
        <v>82875667.319999993</v>
      </c>
      <c r="G191" s="44">
        <f t="shared" si="2"/>
        <v>11482778526.960009</v>
      </c>
      <c r="I191" s="61"/>
      <c r="J191" s="62"/>
      <c r="K191" s="62"/>
    </row>
    <row r="192" spans="1:11" ht="72.75" customHeight="1" x14ac:dyDescent="0.25">
      <c r="A192" s="3"/>
      <c r="B192" s="52" t="s">
        <v>428</v>
      </c>
      <c r="C192" s="78" t="s">
        <v>442</v>
      </c>
      <c r="D192" s="53" t="s">
        <v>443</v>
      </c>
      <c r="E192" s="54"/>
      <c r="F192" s="79">
        <v>24000000</v>
      </c>
      <c r="G192" s="44">
        <f t="shared" si="2"/>
        <v>11458778526.960009</v>
      </c>
      <c r="I192" s="61"/>
      <c r="J192" s="62"/>
      <c r="K192" s="62"/>
    </row>
    <row r="193" spans="1:11" ht="72.75" customHeight="1" x14ac:dyDescent="0.25">
      <c r="A193" s="3"/>
      <c r="B193" s="52" t="s">
        <v>428</v>
      </c>
      <c r="C193" s="78" t="s">
        <v>444</v>
      </c>
      <c r="D193" s="53" t="s">
        <v>445</v>
      </c>
      <c r="E193" s="54"/>
      <c r="F193" s="79">
        <v>2640316.2799999998</v>
      </c>
      <c r="G193" s="44">
        <f t="shared" si="2"/>
        <v>11456138210.680008</v>
      </c>
      <c r="I193" s="61"/>
      <c r="J193" s="62"/>
      <c r="K193" s="62"/>
    </row>
    <row r="194" spans="1:11" ht="72.75" customHeight="1" x14ac:dyDescent="0.25">
      <c r="A194" s="3"/>
      <c r="B194" s="52" t="s">
        <v>428</v>
      </c>
      <c r="C194" s="78" t="s">
        <v>444</v>
      </c>
      <c r="D194" s="53" t="s">
        <v>445</v>
      </c>
      <c r="E194" s="54"/>
      <c r="F194" s="79">
        <v>191683.72</v>
      </c>
      <c r="G194" s="44">
        <f t="shared" si="2"/>
        <v>11455946526.960009</v>
      </c>
      <c r="I194" s="61"/>
      <c r="J194" s="62"/>
      <c r="K194" s="62"/>
    </row>
    <row r="195" spans="1:11" ht="72.75" customHeight="1" x14ac:dyDescent="0.25">
      <c r="A195" s="3"/>
      <c r="B195" s="52" t="s">
        <v>428</v>
      </c>
      <c r="C195" s="78" t="s">
        <v>446</v>
      </c>
      <c r="D195" s="53" t="s">
        <v>447</v>
      </c>
      <c r="E195" s="54"/>
      <c r="F195" s="79">
        <v>20488699.359999999</v>
      </c>
      <c r="G195" s="44">
        <f t="shared" si="2"/>
        <v>11435457827.600008</v>
      </c>
      <c r="I195" s="61"/>
      <c r="J195" s="62"/>
      <c r="K195" s="62"/>
    </row>
    <row r="196" spans="1:11" ht="72.75" customHeight="1" x14ac:dyDescent="0.25">
      <c r="A196" s="3"/>
      <c r="B196" s="52" t="s">
        <v>428</v>
      </c>
      <c r="C196" s="78" t="s">
        <v>448</v>
      </c>
      <c r="D196" s="53" t="s">
        <v>449</v>
      </c>
      <c r="E196" s="54"/>
      <c r="F196" s="79">
        <v>9405314.7200000007</v>
      </c>
      <c r="G196" s="44">
        <f t="shared" si="2"/>
        <v>11426052512.880009</v>
      </c>
      <c r="I196" s="61"/>
      <c r="J196" s="62"/>
      <c r="K196" s="62"/>
    </row>
    <row r="197" spans="1:11" ht="72.75" customHeight="1" x14ac:dyDescent="0.25">
      <c r="A197" s="3"/>
      <c r="B197" s="52" t="s">
        <v>428</v>
      </c>
      <c r="C197" s="78" t="s">
        <v>450</v>
      </c>
      <c r="D197" s="53" t="s">
        <v>451</v>
      </c>
      <c r="E197" s="54"/>
      <c r="F197" s="79">
        <v>1690601.66</v>
      </c>
      <c r="G197" s="44">
        <f t="shared" si="2"/>
        <v>11424361911.220009</v>
      </c>
      <c r="I197" s="61"/>
      <c r="J197" s="62"/>
      <c r="K197" s="62"/>
    </row>
    <row r="198" spans="1:11" ht="72.75" customHeight="1" x14ac:dyDescent="0.25">
      <c r="A198" s="3"/>
      <c r="B198" s="52" t="s">
        <v>428</v>
      </c>
      <c r="C198" s="78" t="s">
        <v>450</v>
      </c>
      <c r="D198" s="53" t="s">
        <v>451</v>
      </c>
      <c r="E198" s="54"/>
      <c r="F198" s="79">
        <v>2611678</v>
      </c>
      <c r="G198" s="44">
        <f t="shared" si="2"/>
        <v>11421750233.220009</v>
      </c>
      <c r="I198" s="61"/>
      <c r="J198" s="62"/>
      <c r="K198" s="62"/>
    </row>
    <row r="199" spans="1:11" ht="72.75" customHeight="1" x14ac:dyDescent="0.25">
      <c r="A199" s="3"/>
      <c r="B199" s="52" t="s">
        <v>428</v>
      </c>
      <c r="C199" s="78" t="s">
        <v>450</v>
      </c>
      <c r="D199" s="53" t="s">
        <v>451</v>
      </c>
      <c r="E199" s="54"/>
      <c r="F199" s="79">
        <v>8697720.3399999999</v>
      </c>
      <c r="G199" s="44">
        <f t="shared" si="2"/>
        <v>11413052512.880009</v>
      </c>
      <c r="I199" s="61"/>
      <c r="J199" s="62"/>
      <c r="K199" s="62"/>
    </row>
    <row r="200" spans="1:11" ht="72.75" customHeight="1" x14ac:dyDescent="0.25">
      <c r="A200" s="3"/>
      <c r="B200" s="52" t="s">
        <v>428</v>
      </c>
      <c r="C200" s="78" t="s">
        <v>452</v>
      </c>
      <c r="D200" s="53" t="s">
        <v>453</v>
      </c>
      <c r="E200" s="54"/>
      <c r="F200" s="79">
        <v>26000000</v>
      </c>
      <c r="G200" s="44">
        <f t="shared" si="2"/>
        <v>11387052512.880009</v>
      </c>
      <c r="I200" s="61"/>
      <c r="J200" s="62"/>
      <c r="K200" s="62"/>
    </row>
    <row r="201" spans="1:11" ht="72.75" customHeight="1" x14ac:dyDescent="0.25">
      <c r="A201" s="3"/>
      <c r="B201" s="52" t="s">
        <v>428</v>
      </c>
      <c r="C201" s="78" t="s">
        <v>454</v>
      </c>
      <c r="D201" s="53" t="s">
        <v>455</v>
      </c>
      <c r="E201" s="54"/>
      <c r="F201" s="79">
        <v>1750515.77</v>
      </c>
      <c r="G201" s="44">
        <f t="shared" si="2"/>
        <v>11385301997.110008</v>
      </c>
      <c r="I201" s="61"/>
      <c r="J201" s="62"/>
      <c r="K201" s="62"/>
    </row>
    <row r="202" spans="1:11" ht="72.75" customHeight="1" x14ac:dyDescent="0.25">
      <c r="A202" s="3"/>
      <c r="B202" s="52" t="s">
        <v>428</v>
      </c>
      <c r="C202" s="78" t="s">
        <v>456</v>
      </c>
      <c r="D202" s="53" t="s">
        <v>457</v>
      </c>
      <c r="E202" s="54"/>
      <c r="F202" s="79">
        <v>456000000</v>
      </c>
      <c r="G202" s="44">
        <f t="shared" si="2"/>
        <v>10929301997.110008</v>
      </c>
      <c r="I202" s="61"/>
      <c r="J202" s="62"/>
      <c r="K202" s="62"/>
    </row>
    <row r="203" spans="1:11" ht="72.75" customHeight="1" x14ac:dyDescent="0.25">
      <c r="A203" s="3"/>
      <c r="B203" s="52" t="s">
        <v>428</v>
      </c>
      <c r="C203" s="78" t="s">
        <v>458</v>
      </c>
      <c r="D203" s="53" t="s">
        <v>459</v>
      </c>
      <c r="E203" s="54"/>
      <c r="F203" s="79">
        <v>2931276.15</v>
      </c>
      <c r="G203" s="44">
        <f t="shared" si="2"/>
        <v>10926370720.960009</v>
      </c>
      <c r="I203" s="61"/>
      <c r="J203" s="62"/>
      <c r="K203" s="62"/>
    </row>
    <row r="204" spans="1:11" ht="72.75" customHeight="1" x14ac:dyDescent="0.25">
      <c r="A204" s="3"/>
      <c r="B204" s="52" t="s">
        <v>428</v>
      </c>
      <c r="C204" s="78" t="s">
        <v>460</v>
      </c>
      <c r="D204" s="53" t="s">
        <v>461</v>
      </c>
      <c r="E204" s="54"/>
      <c r="F204" s="79">
        <v>371450.79</v>
      </c>
      <c r="G204" s="44">
        <f t="shared" si="2"/>
        <v>10925999270.170008</v>
      </c>
      <c r="I204" s="61"/>
      <c r="J204" s="62"/>
      <c r="K204" s="62"/>
    </row>
    <row r="205" spans="1:11" ht="72.75" customHeight="1" x14ac:dyDescent="0.25">
      <c r="A205" s="3"/>
      <c r="B205" s="52" t="s">
        <v>428</v>
      </c>
      <c r="C205" s="78" t="s">
        <v>462</v>
      </c>
      <c r="D205" s="53" t="s">
        <v>463</v>
      </c>
      <c r="E205" s="54"/>
      <c r="F205" s="79">
        <v>3384914.62</v>
      </c>
      <c r="G205" s="44">
        <f t="shared" si="2"/>
        <v>10922614355.550007</v>
      </c>
      <c r="I205" s="61"/>
      <c r="J205" s="62"/>
      <c r="K205" s="62"/>
    </row>
    <row r="206" spans="1:11" ht="72.75" customHeight="1" x14ac:dyDescent="0.25">
      <c r="A206" s="3"/>
      <c r="B206" s="52" t="s">
        <v>428</v>
      </c>
      <c r="C206" s="78" t="s">
        <v>464</v>
      </c>
      <c r="D206" s="53" t="s">
        <v>465</v>
      </c>
      <c r="E206" s="54"/>
      <c r="F206" s="79">
        <v>33017514.050000001</v>
      </c>
      <c r="G206" s="44">
        <f t="shared" si="2"/>
        <v>10889596841.500008</v>
      </c>
      <c r="I206" s="61"/>
      <c r="J206" s="62"/>
      <c r="K206" s="62"/>
    </row>
    <row r="207" spans="1:11" ht="72.75" customHeight="1" x14ac:dyDescent="0.25">
      <c r="A207" s="3"/>
      <c r="B207" s="52" t="s">
        <v>428</v>
      </c>
      <c r="C207" s="78" t="s">
        <v>466</v>
      </c>
      <c r="D207" s="53" t="s">
        <v>467</v>
      </c>
      <c r="E207" s="54"/>
      <c r="F207" s="79">
        <v>7314431.9900000002</v>
      </c>
      <c r="G207" s="44">
        <f t="shared" si="2"/>
        <v>10882282409.510008</v>
      </c>
      <c r="I207" s="61"/>
      <c r="J207" s="62"/>
      <c r="K207" s="62"/>
    </row>
    <row r="208" spans="1:11" ht="72.75" customHeight="1" x14ac:dyDescent="0.25">
      <c r="A208" s="3"/>
      <c r="B208" s="52" t="s">
        <v>468</v>
      </c>
      <c r="C208" s="78" t="s">
        <v>469</v>
      </c>
      <c r="D208" s="53" t="s">
        <v>470</v>
      </c>
      <c r="E208" s="54"/>
      <c r="F208" s="79">
        <v>76434227.930000007</v>
      </c>
      <c r="G208" s="44">
        <f t="shared" si="2"/>
        <v>10805848181.580008</v>
      </c>
      <c r="I208" s="61"/>
      <c r="J208" s="62"/>
      <c r="K208" s="62"/>
    </row>
    <row r="209" spans="1:11" ht="72.75" customHeight="1" x14ac:dyDescent="0.25">
      <c r="A209" s="3"/>
      <c r="B209" s="52" t="s">
        <v>468</v>
      </c>
      <c r="C209" s="78" t="s">
        <v>471</v>
      </c>
      <c r="D209" s="53" t="s">
        <v>472</v>
      </c>
      <c r="E209" s="54"/>
      <c r="F209" s="79">
        <v>8594685.2799999993</v>
      </c>
      <c r="G209" s="44">
        <f t="shared" si="2"/>
        <v>10797253496.300007</v>
      </c>
      <c r="I209" s="61"/>
      <c r="J209" s="62"/>
      <c r="K209" s="62"/>
    </row>
    <row r="210" spans="1:11" ht="72.75" customHeight="1" x14ac:dyDescent="0.25">
      <c r="A210" s="3"/>
      <c r="B210" s="52" t="s">
        <v>468</v>
      </c>
      <c r="C210" s="78" t="s">
        <v>473</v>
      </c>
      <c r="D210" s="53" t="s">
        <v>474</v>
      </c>
      <c r="E210" s="54"/>
      <c r="F210" s="79">
        <v>96946.27</v>
      </c>
      <c r="G210" s="44">
        <f t="shared" si="2"/>
        <v>10797156550.030006</v>
      </c>
      <c r="I210" s="61"/>
      <c r="J210" s="62"/>
      <c r="K210" s="62"/>
    </row>
    <row r="211" spans="1:11" ht="72.75" customHeight="1" x14ac:dyDescent="0.25">
      <c r="A211" s="3"/>
      <c r="B211" s="52" t="s">
        <v>468</v>
      </c>
      <c r="C211" s="78" t="s">
        <v>475</v>
      </c>
      <c r="D211" s="53" t="s">
        <v>476</v>
      </c>
      <c r="E211" s="54"/>
      <c r="F211" s="79">
        <v>30000000</v>
      </c>
      <c r="G211" s="44">
        <f t="shared" si="2"/>
        <v>10767156550.030006</v>
      </c>
      <c r="I211" s="61"/>
      <c r="J211" s="62"/>
      <c r="K211" s="62"/>
    </row>
    <row r="212" spans="1:11" ht="72.75" customHeight="1" x14ac:dyDescent="0.25">
      <c r="A212" s="3"/>
      <c r="B212" s="52" t="s">
        <v>468</v>
      </c>
      <c r="C212" s="78" t="s">
        <v>475</v>
      </c>
      <c r="D212" s="53" t="s">
        <v>476</v>
      </c>
      <c r="E212" s="54"/>
      <c r="F212" s="79">
        <v>40000000</v>
      </c>
      <c r="G212" s="44">
        <f t="shared" si="2"/>
        <v>10727156550.030006</v>
      </c>
      <c r="I212" s="61"/>
      <c r="J212" s="62"/>
      <c r="K212" s="62"/>
    </row>
    <row r="213" spans="1:11" ht="72.75" customHeight="1" x14ac:dyDescent="0.25">
      <c r="A213" s="3"/>
      <c r="B213" s="52" t="s">
        <v>468</v>
      </c>
      <c r="C213" s="78" t="s">
        <v>475</v>
      </c>
      <c r="D213" s="53" t="s">
        <v>476</v>
      </c>
      <c r="E213" s="54"/>
      <c r="F213" s="79">
        <v>30000000</v>
      </c>
      <c r="G213" s="44">
        <f t="shared" si="2"/>
        <v>10697156550.030006</v>
      </c>
      <c r="I213" s="61"/>
      <c r="J213" s="62"/>
      <c r="K213" s="62"/>
    </row>
    <row r="214" spans="1:11" ht="72.75" customHeight="1" x14ac:dyDescent="0.25">
      <c r="A214" s="3"/>
      <c r="B214" s="52" t="s">
        <v>468</v>
      </c>
      <c r="C214" s="78" t="s">
        <v>477</v>
      </c>
      <c r="D214" s="53" t="s">
        <v>478</v>
      </c>
      <c r="E214" s="54"/>
      <c r="F214" s="79">
        <v>5654223.2300000004</v>
      </c>
      <c r="G214" s="44">
        <f t="shared" si="2"/>
        <v>10691502326.800007</v>
      </c>
      <c r="I214" s="61"/>
      <c r="J214" s="62"/>
      <c r="K214" s="62"/>
    </row>
    <row r="215" spans="1:11" ht="72.75" customHeight="1" x14ac:dyDescent="0.25">
      <c r="A215" s="3"/>
      <c r="B215" s="52" t="s">
        <v>468</v>
      </c>
      <c r="C215" s="78" t="s">
        <v>479</v>
      </c>
      <c r="D215" s="53" t="s">
        <v>480</v>
      </c>
      <c r="E215" s="54"/>
      <c r="F215" s="79">
        <v>4130000</v>
      </c>
      <c r="G215" s="44">
        <f t="shared" si="2"/>
        <v>10687372326.800007</v>
      </c>
      <c r="I215" s="61"/>
      <c r="J215" s="62"/>
      <c r="K215" s="62"/>
    </row>
    <row r="216" spans="1:11" ht="72.75" customHeight="1" x14ac:dyDescent="0.25">
      <c r="A216" s="3"/>
      <c r="B216" s="52" t="s">
        <v>468</v>
      </c>
      <c r="C216" s="78" t="s">
        <v>481</v>
      </c>
      <c r="D216" s="53" t="s">
        <v>482</v>
      </c>
      <c r="E216" s="54"/>
      <c r="F216" s="79">
        <v>1770000</v>
      </c>
      <c r="G216" s="44">
        <f t="shared" si="2"/>
        <v>10685602326.800007</v>
      </c>
      <c r="I216" s="61"/>
      <c r="J216" s="62"/>
      <c r="K216" s="62"/>
    </row>
    <row r="217" spans="1:11" ht="57.75" customHeight="1" x14ac:dyDescent="0.25">
      <c r="A217" s="3"/>
      <c r="B217" s="52" t="s">
        <v>468</v>
      </c>
      <c r="C217" s="78" t="s">
        <v>483</v>
      </c>
      <c r="D217" s="53" t="s">
        <v>484</v>
      </c>
      <c r="E217" s="54"/>
      <c r="F217" s="79">
        <v>11403408.51</v>
      </c>
      <c r="G217" s="44">
        <f t="shared" ref="G217:G280" si="3">SUM(G216+E217-F217)</f>
        <v>10674198918.290007</v>
      </c>
      <c r="I217" s="61"/>
      <c r="J217" s="62"/>
      <c r="K217" s="62"/>
    </row>
    <row r="218" spans="1:11" ht="69.75" customHeight="1" x14ac:dyDescent="0.25">
      <c r="A218" s="3"/>
      <c r="B218" s="52" t="s">
        <v>468</v>
      </c>
      <c r="C218" s="78" t="s">
        <v>485</v>
      </c>
      <c r="D218" s="53" t="s">
        <v>486</v>
      </c>
      <c r="E218" s="54"/>
      <c r="F218" s="79">
        <v>180000</v>
      </c>
      <c r="G218" s="44">
        <f t="shared" si="3"/>
        <v>10674018918.290007</v>
      </c>
      <c r="I218" s="61"/>
      <c r="J218" s="62"/>
      <c r="K218" s="62"/>
    </row>
    <row r="219" spans="1:11" ht="60.75" customHeight="1" x14ac:dyDescent="0.25">
      <c r="A219" s="3"/>
      <c r="B219" s="52" t="s">
        <v>487</v>
      </c>
      <c r="C219" s="78" t="s">
        <v>488</v>
      </c>
      <c r="D219" s="53" t="s">
        <v>489</v>
      </c>
      <c r="E219" s="54"/>
      <c r="F219" s="79">
        <v>12582229.51</v>
      </c>
      <c r="G219" s="44">
        <f t="shared" si="3"/>
        <v>10661436688.780006</v>
      </c>
      <c r="I219" s="61"/>
      <c r="J219" s="62"/>
      <c r="K219" s="62"/>
    </row>
    <row r="220" spans="1:11" ht="51" customHeight="1" x14ac:dyDescent="0.25">
      <c r="A220" s="3"/>
      <c r="B220" s="52" t="s">
        <v>487</v>
      </c>
      <c r="C220" s="78" t="s">
        <v>490</v>
      </c>
      <c r="D220" s="53" t="s">
        <v>491</v>
      </c>
      <c r="E220" s="54"/>
      <c r="F220" s="79">
        <v>1475000</v>
      </c>
      <c r="G220" s="44">
        <f t="shared" si="3"/>
        <v>10659961688.780006</v>
      </c>
      <c r="I220" s="61"/>
      <c r="J220" s="63"/>
      <c r="K220" s="62"/>
    </row>
    <row r="221" spans="1:11" ht="69.75" customHeight="1" x14ac:dyDescent="0.25">
      <c r="A221" s="3"/>
      <c r="B221" s="52" t="s">
        <v>487</v>
      </c>
      <c r="C221" s="78" t="s">
        <v>492</v>
      </c>
      <c r="D221" s="53" t="s">
        <v>493</v>
      </c>
      <c r="E221" s="54"/>
      <c r="F221" s="79">
        <v>87489.919999999998</v>
      </c>
      <c r="G221" s="44">
        <f t="shared" si="3"/>
        <v>10659874198.860006</v>
      </c>
      <c r="I221" s="61"/>
      <c r="J221" s="63"/>
      <c r="K221" s="62"/>
    </row>
    <row r="222" spans="1:11" ht="60" customHeight="1" x14ac:dyDescent="0.25">
      <c r="A222" s="3"/>
      <c r="B222" s="52" t="s">
        <v>487</v>
      </c>
      <c r="C222" s="78" t="s">
        <v>494</v>
      </c>
      <c r="D222" s="53" t="s">
        <v>495</v>
      </c>
      <c r="E222" s="54"/>
      <c r="F222" s="79">
        <v>830154</v>
      </c>
      <c r="G222" s="44">
        <f t="shared" si="3"/>
        <v>10659044044.860006</v>
      </c>
      <c r="I222" s="61"/>
      <c r="J222" s="63"/>
      <c r="K222" s="62"/>
    </row>
    <row r="223" spans="1:11" ht="60" customHeight="1" x14ac:dyDescent="0.25">
      <c r="A223" s="3"/>
      <c r="B223" s="52" t="s">
        <v>487</v>
      </c>
      <c r="C223" s="78" t="s">
        <v>496</v>
      </c>
      <c r="D223" s="53" t="s">
        <v>497</v>
      </c>
      <c r="E223" s="54"/>
      <c r="F223" s="79">
        <v>908618.88</v>
      </c>
      <c r="G223" s="44">
        <f t="shared" si="3"/>
        <v>10658135425.980007</v>
      </c>
      <c r="I223" s="61"/>
      <c r="J223" s="63"/>
      <c r="K223" s="62"/>
    </row>
    <row r="224" spans="1:11" ht="51" customHeight="1" x14ac:dyDescent="0.25">
      <c r="A224" s="3"/>
      <c r="B224" s="52" t="s">
        <v>487</v>
      </c>
      <c r="C224" s="78" t="s">
        <v>498</v>
      </c>
      <c r="D224" s="53" t="s">
        <v>499</v>
      </c>
      <c r="E224" s="54"/>
      <c r="F224" s="79">
        <v>1416000</v>
      </c>
      <c r="G224" s="44">
        <f t="shared" si="3"/>
        <v>10656719425.980007</v>
      </c>
      <c r="I224" s="61"/>
      <c r="J224" s="63"/>
      <c r="K224" s="62"/>
    </row>
    <row r="225" spans="1:11" ht="48.75" customHeight="1" x14ac:dyDescent="0.25">
      <c r="A225" s="3"/>
      <c r="B225" s="52" t="s">
        <v>487</v>
      </c>
      <c r="C225" s="78" t="s">
        <v>500</v>
      </c>
      <c r="D225" s="53" t="s">
        <v>501</v>
      </c>
      <c r="E225" s="54"/>
      <c r="F225" s="79">
        <v>920400</v>
      </c>
      <c r="G225" s="44">
        <f t="shared" si="3"/>
        <v>10655799025.980007</v>
      </c>
      <c r="I225" s="61"/>
      <c r="J225" s="62"/>
      <c r="K225" s="62"/>
    </row>
    <row r="226" spans="1:11" ht="49.5" customHeight="1" x14ac:dyDescent="0.25">
      <c r="A226" s="3"/>
      <c r="B226" s="52" t="s">
        <v>487</v>
      </c>
      <c r="C226" s="78" t="s">
        <v>502</v>
      </c>
      <c r="D226" s="53" t="s">
        <v>503</v>
      </c>
      <c r="E226" s="54"/>
      <c r="F226" s="79">
        <v>500000</v>
      </c>
      <c r="G226" s="44">
        <f t="shared" si="3"/>
        <v>10655299025.980007</v>
      </c>
      <c r="I226" s="61"/>
      <c r="J226" s="63"/>
      <c r="K226" s="62"/>
    </row>
    <row r="227" spans="1:11" ht="66" customHeight="1" x14ac:dyDescent="0.25">
      <c r="A227" s="3"/>
      <c r="B227" s="52" t="s">
        <v>487</v>
      </c>
      <c r="C227" s="78" t="s">
        <v>504</v>
      </c>
      <c r="D227" s="53" t="s">
        <v>505</v>
      </c>
      <c r="E227" s="54"/>
      <c r="F227" s="79">
        <v>300000</v>
      </c>
      <c r="G227" s="44">
        <f t="shared" si="3"/>
        <v>10654999025.980007</v>
      </c>
      <c r="I227" s="61"/>
      <c r="J227" s="55"/>
      <c r="K227" s="62"/>
    </row>
    <row r="228" spans="1:11" ht="58.5" customHeight="1" x14ac:dyDescent="0.25">
      <c r="A228" s="3"/>
      <c r="B228" s="52" t="s">
        <v>487</v>
      </c>
      <c r="C228" s="78" t="s">
        <v>506</v>
      </c>
      <c r="D228" s="53" t="s">
        <v>507</v>
      </c>
      <c r="E228" s="54"/>
      <c r="F228" s="79">
        <v>59000</v>
      </c>
      <c r="G228" s="44">
        <f t="shared" si="3"/>
        <v>10654940025.980007</v>
      </c>
      <c r="I228" s="61"/>
      <c r="J228" s="55"/>
      <c r="K228" s="62"/>
    </row>
    <row r="229" spans="1:11" ht="52.5" customHeight="1" x14ac:dyDescent="0.25">
      <c r="A229" s="3"/>
      <c r="B229" s="52" t="s">
        <v>487</v>
      </c>
      <c r="C229" s="78" t="s">
        <v>508</v>
      </c>
      <c r="D229" s="53" t="s">
        <v>509</v>
      </c>
      <c r="E229" s="54"/>
      <c r="F229" s="79">
        <v>70800</v>
      </c>
      <c r="G229" s="44">
        <f t="shared" si="3"/>
        <v>10654869225.980007</v>
      </c>
      <c r="I229" s="61"/>
      <c r="J229" s="62"/>
      <c r="K229" s="62"/>
    </row>
    <row r="230" spans="1:11" ht="64.5" customHeight="1" x14ac:dyDescent="0.25">
      <c r="A230" s="3"/>
      <c r="B230" s="52" t="s">
        <v>487</v>
      </c>
      <c r="C230" s="78" t="s">
        <v>510</v>
      </c>
      <c r="D230" s="53" t="s">
        <v>511</v>
      </c>
      <c r="E230" s="54"/>
      <c r="F230" s="79">
        <v>2016000</v>
      </c>
      <c r="G230" s="44">
        <f t="shared" si="3"/>
        <v>10652853225.980007</v>
      </c>
      <c r="I230" s="61"/>
      <c r="J230" s="62"/>
      <c r="K230" s="62"/>
    </row>
    <row r="231" spans="1:11" ht="57" customHeight="1" x14ac:dyDescent="0.25">
      <c r="A231" s="3"/>
      <c r="B231" s="52" t="s">
        <v>512</v>
      </c>
      <c r="C231" s="78" t="s">
        <v>513</v>
      </c>
      <c r="D231" s="53" t="s">
        <v>514</v>
      </c>
      <c r="E231" s="54"/>
      <c r="F231" s="79">
        <v>1112531.18</v>
      </c>
      <c r="G231" s="44">
        <f t="shared" si="3"/>
        <v>10651740694.800007</v>
      </c>
      <c r="I231" s="61"/>
      <c r="J231" s="62"/>
      <c r="K231" s="62"/>
    </row>
    <row r="232" spans="1:11" ht="59.25" customHeight="1" x14ac:dyDescent="0.25">
      <c r="A232" s="3"/>
      <c r="B232" s="52" t="s">
        <v>512</v>
      </c>
      <c r="C232" s="78" t="s">
        <v>515</v>
      </c>
      <c r="D232" s="53" t="s">
        <v>516</v>
      </c>
      <c r="E232" s="54"/>
      <c r="F232" s="79">
        <v>531000</v>
      </c>
      <c r="G232" s="44">
        <f t="shared" si="3"/>
        <v>10651209694.800007</v>
      </c>
      <c r="I232" s="61"/>
      <c r="J232" s="62"/>
      <c r="K232" s="62"/>
    </row>
    <row r="233" spans="1:11" ht="53.25" customHeight="1" x14ac:dyDescent="0.25">
      <c r="A233" s="3"/>
      <c r="B233" s="52" t="s">
        <v>512</v>
      </c>
      <c r="C233" s="78" t="s">
        <v>517</v>
      </c>
      <c r="D233" s="53" t="s">
        <v>518</v>
      </c>
      <c r="E233" s="54"/>
      <c r="F233" s="79">
        <v>88500</v>
      </c>
      <c r="G233" s="44">
        <f t="shared" si="3"/>
        <v>10651121194.800007</v>
      </c>
      <c r="I233" s="61"/>
      <c r="J233" s="63"/>
      <c r="K233" s="62"/>
    </row>
    <row r="234" spans="1:11" ht="61.5" customHeight="1" x14ac:dyDescent="0.25">
      <c r="A234" s="3"/>
      <c r="B234" s="52" t="s">
        <v>512</v>
      </c>
      <c r="C234" s="78" t="s">
        <v>519</v>
      </c>
      <c r="D234" s="53" t="s">
        <v>520</v>
      </c>
      <c r="E234" s="54"/>
      <c r="F234" s="79">
        <v>2499464.84</v>
      </c>
      <c r="G234" s="44">
        <f t="shared" si="3"/>
        <v>10648621729.960007</v>
      </c>
      <c r="I234" s="61"/>
      <c r="J234" s="63"/>
      <c r="K234" s="62"/>
    </row>
    <row r="235" spans="1:11" ht="60" customHeight="1" x14ac:dyDescent="0.25">
      <c r="A235" s="3"/>
      <c r="B235" s="52" t="s">
        <v>512</v>
      </c>
      <c r="C235" s="78" t="s">
        <v>521</v>
      </c>
      <c r="D235" s="53" t="s">
        <v>522</v>
      </c>
      <c r="E235" s="54"/>
      <c r="F235" s="79">
        <v>6819682.7000000002</v>
      </c>
      <c r="G235" s="44">
        <f t="shared" si="3"/>
        <v>10641802047.260006</v>
      </c>
      <c r="I235" s="61"/>
      <c r="J235" s="63"/>
      <c r="K235" s="62"/>
    </row>
    <row r="236" spans="1:11" ht="72.75" customHeight="1" x14ac:dyDescent="0.25">
      <c r="A236" s="3"/>
      <c r="B236" s="52" t="s">
        <v>512</v>
      </c>
      <c r="C236" s="78" t="s">
        <v>523</v>
      </c>
      <c r="D236" s="53" t="s">
        <v>524</v>
      </c>
      <c r="E236" s="54"/>
      <c r="F236" s="79">
        <v>1761239.6</v>
      </c>
      <c r="G236" s="44">
        <f t="shared" si="3"/>
        <v>10640040807.660006</v>
      </c>
      <c r="I236" s="61"/>
      <c r="J236" s="62"/>
      <c r="K236" s="62"/>
    </row>
    <row r="237" spans="1:11" ht="64.5" customHeight="1" x14ac:dyDescent="0.25">
      <c r="A237" s="3"/>
      <c r="B237" s="52" t="s">
        <v>512</v>
      </c>
      <c r="C237" s="78" t="s">
        <v>525</v>
      </c>
      <c r="D237" s="53" t="s">
        <v>526</v>
      </c>
      <c r="E237" s="54"/>
      <c r="F237" s="79">
        <v>36106225.090000004</v>
      </c>
      <c r="G237" s="44">
        <f t="shared" si="3"/>
        <v>10603934582.570005</v>
      </c>
      <c r="I237" s="61"/>
      <c r="J237" s="62"/>
      <c r="K237" s="62"/>
    </row>
    <row r="238" spans="1:11" ht="63" customHeight="1" x14ac:dyDescent="0.25">
      <c r="A238" s="3"/>
      <c r="B238" s="52" t="s">
        <v>512</v>
      </c>
      <c r="C238" s="78" t="s">
        <v>525</v>
      </c>
      <c r="D238" s="53" t="s">
        <v>526</v>
      </c>
      <c r="E238" s="54"/>
      <c r="F238" s="79">
        <v>2423708.25</v>
      </c>
      <c r="G238" s="44">
        <f t="shared" si="3"/>
        <v>10601510874.320005</v>
      </c>
      <c r="I238" s="61"/>
      <c r="J238" s="62"/>
      <c r="K238" s="62"/>
    </row>
    <row r="239" spans="1:11" ht="56.25" customHeight="1" x14ac:dyDescent="0.25">
      <c r="A239" s="3"/>
      <c r="B239" s="52" t="s">
        <v>512</v>
      </c>
      <c r="C239" s="78" t="s">
        <v>525</v>
      </c>
      <c r="D239" s="53" t="s">
        <v>526</v>
      </c>
      <c r="E239" s="54"/>
      <c r="F239" s="79">
        <v>2558787.7200000002</v>
      </c>
      <c r="G239" s="44">
        <f t="shared" si="3"/>
        <v>10598952086.600006</v>
      </c>
      <c r="I239" s="61"/>
      <c r="J239" s="62"/>
      <c r="K239" s="62"/>
    </row>
    <row r="240" spans="1:11" ht="24" x14ac:dyDescent="0.25">
      <c r="A240" s="3"/>
      <c r="B240" s="52" t="s">
        <v>512</v>
      </c>
      <c r="C240" s="78" t="s">
        <v>525</v>
      </c>
      <c r="D240" s="53" t="s">
        <v>526</v>
      </c>
      <c r="E240" s="54"/>
      <c r="F240" s="79">
        <v>371965.68</v>
      </c>
      <c r="G240" s="44">
        <f t="shared" si="3"/>
        <v>10598580120.920006</v>
      </c>
      <c r="I240" s="61"/>
      <c r="J240" s="62"/>
      <c r="K240" s="62"/>
    </row>
    <row r="241" spans="1:11" ht="24" x14ac:dyDescent="0.25">
      <c r="A241" s="3"/>
      <c r="B241" s="52" t="s">
        <v>512</v>
      </c>
      <c r="C241" s="78" t="s">
        <v>527</v>
      </c>
      <c r="D241" s="53" t="s">
        <v>528</v>
      </c>
      <c r="E241" s="54"/>
      <c r="F241" s="79">
        <v>10032105.1</v>
      </c>
      <c r="G241" s="44">
        <f t="shared" si="3"/>
        <v>10588548015.820005</v>
      </c>
      <c r="I241" s="61"/>
      <c r="J241" s="62"/>
      <c r="K241" s="62"/>
    </row>
    <row r="242" spans="1:11" ht="47.25" customHeight="1" x14ac:dyDescent="0.25">
      <c r="A242" s="3"/>
      <c r="B242" s="52" t="s">
        <v>512</v>
      </c>
      <c r="C242" s="78" t="s">
        <v>527</v>
      </c>
      <c r="D242" s="53" t="s">
        <v>528</v>
      </c>
      <c r="E242" s="54"/>
      <c r="F242" s="79">
        <v>695770.39</v>
      </c>
      <c r="G242" s="44">
        <f t="shared" si="3"/>
        <v>10587852245.430006</v>
      </c>
      <c r="I242" s="61"/>
      <c r="J242" s="62"/>
      <c r="K242" s="62"/>
    </row>
    <row r="243" spans="1:11" ht="50.25" customHeight="1" x14ac:dyDescent="0.25">
      <c r="A243" s="3"/>
      <c r="B243" s="52" t="s">
        <v>512</v>
      </c>
      <c r="C243" s="78" t="s">
        <v>527</v>
      </c>
      <c r="D243" s="53" t="s">
        <v>528</v>
      </c>
      <c r="E243" s="54"/>
      <c r="F243" s="79">
        <v>712032.33</v>
      </c>
      <c r="G243" s="44">
        <f t="shared" si="3"/>
        <v>10587140213.100006</v>
      </c>
      <c r="I243" s="61"/>
      <c r="J243" s="62"/>
      <c r="K243" s="62"/>
    </row>
    <row r="244" spans="1:11" ht="49.5" customHeight="1" x14ac:dyDescent="0.25">
      <c r="A244" s="3"/>
      <c r="B244" s="52" t="s">
        <v>512</v>
      </c>
      <c r="C244" s="78" t="s">
        <v>527</v>
      </c>
      <c r="D244" s="53" t="s">
        <v>528</v>
      </c>
      <c r="E244" s="54"/>
      <c r="F244" s="79">
        <v>112233.98</v>
      </c>
      <c r="G244" s="44">
        <f t="shared" si="3"/>
        <v>10587027979.120007</v>
      </c>
      <c r="I244" s="61"/>
      <c r="J244" s="62"/>
      <c r="K244" s="62"/>
    </row>
    <row r="245" spans="1:11" ht="50.25" customHeight="1" x14ac:dyDescent="0.25">
      <c r="A245" s="3"/>
      <c r="B245" s="52" t="s">
        <v>512</v>
      </c>
      <c r="C245" s="78" t="s">
        <v>529</v>
      </c>
      <c r="D245" s="53" t="s">
        <v>530</v>
      </c>
      <c r="E245" s="54"/>
      <c r="F245" s="79">
        <v>17654757.52</v>
      </c>
      <c r="G245" s="44">
        <f t="shared" si="3"/>
        <v>10569373221.600006</v>
      </c>
      <c r="I245" s="61"/>
      <c r="J245" s="62"/>
      <c r="K245" s="62"/>
    </row>
    <row r="246" spans="1:11" ht="54" customHeight="1" x14ac:dyDescent="0.25">
      <c r="A246" s="3"/>
      <c r="B246" s="52" t="s">
        <v>512</v>
      </c>
      <c r="C246" s="78" t="s">
        <v>529</v>
      </c>
      <c r="D246" s="53" t="s">
        <v>530</v>
      </c>
      <c r="E246" s="54"/>
      <c r="F246" s="79">
        <v>1211832.5</v>
      </c>
      <c r="G246" s="44">
        <f t="shared" si="3"/>
        <v>10568161389.100006</v>
      </c>
      <c r="I246" s="61"/>
      <c r="J246" s="62"/>
      <c r="K246" s="62"/>
    </row>
    <row r="247" spans="1:11" ht="49.5" customHeight="1" x14ac:dyDescent="0.25">
      <c r="A247" s="3"/>
      <c r="B247" s="52" t="s">
        <v>512</v>
      </c>
      <c r="C247" s="78" t="s">
        <v>529</v>
      </c>
      <c r="D247" s="53" t="s">
        <v>530</v>
      </c>
      <c r="E247" s="54"/>
      <c r="F247" s="79">
        <v>1252993.6299999999</v>
      </c>
      <c r="G247" s="44">
        <f t="shared" si="3"/>
        <v>10566908395.470007</v>
      </c>
      <c r="I247" s="61"/>
      <c r="J247" s="62"/>
      <c r="K247" s="62"/>
    </row>
    <row r="248" spans="1:11" ht="55.5" customHeight="1" x14ac:dyDescent="0.25">
      <c r="A248" s="3"/>
      <c r="B248" s="52" t="s">
        <v>512</v>
      </c>
      <c r="C248" s="78" t="s">
        <v>529</v>
      </c>
      <c r="D248" s="53" t="s">
        <v>530</v>
      </c>
      <c r="E248" s="54"/>
      <c r="F248" s="79">
        <v>193650.01</v>
      </c>
      <c r="G248" s="44">
        <f t="shared" si="3"/>
        <v>10566714745.460007</v>
      </c>
      <c r="I248" s="61"/>
      <c r="J248" s="62"/>
      <c r="K248" s="62"/>
    </row>
    <row r="249" spans="1:11" ht="71.25" customHeight="1" x14ac:dyDescent="0.25">
      <c r="A249" s="3"/>
      <c r="B249" s="52" t="s">
        <v>512</v>
      </c>
      <c r="C249" s="78" t="s">
        <v>531</v>
      </c>
      <c r="D249" s="53" t="s">
        <v>532</v>
      </c>
      <c r="E249" s="54"/>
      <c r="F249" s="79">
        <v>51698043.170000002</v>
      </c>
      <c r="G249" s="44">
        <f t="shared" si="3"/>
        <v>10515016702.290007</v>
      </c>
      <c r="I249" s="61"/>
      <c r="J249" s="62"/>
      <c r="K249" s="62"/>
    </row>
    <row r="250" spans="1:11" ht="63" customHeight="1" x14ac:dyDescent="0.25">
      <c r="A250" s="3"/>
      <c r="B250" s="52" t="s">
        <v>512</v>
      </c>
      <c r="C250" s="78" t="s">
        <v>531</v>
      </c>
      <c r="D250" s="53" t="s">
        <v>532</v>
      </c>
      <c r="E250" s="54"/>
      <c r="F250" s="79">
        <v>3570228.58</v>
      </c>
      <c r="G250" s="44">
        <f t="shared" si="3"/>
        <v>10511446473.710007</v>
      </c>
      <c r="I250" s="61"/>
      <c r="J250" s="62"/>
      <c r="K250" s="62"/>
    </row>
    <row r="251" spans="1:11" ht="46.5" customHeight="1" x14ac:dyDescent="0.25">
      <c r="A251" s="3"/>
      <c r="B251" s="52" t="s">
        <v>512</v>
      </c>
      <c r="C251" s="78" t="s">
        <v>531</v>
      </c>
      <c r="D251" s="53" t="s">
        <v>532</v>
      </c>
      <c r="E251" s="54"/>
      <c r="F251" s="79">
        <v>3670064.86</v>
      </c>
      <c r="G251" s="44">
        <f t="shared" si="3"/>
        <v>10507776408.850006</v>
      </c>
      <c r="I251" s="61"/>
      <c r="J251" s="62"/>
      <c r="K251" s="62"/>
    </row>
    <row r="252" spans="1:11" ht="59.25" customHeight="1" x14ac:dyDescent="0.25">
      <c r="A252" s="3"/>
      <c r="B252" s="52" t="s">
        <v>512</v>
      </c>
      <c r="C252" s="78" t="s">
        <v>531</v>
      </c>
      <c r="D252" s="53" t="s">
        <v>532</v>
      </c>
      <c r="E252" s="54"/>
      <c r="F252" s="79">
        <v>593949.39</v>
      </c>
      <c r="G252" s="44">
        <f t="shared" si="3"/>
        <v>10507182459.460007</v>
      </c>
      <c r="I252" s="61"/>
      <c r="J252" s="62"/>
      <c r="K252" s="62"/>
    </row>
    <row r="253" spans="1:11" ht="48.75" customHeight="1" x14ac:dyDescent="0.25">
      <c r="A253" s="3"/>
      <c r="B253" s="52" t="s">
        <v>512</v>
      </c>
      <c r="C253" s="78" t="s">
        <v>533</v>
      </c>
      <c r="D253" s="53" t="s">
        <v>534</v>
      </c>
      <c r="E253" s="54"/>
      <c r="F253" s="79">
        <v>1940273.47</v>
      </c>
      <c r="G253" s="44">
        <f t="shared" si="3"/>
        <v>10505242185.990007</v>
      </c>
      <c r="I253" s="61"/>
      <c r="J253" s="62"/>
      <c r="K253" s="62"/>
    </row>
    <row r="254" spans="1:11" ht="46.5" customHeight="1" x14ac:dyDescent="0.25">
      <c r="A254" s="3"/>
      <c r="B254" s="52" t="s">
        <v>512</v>
      </c>
      <c r="C254" s="78" t="s">
        <v>533</v>
      </c>
      <c r="D254" s="53" t="s">
        <v>534</v>
      </c>
      <c r="E254" s="54"/>
      <c r="F254" s="79">
        <v>137565.35999999999</v>
      </c>
      <c r="G254" s="44">
        <f t="shared" si="3"/>
        <v>10505104620.630007</v>
      </c>
      <c r="I254" s="61"/>
      <c r="J254" s="62"/>
      <c r="K254" s="62"/>
    </row>
    <row r="255" spans="1:11" ht="66.75" customHeight="1" x14ac:dyDescent="0.25">
      <c r="A255" s="3"/>
      <c r="B255" s="52" t="s">
        <v>512</v>
      </c>
      <c r="C255" s="78" t="s">
        <v>533</v>
      </c>
      <c r="D255" s="53" t="s">
        <v>534</v>
      </c>
      <c r="E255" s="54"/>
      <c r="F255" s="79">
        <v>137759.24</v>
      </c>
      <c r="G255" s="44">
        <f t="shared" si="3"/>
        <v>10504966861.390007</v>
      </c>
      <c r="I255" s="61"/>
      <c r="J255" s="62"/>
      <c r="K255" s="62"/>
    </row>
    <row r="256" spans="1:11" ht="61.5" customHeight="1" x14ac:dyDescent="0.25">
      <c r="A256" s="3"/>
      <c r="B256" s="52" t="s">
        <v>512</v>
      </c>
      <c r="C256" s="78" t="s">
        <v>533</v>
      </c>
      <c r="D256" s="53" t="s">
        <v>534</v>
      </c>
      <c r="E256" s="54"/>
      <c r="F256" s="79">
        <v>24103.25</v>
      </c>
      <c r="G256" s="44">
        <f t="shared" si="3"/>
        <v>10504942758.140007</v>
      </c>
      <c r="I256" s="61"/>
      <c r="J256" s="62"/>
      <c r="K256" s="62"/>
    </row>
    <row r="257" spans="1:11" ht="64.5" customHeight="1" x14ac:dyDescent="0.25">
      <c r="A257" s="3"/>
      <c r="B257" s="52" t="s">
        <v>512</v>
      </c>
      <c r="C257" s="78" t="s">
        <v>535</v>
      </c>
      <c r="D257" s="53" t="s">
        <v>536</v>
      </c>
      <c r="E257" s="54"/>
      <c r="F257" s="79">
        <v>13767600</v>
      </c>
      <c r="G257" s="44">
        <f t="shared" si="3"/>
        <v>10491175158.140007</v>
      </c>
      <c r="I257" s="61"/>
      <c r="J257" s="62"/>
      <c r="K257" s="62"/>
    </row>
    <row r="258" spans="1:11" ht="69" customHeight="1" x14ac:dyDescent="0.25">
      <c r="A258" s="3"/>
      <c r="B258" s="52" t="s">
        <v>512</v>
      </c>
      <c r="C258" s="78" t="s">
        <v>537</v>
      </c>
      <c r="D258" s="53" t="s">
        <v>538</v>
      </c>
      <c r="E258" s="54"/>
      <c r="F258" s="79">
        <v>42096500</v>
      </c>
      <c r="G258" s="44">
        <f t="shared" si="3"/>
        <v>10449078658.140007</v>
      </c>
      <c r="I258" s="61"/>
      <c r="J258" s="62"/>
      <c r="K258" s="62"/>
    </row>
    <row r="259" spans="1:11" ht="54.75" customHeight="1" x14ac:dyDescent="0.25">
      <c r="A259" s="3"/>
      <c r="B259" s="52" t="s">
        <v>512</v>
      </c>
      <c r="C259" s="78" t="s">
        <v>539</v>
      </c>
      <c r="D259" s="53" t="s">
        <v>540</v>
      </c>
      <c r="E259" s="54"/>
      <c r="F259" s="79">
        <v>227520.75</v>
      </c>
      <c r="G259" s="44">
        <f t="shared" si="3"/>
        <v>10448851137.390007</v>
      </c>
      <c r="I259" s="61"/>
      <c r="J259" s="62"/>
      <c r="K259" s="62"/>
    </row>
    <row r="260" spans="1:11" ht="60" customHeight="1" x14ac:dyDescent="0.25">
      <c r="A260" s="3"/>
      <c r="B260" s="52" t="s">
        <v>512</v>
      </c>
      <c r="C260" s="78" t="s">
        <v>541</v>
      </c>
      <c r="D260" s="53" t="s">
        <v>542</v>
      </c>
      <c r="E260" s="54"/>
      <c r="F260" s="79">
        <v>255000</v>
      </c>
      <c r="G260" s="44">
        <f t="shared" si="3"/>
        <v>10448596137.390007</v>
      </c>
      <c r="I260" s="61"/>
      <c r="J260" s="62"/>
      <c r="K260" s="62"/>
    </row>
    <row r="261" spans="1:11" ht="66" customHeight="1" x14ac:dyDescent="0.25">
      <c r="A261" s="3"/>
      <c r="B261" s="52" t="s">
        <v>512</v>
      </c>
      <c r="C261" s="78" t="s">
        <v>541</v>
      </c>
      <c r="D261" s="53" t="s">
        <v>542</v>
      </c>
      <c r="E261" s="54"/>
      <c r="F261" s="79">
        <v>18079.5</v>
      </c>
      <c r="G261" s="44">
        <f t="shared" si="3"/>
        <v>10448578057.890007</v>
      </c>
      <c r="I261" s="61"/>
      <c r="J261" s="62"/>
      <c r="K261" s="62"/>
    </row>
    <row r="262" spans="1:11" ht="36" x14ac:dyDescent="0.25">
      <c r="A262" s="3"/>
      <c r="B262" s="52" t="s">
        <v>512</v>
      </c>
      <c r="C262" s="78" t="s">
        <v>541</v>
      </c>
      <c r="D262" s="53" t="s">
        <v>542</v>
      </c>
      <c r="E262" s="54"/>
      <c r="F262" s="79">
        <v>18105</v>
      </c>
      <c r="G262" s="44">
        <f t="shared" si="3"/>
        <v>10448559952.890007</v>
      </c>
      <c r="I262" s="61"/>
      <c r="J262" s="62"/>
      <c r="K262" s="62"/>
    </row>
    <row r="263" spans="1:11" ht="56.25" customHeight="1" x14ac:dyDescent="0.25">
      <c r="A263" s="3"/>
      <c r="B263" s="52" t="s">
        <v>512</v>
      </c>
      <c r="C263" s="78" t="s">
        <v>541</v>
      </c>
      <c r="D263" s="53" t="s">
        <v>542</v>
      </c>
      <c r="E263" s="54"/>
      <c r="F263" s="79">
        <v>3315</v>
      </c>
      <c r="G263" s="44">
        <f t="shared" si="3"/>
        <v>10448556637.890007</v>
      </c>
      <c r="I263" s="61"/>
      <c r="J263" s="62"/>
      <c r="K263" s="62"/>
    </row>
    <row r="264" spans="1:11" ht="60.75" customHeight="1" x14ac:dyDescent="0.25">
      <c r="A264" s="3"/>
      <c r="B264" s="52" t="s">
        <v>543</v>
      </c>
      <c r="C264" s="78" t="s">
        <v>544</v>
      </c>
      <c r="D264" s="53" t="s">
        <v>545</v>
      </c>
      <c r="E264" s="54"/>
      <c r="F264" s="79">
        <v>25186500</v>
      </c>
      <c r="G264" s="44">
        <f t="shared" si="3"/>
        <v>10423370137.890007</v>
      </c>
      <c r="I264" s="61"/>
      <c r="J264" s="62"/>
      <c r="K264" s="62"/>
    </row>
    <row r="265" spans="1:11" ht="36" x14ac:dyDescent="0.25">
      <c r="A265" s="3"/>
      <c r="B265" s="52" t="s">
        <v>543</v>
      </c>
      <c r="C265" s="78" t="s">
        <v>544</v>
      </c>
      <c r="D265" s="53" t="s">
        <v>545</v>
      </c>
      <c r="E265" s="54"/>
      <c r="F265" s="79">
        <v>1733641.06</v>
      </c>
      <c r="G265" s="44">
        <f t="shared" si="3"/>
        <v>10421636496.830008</v>
      </c>
      <c r="I265" s="61"/>
      <c r="J265" s="62"/>
      <c r="K265" s="62"/>
    </row>
    <row r="266" spans="1:11" ht="53.25" customHeight="1" x14ac:dyDescent="0.25">
      <c r="A266" s="3"/>
      <c r="B266" s="52" t="s">
        <v>543</v>
      </c>
      <c r="C266" s="78" t="s">
        <v>544</v>
      </c>
      <c r="D266" s="53" t="s">
        <v>545</v>
      </c>
      <c r="E266" s="54"/>
      <c r="F266" s="79">
        <v>1787994.42</v>
      </c>
      <c r="G266" s="44">
        <f t="shared" si="3"/>
        <v>10419848502.410007</v>
      </c>
      <c r="I266" s="61"/>
      <c r="J266" s="62"/>
      <c r="K266" s="62"/>
    </row>
    <row r="267" spans="1:11" ht="69.75" customHeight="1" x14ac:dyDescent="0.25">
      <c r="A267" s="3"/>
      <c r="B267" s="52" t="s">
        <v>543</v>
      </c>
      <c r="C267" s="78" t="s">
        <v>544</v>
      </c>
      <c r="D267" s="53" t="s">
        <v>545</v>
      </c>
      <c r="E267" s="54"/>
      <c r="F267" s="79">
        <v>277713.5</v>
      </c>
      <c r="G267" s="44">
        <f t="shared" si="3"/>
        <v>10419570788.910007</v>
      </c>
      <c r="I267" s="61"/>
      <c r="J267" s="62"/>
      <c r="K267" s="62"/>
    </row>
    <row r="268" spans="1:11" ht="24" x14ac:dyDescent="0.25">
      <c r="A268" s="3"/>
      <c r="B268" s="52" t="s">
        <v>543</v>
      </c>
      <c r="C268" s="78" t="s">
        <v>546</v>
      </c>
      <c r="D268" s="53" t="s">
        <v>547</v>
      </c>
      <c r="E268" s="54"/>
      <c r="F268" s="79">
        <v>5944666.71</v>
      </c>
      <c r="G268" s="44">
        <f t="shared" si="3"/>
        <v>10413626122.200008</v>
      </c>
      <c r="I268" s="61"/>
      <c r="J268" s="62"/>
      <c r="K268" s="62"/>
    </row>
    <row r="269" spans="1:11" ht="24" x14ac:dyDescent="0.25">
      <c r="A269" s="3"/>
      <c r="B269" s="52" t="s">
        <v>543</v>
      </c>
      <c r="C269" s="78" t="s">
        <v>546</v>
      </c>
      <c r="D269" s="53" t="s">
        <v>547</v>
      </c>
      <c r="E269" s="54"/>
      <c r="F269" s="79">
        <v>421476.87</v>
      </c>
      <c r="G269" s="44">
        <f t="shared" si="3"/>
        <v>10413204645.330008</v>
      </c>
      <c r="I269" s="61"/>
      <c r="J269" s="62"/>
      <c r="K269" s="62"/>
    </row>
    <row r="270" spans="1:11" ht="24" x14ac:dyDescent="0.25">
      <c r="A270" s="3"/>
      <c r="B270" s="52" t="s">
        <v>543</v>
      </c>
      <c r="C270" s="78" t="s">
        <v>546</v>
      </c>
      <c r="D270" s="53" t="s">
        <v>547</v>
      </c>
      <c r="E270" s="54"/>
      <c r="F270" s="79">
        <v>422071.34</v>
      </c>
      <c r="G270" s="44">
        <f t="shared" si="3"/>
        <v>10412782573.990007</v>
      </c>
      <c r="I270" s="61"/>
      <c r="J270" s="62"/>
      <c r="K270" s="62"/>
    </row>
    <row r="271" spans="1:11" ht="79.5" customHeight="1" x14ac:dyDescent="0.25">
      <c r="A271" s="3"/>
      <c r="B271" s="52" t="s">
        <v>543</v>
      </c>
      <c r="C271" s="78" t="s">
        <v>546</v>
      </c>
      <c r="D271" s="53" t="s">
        <v>547</v>
      </c>
      <c r="E271" s="54"/>
      <c r="F271" s="79">
        <v>72487.320000000007</v>
      </c>
      <c r="G271" s="44">
        <f t="shared" si="3"/>
        <v>10412710086.670008</v>
      </c>
      <c r="I271" s="61"/>
      <c r="J271" s="62"/>
      <c r="K271" s="62"/>
    </row>
    <row r="272" spans="1:11" ht="67.5" customHeight="1" x14ac:dyDescent="0.25">
      <c r="A272" s="3"/>
      <c r="B272" s="52" t="s">
        <v>543</v>
      </c>
      <c r="C272" s="78" t="s">
        <v>548</v>
      </c>
      <c r="D272" s="53" t="s">
        <v>549</v>
      </c>
      <c r="E272" s="54"/>
      <c r="F272" s="79">
        <v>10000000</v>
      </c>
      <c r="G272" s="44">
        <f t="shared" si="3"/>
        <v>10402710086.670008</v>
      </c>
      <c r="I272" s="61"/>
      <c r="J272" s="62"/>
      <c r="K272" s="62"/>
    </row>
    <row r="273" spans="1:11" ht="75" customHeight="1" x14ac:dyDescent="0.25">
      <c r="A273" s="3"/>
      <c r="B273" s="52" t="s">
        <v>543</v>
      </c>
      <c r="C273" s="78" t="s">
        <v>550</v>
      </c>
      <c r="D273" s="53" t="s">
        <v>551</v>
      </c>
      <c r="E273" s="54"/>
      <c r="F273" s="79">
        <v>2002790</v>
      </c>
      <c r="G273" s="44">
        <f t="shared" si="3"/>
        <v>10400707296.670008</v>
      </c>
      <c r="I273" s="61"/>
      <c r="J273" s="62"/>
      <c r="K273" s="62"/>
    </row>
    <row r="274" spans="1:11" ht="72" x14ac:dyDescent="0.25">
      <c r="A274" s="3"/>
      <c r="B274" s="52" t="s">
        <v>543</v>
      </c>
      <c r="C274" s="78" t="s">
        <v>552</v>
      </c>
      <c r="D274" s="53" t="s">
        <v>553</v>
      </c>
      <c r="E274" s="54"/>
      <c r="F274" s="79">
        <v>696200</v>
      </c>
      <c r="G274" s="44">
        <f t="shared" si="3"/>
        <v>10400011096.670008</v>
      </c>
      <c r="I274" s="61"/>
      <c r="J274" s="62"/>
      <c r="K274" s="62"/>
    </row>
    <row r="275" spans="1:11" ht="53.25" customHeight="1" x14ac:dyDescent="0.25">
      <c r="A275" s="3"/>
      <c r="B275" s="52" t="s">
        <v>543</v>
      </c>
      <c r="C275" s="78" t="s">
        <v>554</v>
      </c>
      <c r="D275" s="53" t="s">
        <v>555</v>
      </c>
      <c r="E275" s="54"/>
      <c r="F275" s="79">
        <v>59000</v>
      </c>
      <c r="G275" s="44">
        <f t="shared" si="3"/>
        <v>10399952096.670008</v>
      </c>
      <c r="I275" s="61"/>
      <c r="J275" s="62"/>
      <c r="K275" s="62"/>
    </row>
    <row r="276" spans="1:11" ht="63" customHeight="1" x14ac:dyDescent="0.25">
      <c r="A276" s="3"/>
      <c r="B276" s="52" t="s">
        <v>543</v>
      </c>
      <c r="C276" s="78" t="s">
        <v>556</v>
      </c>
      <c r="D276" s="53" t="s">
        <v>557</v>
      </c>
      <c r="E276" s="54"/>
      <c r="F276" s="79">
        <v>737500</v>
      </c>
      <c r="G276" s="44">
        <f t="shared" si="3"/>
        <v>10399214596.670008</v>
      </c>
      <c r="I276" s="61"/>
      <c r="J276" s="62"/>
      <c r="K276" s="62"/>
    </row>
    <row r="277" spans="1:11" ht="83.25" customHeight="1" x14ac:dyDescent="0.25">
      <c r="A277" s="3"/>
      <c r="B277" s="52" t="s">
        <v>543</v>
      </c>
      <c r="C277" s="78" t="s">
        <v>558</v>
      </c>
      <c r="D277" s="53" t="s">
        <v>559</v>
      </c>
      <c r="E277" s="54"/>
      <c r="F277" s="79">
        <v>890900</v>
      </c>
      <c r="G277" s="44">
        <f t="shared" si="3"/>
        <v>10398323696.670008</v>
      </c>
      <c r="I277" s="61"/>
      <c r="J277" s="62"/>
      <c r="K277" s="62"/>
    </row>
    <row r="278" spans="1:11" ht="86.25" customHeight="1" x14ac:dyDescent="0.25">
      <c r="A278" s="3"/>
      <c r="B278" s="52" t="s">
        <v>543</v>
      </c>
      <c r="C278" s="78" t="s">
        <v>560</v>
      </c>
      <c r="D278" s="53" t="s">
        <v>561</v>
      </c>
      <c r="E278" s="54"/>
      <c r="F278" s="79">
        <v>460951.15</v>
      </c>
      <c r="G278" s="44">
        <f t="shared" si="3"/>
        <v>10397862745.520008</v>
      </c>
      <c r="I278" s="61"/>
      <c r="J278" s="62"/>
      <c r="K278" s="62"/>
    </row>
    <row r="279" spans="1:11" ht="88.5" customHeight="1" x14ac:dyDescent="0.25">
      <c r="A279" s="3"/>
      <c r="B279" s="52" t="s">
        <v>543</v>
      </c>
      <c r="C279" s="78" t="s">
        <v>562</v>
      </c>
      <c r="D279" s="53" t="s">
        <v>563</v>
      </c>
      <c r="E279" s="54"/>
      <c r="F279" s="79">
        <v>900</v>
      </c>
      <c r="G279" s="44">
        <f t="shared" si="3"/>
        <v>10397861845.520008</v>
      </c>
      <c r="I279" s="61"/>
      <c r="J279" s="62"/>
      <c r="K279" s="62"/>
    </row>
    <row r="280" spans="1:11" ht="68.25" customHeight="1" x14ac:dyDescent="0.25">
      <c r="A280" s="3"/>
      <c r="B280" s="52" t="s">
        <v>543</v>
      </c>
      <c r="C280" s="78" t="s">
        <v>564</v>
      </c>
      <c r="D280" s="53" t="s">
        <v>565</v>
      </c>
      <c r="E280" s="54"/>
      <c r="F280" s="79">
        <v>188800</v>
      </c>
      <c r="G280" s="44">
        <f t="shared" si="3"/>
        <v>10397673045.520008</v>
      </c>
      <c r="I280" s="61"/>
      <c r="J280" s="62"/>
      <c r="K280" s="62"/>
    </row>
    <row r="281" spans="1:11" ht="83.25" customHeight="1" x14ac:dyDescent="0.25">
      <c r="A281" s="3"/>
      <c r="B281" s="52" t="s">
        <v>543</v>
      </c>
      <c r="C281" s="78" t="s">
        <v>566</v>
      </c>
      <c r="D281" s="53" t="s">
        <v>567</v>
      </c>
      <c r="E281" s="54"/>
      <c r="F281" s="79">
        <v>141600</v>
      </c>
      <c r="G281" s="44">
        <f t="shared" ref="G281:G305" si="4">SUM(G280+E281-F281)</f>
        <v>10397531445.520008</v>
      </c>
      <c r="I281" s="61"/>
      <c r="J281" s="62"/>
      <c r="K281" s="62"/>
    </row>
    <row r="282" spans="1:11" ht="60" x14ac:dyDescent="0.25">
      <c r="A282" s="3"/>
      <c r="B282" s="52" t="s">
        <v>543</v>
      </c>
      <c r="C282" s="78" t="s">
        <v>568</v>
      </c>
      <c r="D282" s="53" t="s">
        <v>569</v>
      </c>
      <c r="E282" s="54"/>
      <c r="F282" s="79">
        <v>283200</v>
      </c>
      <c r="G282" s="44">
        <f t="shared" si="4"/>
        <v>10397248245.520008</v>
      </c>
      <c r="I282" s="61"/>
      <c r="J282" s="62"/>
      <c r="K282" s="62"/>
    </row>
    <row r="283" spans="1:11" ht="72" x14ac:dyDescent="0.2">
      <c r="B283" s="52" t="s">
        <v>570</v>
      </c>
      <c r="C283" s="78" t="s">
        <v>571</v>
      </c>
      <c r="D283" s="53" t="s">
        <v>572</v>
      </c>
      <c r="E283" s="69"/>
      <c r="F283" s="79">
        <v>21722965.420000002</v>
      </c>
      <c r="G283" s="44">
        <f t="shared" si="4"/>
        <v>10375525280.100008</v>
      </c>
    </row>
    <row r="284" spans="1:11" ht="72" x14ac:dyDescent="0.2">
      <c r="B284" s="52" t="s">
        <v>570</v>
      </c>
      <c r="C284" s="78" t="s">
        <v>573</v>
      </c>
      <c r="D284" s="53" t="s">
        <v>574</v>
      </c>
      <c r="E284" s="69"/>
      <c r="F284" s="79">
        <v>30088.37</v>
      </c>
      <c r="G284" s="44">
        <f t="shared" si="4"/>
        <v>10375495191.730007</v>
      </c>
    </row>
    <row r="285" spans="1:11" ht="72" x14ac:dyDescent="0.2">
      <c r="B285" s="52" t="s">
        <v>570</v>
      </c>
      <c r="C285" s="78" t="s">
        <v>575</v>
      </c>
      <c r="D285" s="53" t="s">
        <v>576</v>
      </c>
      <c r="E285" s="69"/>
      <c r="F285" s="79">
        <v>40788.089999999997</v>
      </c>
      <c r="G285" s="44">
        <f t="shared" si="4"/>
        <v>10375454403.640007</v>
      </c>
    </row>
    <row r="286" spans="1:11" ht="72" x14ac:dyDescent="0.2">
      <c r="B286" s="52" t="s">
        <v>570</v>
      </c>
      <c r="C286" s="78" t="s">
        <v>577</v>
      </c>
      <c r="D286" s="53" t="s">
        <v>578</v>
      </c>
      <c r="E286" s="69"/>
      <c r="F286" s="79">
        <v>85083690.430000007</v>
      </c>
      <c r="G286" s="44">
        <f t="shared" si="4"/>
        <v>10290370713.210007</v>
      </c>
    </row>
    <row r="287" spans="1:11" ht="72" x14ac:dyDescent="0.2">
      <c r="B287" s="52" t="s">
        <v>570</v>
      </c>
      <c r="C287" s="78" t="s">
        <v>579</v>
      </c>
      <c r="D287" s="53" t="s">
        <v>580</v>
      </c>
      <c r="E287" s="58"/>
      <c r="F287" s="79">
        <v>70000000</v>
      </c>
      <c r="G287" s="44">
        <f t="shared" si="4"/>
        <v>10220370713.210007</v>
      </c>
    </row>
    <row r="288" spans="1:11" ht="60" x14ac:dyDescent="0.2">
      <c r="B288" s="52" t="s">
        <v>570</v>
      </c>
      <c r="C288" s="78" t="s">
        <v>581</v>
      </c>
      <c r="D288" s="53" t="s">
        <v>582</v>
      </c>
      <c r="E288" s="69"/>
      <c r="F288" s="79">
        <v>33815781.420000002</v>
      </c>
      <c r="G288" s="44">
        <f t="shared" si="4"/>
        <v>10186554931.790007</v>
      </c>
    </row>
    <row r="289" spans="2:7" ht="84" x14ac:dyDescent="0.2">
      <c r="B289" s="52" t="s">
        <v>570</v>
      </c>
      <c r="C289" s="78" t="s">
        <v>583</v>
      </c>
      <c r="D289" s="53" t="s">
        <v>584</v>
      </c>
      <c r="E289" s="69"/>
      <c r="F289" s="79">
        <v>15539395.23</v>
      </c>
      <c r="G289" s="44">
        <f t="shared" si="4"/>
        <v>10171015536.560007</v>
      </c>
    </row>
    <row r="290" spans="2:7" ht="60" x14ac:dyDescent="0.2">
      <c r="B290" s="52" t="s">
        <v>570</v>
      </c>
      <c r="C290" s="78" t="s">
        <v>585</v>
      </c>
      <c r="D290" s="53" t="s">
        <v>586</v>
      </c>
      <c r="E290" s="69"/>
      <c r="F290" s="79">
        <v>2706155.01</v>
      </c>
      <c r="G290" s="44">
        <f t="shared" si="4"/>
        <v>10168309381.550007</v>
      </c>
    </row>
    <row r="291" spans="2:7" ht="60" x14ac:dyDescent="0.2">
      <c r="B291" s="52" t="s">
        <v>570</v>
      </c>
      <c r="C291" s="78" t="s">
        <v>587</v>
      </c>
      <c r="D291" s="53" t="s">
        <v>588</v>
      </c>
      <c r="E291" s="69"/>
      <c r="F291" s="79">
        <v>26212.560000000001</v>
      </c>
      <c r="G291" s="44">
        <f t="shared" si="4"/>
        <v>10168283168.990007</v>
      </c>
    </row>
    <row r="292" spans="2:7" ht="72" x14ac:dyDescent="0.2">
      <c r="B292" s="52" t="s">
        <v>570</v>
      </c>
      <c r="C292" s="78" t="s">
        <v>589</v>
      </c>
      <c r="D292" s="53" t="s">
        <v>590</v>
      </c>
      <c r="E292" s="69"/>
      <c r="F292" s="79">
        <v>59771.72</v>
      </c>
      <c r="G292" s="44">
        <f t="shared" si="4"/>
        <v>10168223397.270008</v>
      </c>
    </row>
    <row r="293" spans="2:7" ht="84" x14ac:dyDescent="0.2">
      <c r="B293" s="52" t="s">
        <v>570</v>
      </c>
      <c r="C293" s="78" t="s">
        <v>591</v>
      </c>
      <c r="D293" s="53" t="s">
        <v>592</v>
      </c>
      <c r="E293" s="69"/>
      <c r="F293" s="79">
        <v>62525895.560000002</v>
      </c>
      <c r="G293" s="44">
        <f t="shared" si="4"/>
        <v>10105697501.710009</v>
      </c>
    </row>
    <row r="294" spans="2:7" ht="72" x14ac:dyDescent="0.2">
      <c r="B294" s="52" t="s">
        <v>570</v>
      </c>
      <c r="C294" s="78" t="s">
        <v>593</v>
      </c>
      <c r="D294" s="53" t="s">
        <v>594</v>
      </c>
      <c r="E294" s="69"/>
      <c r="F294" s="79">
        <v>25734257.420000002</v>
      </c>
      <c r="G294" s="44">
        <f t="shared" si="4"/>
        <v>10079963244.290009</v>
      </c>
    </row>
    <row r="295" spans="2:7" ht="84" x14ac:dyDescent="0.2">
      <c r="B295" s="52" t="s">
        <v>595</v>
      </c>
      <c r="C295" s="78" t="s">
        <v>596</v>
      </c>
      <c r="D295" s="53" t="s">
        <v>597</v>
      </c>
      <c r="E295" s="69"/>
      <c r="F295" s="79">
        <v>1712883.12</v>
      </c>
      <c r="G295" s="44">
        <f t="shared" si="4"/>
        <v>10078250361.170008</v>
      </c>
    </row>
    <row r="296" spans="2:7" ht="84" x14ac:dyDescent="0.2">
      <c r="B296" s="52" t="s">
        <v>595</v>
      </c>
      <c r="C296" s="78" t="s">
        <v>596</v>
      </c>
      <c r="D296" s="53" t="s">
        <v>597</v>
      </c>
      <c r="E296" s="69"/>
      <c r="F296" s="79">
        <v>202907.4</v>
      </c>
      <c r="G296" s="44">
        <f t="shared" si="4"/>
        <v>10078047453.770008</v>
      </c>
    </row>
    <row r="297" spans="2:7" ht="48" x14ac:dyDescent="0.2">
      <c r="B297" s="52" t="s">
        <v>595</v>
      </c>
      <c r="C297" s="78" t="s">
        <v>598</v>
      </c>
      <c r="D297" s="53" t="s">
        <v>599</v>
      </c>
      <c r="E297" s="69"/>
      <c r="F297" s="79">
        <v>708000</v>
      </c>
      <c r="G297" s="44">
        <f t="shared" si="4"/>
        <v>10077339453.770008</v>
      </c>
    </row>
    <row r="298" spans="2:7" ht="36" x14ac:dyDescent="0.2">
      <c r="B298" s="52" t="s">
        <v>595</v>
      </c>
      <c r="C298" s="78" t="s">
        <v>600</v>
      </c>
      <c r="D298" s="53" t="s">
        <v>601</v>
      </c>
      <c r="E298" s="69"/>
      <c r="F298" s="79">
        <v>462182.40000000002</v>
      </c>
      <c r="G298" s="44">
        <f t="shared" si="4"/>
        <v>10076877271.370008</v>
      </c>
    </row>
    <row r="299" spans="2:7" ht="48" x14ac:dyDescent="0.2">
      <c r="B299" s="52" t="s">
        <v>595</v>
      </c>
      <c r="C299" s="78" t="s">
        <v>602</v>
      </c>
      <c r="D299" s="53" t="s">
        <v>603</v>
      </c>
      <c r="E299" s="69"/>
      <c r="F299" s="79">
        <v>10000000</v>
      </c>
      <c r="G299" s="44">
        <f t="shared" si="4"/>
        <v>10066877271.370008</v>
      </c>
    </row>
    <row r="300" spans="2:7" ht="36" x14ac:dyDescent="0.2">
      <c r="B300" s="52" t="s">
        <v>595</v>
      </c>
      <c r="C300" s="78" t="s">
        <v>604</v>
      </c>
      <c r="D300" s="53" t="s">
        <v>605</v>
      </c>
      <c r="E300" s="69"/>
      <c r="F300" s="79">
        <v>190363.94</v>
      </c>
      <c r="G300" s="44">
        <f t="shared" si="4"/>
        <v>10066686907.430008</v>
      </c>
    </row>
    <row r="301" spans="2:7" ht="84" x14ac:dyDescent="0.2">
      <c r="B301" s="52" t="s">
        <v>595</v>
      </c>
      <c r="C301" s="78" t="s">
        <v>606</v>
      </c>
      <c r="D301" s="53" t="s">
        <v>607</v>
      </c>
      <c r="E301" s="69"/>
      <c r="F301" s="79">
        <v>177000</v>
      </c>
      <c r="G301" s="44">
        <f t="shared" si="4"/>
        <v>10066509907.430008</v>
      </c>
    </row>
    <row r="302" spans="2:7" ht="24" x14ac:dyDescent="0.2">
      <c r="B302" s="52" t="s">
        <v>595</v>
      </c>
      <c r="C302" s="78" t="s">
        <v>608</v>
      </c>
      <c r="D302" s="53" t="s">
        <v>609</v>
      </c>
      <c r="E302" s="69"/>
      <c r="F302" s="79">
        <v>15868447.029999999</v>
      </c>
      <c r="G302" s="44">
        <f t="shared" si="4"/>
        <v>10050641460.400007</v>
      </c>
    </row>
    <row r="303" spans="2:7" ht="36" x14ac:dyDescent="0.2">
      <c r="B303" s="52" t="s">
        <v>595</v>
      </c>
      <c r="C303" s="78" t="s">
        <v>610</v>
      </c>
      <c r="D303" s="53" t="s">
        <v>611</v>
      </c>
      <c r="E303" s="69"/>
      <c r="F303" s="79">
        <v>177000</v>
      </c>
      <c r="G303" s="44">
        <f t="shared" si="4"/>
        <v>10050464460.400007</v>
      </c>
    </row>
    <row r="304" spans="2:7" ht="60" x14ac:dyDescent="0.2">
      <c r="B304" s="52" t="s">
        <v>595</v>
      </c>
      <c r="C304" s="78" t="s">
        <v>612</v>
      </c>
      <c r="D304" s="53" t="s">
        <v>613</v>
      </c>
      <c r="E304" s="69"/>
      <c r="F304" s="79">
        <v>24808145.620000001</v>
      </c>
      <c r="G304" s="44">
        <f t="shared" si="4"/>
        <v>10025656314.780006</v>
      </c>
    </row>
    <row r="305" spans="2:7" ht="60" x14ac:dyDescent="0.2">
      <c r="B305" s="52" t="s">
        <v>595</v>
      </c>
      <c r="C305" s="78" t="s">
        <v>614</v>
      </c>
      <c r="D305" s="53" t="s">
        <v>615</v>
      </c>
      <c r="E305" s="69"/>
      <c r="F305" s="79">
        <v>40000000</v>
      </c>
      <c r="G305" s="44">
        <f t="shared" si="4"/>
        <v>9985656314.7800064</v>
      </c>
    </row>
    <row r="306" spans="2:7" ht="13.5" thickBot="1" x14ac:dyDescent="0.25">
      <c r="D306" s="80" t="s">
        <v>616</v>
      </c>
      <c r="E306" s="81">
        <f>SUM(E21:E305)</f>
        <v>4392298612.7800007</v>
      </c>
      <c r="F306" s="82">
        <f>SUM(F21:F305)</f>
        <v>4804039754.8199987</v>
      </c>
      <c r="G306" s="82">
        <f>SUM(E306-F306)</f>
        <v>-411741142.03999805</v>
      </c>
    </row>
    <row r="307" spans="2:7" ht="13.5" thickTop="1" x14ac:dyDescent="0.2"/>
    <row r="311" spans="2:7" x14ac:dyDescent="0.2">
      <c r="G311" s="77"/>
    </row>
  </sheetData>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6"/>
  <sheetViews>
    <sheetView topLeftCell="A11" workbookViewId="0">
      <selection activeCell="C24" sqref="C24"/>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6" x14ac:dyDescent="0.2">
      <c r="A1" s="84"/>
      <c r="B1" s="85"/>
      <c r="C1" s="85"/>
      <c r="D1" s="86"/>
      <c r="E1" s="87"/>
      <c r="F1" s="88"/>
    </row>
    <row r="2" spans="1:6" ht="23.25" customHeight="1" x14ac:dyDescent="0.2">
      <c r="A2" s="90"/>
      <c r="B2" s="91"/>
      <c r="C2" s="91"/>
      <c r="D2" s="92"/>
      <c r="E2" s="93"/>
      <c r="F2" s="94"/>
    </row>
    <row r="3" spans="1:6" ht="22.5" customHeight="1" x14ac:dyDescent="0.2">
      <c r="A3" s="90"/>
      <c r="B3" s="91"/>
      <c r="C3" s="91"/>
      <c r="D3" s="92"/>
      <c r="E3" s="93"/>
      <c r="F3" s="94"/>
    </row>
    <row r="4" spans="1:6" ht="27.75" customHeight="1" x14ac:dyDescent="0.2">
      <c r="A4" s="90"/>
      <c r="B4" s="91"/>
      <c r="C4" s="91"/>
      <c r="D4" s="92"/>
      <c r="E4" s="93"/>
      <c r="F4" s="94"/>
    </row>
    <row r="5" spans="1:6" ht="24" customHeight="1" x14ac:dyDescent="0.2">
      <c r="A5" s="90"/>
      <c r="B5" s="91"/>
      <c r="C5" s="95"/>
      <c r="D5" s="92"/>
      <c r="E5" s="93"/>
      <c r="F5" s="94"/>
    </row>
    <row r="6" spans="1:6" ht="20.25" customHeight="1" x14ac:dyDescent="0.3">
      <c r="A6" s="203" t="s">
        <v>0</v>
      </c>
      <c r="B6" s="204"/>
      <c r="C6" s="204"/>
      <c r="D6" s="204"/>
      <c r="E6" s="204"/>
      <c r="F6" s="205"/>
    </row>
    <row r="7" spans="1:6" x14ac:dyDescent="0.2">
      <c r="A7" s="90"/>
      <c r="B7" s="91"/>
      <c r="C7" s="91"/>
      <c r="D7" s="92"/>
      <c r="E7" s="93"/>
      <c r="F7" s="94"/>
    </row>
    <row r="8" spans="1:6" ht="20.25" customHeight="1" x14ac:dyDescent="0.3">
      <c r="A8" s="203" t="s">
        <v>2261</v>
      </c>
      <c r="B8" s="204"/>
      <c r="C8" s="204"/>
      <c r="D8" s="204"/>
      <c r="E8" s="204"/>
      <c r="F8" s="205"/>
    </row>
    <row r="9" spans="1:6" x14ac:dyDescent="0.2">
      <c r="A9" s="90"/>
      <c r="B9" s="91"/>
      <c r="C9" s="91"/>
      <c r="D9" s="92"/>
      <c r="E9" s="93"/>
      <c r="F9" s="94"/>
    </row>
    <row r="10" spans="1:6" s="96" customFormat="1" ht="18" customHeight="1" x14ac:dyDescent="0.25">
      <c r="A10" s="206" t="s">
        <v>1</v>
      </c>
      <c r="B10" s="207"/>
      <c r="C10" s="207"/>
      <c r="D10" s="207"/>
      <c r="E10" s="207"/>
      <c r="F10" s="208"/>
    </row>
    <row r="11" spans="1:6" s="96" customFormat="1" ht="15.75" customHeight="1" x14ac:dyDescent="0.25">
      <c r="A11" s="209" t="s">
        <v>2</v>
      </c>
      <c r="B11" s="210"/>
      <c r="C11" s="210"/>
      <c r="D11" s="210"/>
      <c r="E11" s="210"/>
      <c r="F11" s="211"/>
    </row>
    <row r="12" spans="1:6" s="96" customFormat="1" ht="18" x14ac:dyDescent="0.2">
      <c r="A12" s="97"/>
      <c r="B12" s="98"/>
      <c r="C12" s="98"/>
      <c r="D12" s="92"/>
      <c r="E12" s="93"/>
      <c r="F12" s="94"/>
    </row>
    <row r="13" spans="1:6" s="96" customFormat="1" ht="12.75" customHeight="1" x14ac:dyDescent="0.2">
      <c r="A13" s="212" t="s">
        <v>617</v>
      </c>
      <c r="B13" s="213"/>
      <c r="C13" s="213"/>
      <c r="D13" s="213"/>
      <c r="E13" s="213"/>
      <c r="F13" s="214"/>
    </row>
    <row r="14" spans="1:6" s="96" customFormat="1" ht="12.75" customHeight="1" x14ac:dyDescent="0.2">
      <c r="A14" s="212"/>
      <c r="B14" s="213"/>
      <c r="C14" s="213"/>
      <c r="D14" s="213"/>
      <c r="E14" s="213"/>
      <c r="F14" s="214"/>
    </row>
    <row r="15" spans="1:6" s="96" customFormat="1" ht="16.5" thickBot="1" x14ac:dyDescent="0.25">
      <c r="A15" s="99"/>
      <c r="B15" s="100"/>
      <c r="C15" s="100"/>
      <c r="D15" s="101"/>
      <c r="E15" s="102"/>
      <c r="F15" s="103"/>
    </row>
    <row r="16" spans="1:6" s="96" customFormat="1" ht="16.5" thickBot="1" x14ac:dyDescent="0.25">
      <c r="A16" s="215" t="s">
        <v>9</v>
      </c>
      <c r="B16" s="216"/>
      <c r="C16" s="216"/>
      <c r="D16" s="104"/>
      <c r="E16" s="105"/>
      <c r="F16" s="106"/>
    </row>
    <row r="17" spans="1:8" s="96" customFormat="1" ht="16.5" customHeight="1" thickBot="1" x14ac:dyDescent="0.3">
      <c r="A17" s="107"/>
      <c r="B17" s="108"/>
      <c r="C17" s="109"/>
      <c r="D17" s="200" t="s">
        <v>8</v>
      </c>
      <c r="E17" s="200"/>
      <c r="F17" s="110">
        <v>9985656314.7800064</v>
      </c>
    </row>
    <row r="18" spans="1:8" s="96" customFormat="1" ht="13.5" thickBot="1" x14ac:dyDescent="0.25">
      <c r="A18" s="201" t="s">
        <v>3</v>
      </c>
      <c r="B18" s="111"/>
      <c r="C18" s="112"/>
      <c r="D18" s="113"/>
      <c r="E18" s="108"/>
      <c r="F18" s="113"/>
    </row>
    <row r="19" spans="1:8" s="96" customFormat="1" ht="33" x14ac:dyDescent="0.2">
      <c r="A19" s="202"/>
      <c r="B19" s="114" t="s">
        <v>13</v>
      </c>
      <c r="C19" s="115" t="s">
        <v>4</v>
      </c>
      <c r="D19" s="116" t="s">
        <v>5</v>
      </c>
      <c r="E19" s="117" t="s">
        <v>6</v>
      </c>
      <c r="F19" s="116" t="s">
        <v>7</v>
      </c>
    </row>
    <row r="20" spans="1:8" s="96" customFormat="1" x14ac:dyDescent="0.2">
      <c r="A20" s="118">
        <v>43524</v>
      </c>
      <c r="B20" s="119"/>
      <c r="C20" s="120" t="s">
        <v>1738</v>
      </c>
      <c r="D20" s="121"/>
      <c r="E20" s="122"/>
      <c r="F20" s="146">
        <v>9985656314.7800064</v>
      </c>
      <c r="G20" s="147"/>
      <c r="H20" s="124"/>
    </row>
    <row r="21" spans="1:8" s="96" customFormat="1" x14ac:dyDescent="0.2">
      <c r="A21" s="125">
        <v>43525</v>
      </c>
      <c r="B21" s="119"/>
      <c r="C21" s="120" t="s">
        <v>14</v>
      </c>
      <c r="D21" s="121">
        <v>4409122120.7700005</v>
      </c>
      <c r="E21" s="122"/>
      <c r="F21" s="137">
        <f>SUM(F20+D21-E21)</f>
        <v>14394778435.550007</v>
      </c>
      <c r="G21" s="147"/>
      <c r="H21" s="126"/>
    </row>
    <row r="22" spans="1:8" s="96" customFormat="1" x14ac:dyDescent="0.2">
      <c r="A22" s="125">
        <v>43525</v>
      </c>
      <c r="B22" s="119"/>
      <c r="C22" s="120" t="s">
        <v>24</v>
      </c>
      <c r="D22" s="121">
        <v>159104088.62</v>
      </c>
      <c r="E22" s="122"/>
      <c r="F22" s="137">
        <f>SUM(F21+D22-E22)</f>
        <v>14553882524.170008</v>
      </c>
      <c r="G22" s="147"/>
      <c r="H22" s="126"/>
    </row>
    <row r="23" spans="1:8" s="96" customFormat="1" ht="24" x14ac:dyDescent="0.2">
      <c r="A23" s="127" t="s">
        <v>618</v>
      </c>
      <c r="B23" s="128" t="s">
        <v>619</v>
      </c>
      <c r="C23" s="129" t="s">
        <v>620</v>
      </c>
      <c r="D23" s="148"/>
      <c r="E23" s="149">
        <v>200000</v>
      </c>
      <c r="F23" s="137">
        <f t="shared" ref="F23:F86" si="0">SUM(F22+D23-E23)</f>
        <v>14553682524.170008</v>
      </c>
      <c r="G23" s="150"/>
    </row>
    <row r="24" spans="1:8" s="96" customFormat="1" ht="24" x14ac:dyDescent="0.2">
      <c r="A24" s="127" t="s">
        <v>621</v>
      </c>
      <c r="B24" s="128" t="s">
        <v>622</v>
      </c>
      <c r="C24" s="129" t="s">
        <v>623</v>
      </c>
      <c r="D24" s="148"/>
      <c r="E24" s="149">
        <v>451956</v>
      </c>
      <c r="F24" s="137">
        <f t="shared" si="0"/>
        <v>14553230568.170008</v>
      </c>
      <c r="G24" s="150"/>
    </row>
    <row r="25" spans="1:8" s="96" customFormat="1" ht="24" x14ac:dyDescent="0.2">
      <c r="A25" s="127" t="s">
        <v>624</v>
      </c>
      <c r="B25" s="128" t="s">
        <v>625</v>
      </c>
      <c r="C25" s="132" t="s">
        <v>626</v>
      </c>
      <c r="D25" s="133"/>
      <c r="E25" s="131">
        <v>10166105.1</v>
      </c>
      <c r="F25" s="137">
        <f t="shared" si="0"/>
        <v>14543064463.070007</v>
      </c>
    </row>
    <row r="26" spans="1:8" s="96" customFormat="1" ht="24" x14ac:dyDescent="0.2">
      <c r="A26" s="127" t="s">
        <v>624</v>
      </c>
      <c r="B26" s="128" t="s">
        <v>627</v>
      </c>
      <c r="C26" s="132" t="s">
        <v>628</v>
      </c>
      <c r="D26" s="133"/>
      <c r="E26" s="131">
        <v>51664614.240000002</v>
      </c>
      <c r="F26" s="137">
        <f t="shared" si="0"/>
        <v>14491399848.830008</v>
      </c>
    </row>
    <row r="27" spans="1:8" s="96" customFormat="1" ht="24" x14ac:dyDescent="0.2">
      <c r="A27" s="127" t="s">
        <v>624</v>
      </c>
      <c r="B27" s="128" t="s">
        <v>629</v>
      </c>
      <c r="C27" s="132" t="s">
        <v>630</v>
      </c>
      <c r="D27" s="133"/>
      <c r="E27" s="131">
        <v>17988559.960000001</v>
      </c>
      <c r="F27" s="137">
        <f t="shared" si="0"/>
        <v>14473411288.870008</v>
      </c>
    </row>
    <row r="28" spans="1:8" s="96" customFormat="1" ht="24" x14ac:dyDescent="0.2">
      <c r="A28" s="127" t="s">
        <v>624</v>
      </c>
      <c r="B28" s="128" t="s">
        <v>631</v>
      </c>
      <c r="C28" s="132" t="s">
        <v>632</v>
      </c>
      <c r="D28" s="133"/>
      <c r="E28" s="131">
        <v>36510658.549999997</v>
      </c>
      <c r="F28" s="137">
        <f t="shared" si="0"/>
        <v>14436900630.320009</v>
      </c>
    </row>
    <row r="29" spans="1:8" s="96" customFormat="1" ht="36" x14ac:dyDescent="0.2">
      <c r="A29" s="127" t="s">
        <v>618</v>
      </c>
      <c r="B29" s="128" t="s">
        <v>633</v>
      </c>
      <c r="C29" s="129" t="s">
        <v>634</v>
      </c>
      <c r="D29" s="130"/>
      <c r="E29" s="131">
        <v>230666.59</v>
      </c>
      <c r="F29" s="137">
        <f t="shared" si="0"/>
        <v>14436669963.730009</v>
      </c>
    </row>
    <row r="30" spans="1:8" s="96" customFormat="1" ht="24" x14ac:dyDescent="0.2">
      <c r="A30" s="127" t="s">
        <v>621</v>
      </c>
      <c r="B30" s="128" t="s">
        <v>635</v>
      </c>
      <c r="C30" s="129" t="s">
        <v>636</v>
      </c>
      <c r="D30" s="130"/>
      <c r="E30" s="131">
        <v>820666.48</v>
      </c>
      <c r="F30" s="137">
        <f t="shared" si="0"/>
        <v>14435849297.25001</v>
      </c>
    </row>
    <row r="31" spans="1:8" s="96" customFormat="1" ht="36" x14ac:dyDescent="0.2">
      <c r="A31" s="127" t="s">
        <v>624</v>
      </c>
      <c r="B31" s="128" t="s">
        <v>637</v>
      </c>
      <c r="C31" s="132" t="s">
        <v>638</v>
      </c>
      <c r="D31" s="133"/>
      <c r="E31" s="131">
        <v>255000</v>
      </c>
      <c r="F31" s="137">
        <f t="shared" si="0"/>
        <v>14435594297.25001</v>
      </c>
    </row>
    <row r="32" spans="1:8" s="96" customFormat="1" ht="36" x14ac:dyDescent="0.2">
      <c r="A32" s="127" t="s">
        <v>624</v>
      </c>
      <c r="B32" s="128" t="s">
        <v>639</v>
      </c>
      <c r="C32" s="132" t="s">
        <v>640</v>
      </c>
      <c r="D32" s="133"/>
      <c r="E32" s="131">
        <v>24842166.649999999</v>
      </c>
      <c r="F32" s="137">
        <f t="shared" si="0"/>
        <v>14410752130.60001</v>
      </c>
    </row>
    <row r="33" spans="1:6" s="96" customFormat="1" ht="24" x14ac:dyDescent="0.2">
      <c r="A33" s="127" t="s">
        <v>641</v>
      </c>
      <c r="B33" s="128" t="s">
        <v>642</v>
      </c>
      <c r="C33" s="129" t="s">
        <v>643</v>
      </c>
      <c r="D33" s="130"/>
      <c r="E33" s="131">
        <v>1252832.5</v>
      </c>
      <c r="F33" s="137">
        <f t="shared" si="0"/>
        <v>14409499298.10001</v>
      </c>
    </row>
    <row r="34" spans="1:6" s="96" customFormat="1" ht="24" x14ac:dyDescent="0.2">
      <c r="A34" s="127" t="s">
        <v>644</v>
      </c>
      <c r="B34" s="128" t="s">
        <v>645</v>
      </c>
      <c r="C34" s="129" t="s">
        <v>646</v>
      </c>
      <c r="D34" s="130"/>
      <c r="E34" s="131">
        <v>6540000</v>
      </c>
      <c r="F34" s="137">
        <f t="shared" si="0"/>
        <v>14402959298.10001</v>
      </c>
    </row>
    <row r="35" spans="1:6" s="96" customFormat="1" ht="24" x14ac:dyDescent="0.2">
      <c r="A35" s="127" t="s">
        <v>644</v>
      </c>
      <c r="B35" s="128" t="s">
        <v>647</v>
      </c>
      <c r="C35" s="129" t="s">
        <v>646</v>
      </c>
      <c r="D35" s="130"/>
      <c r="E35" s="131">
        <v>1123000</v>
      </c>
      <c r="F35" s="137">
        <f t="shared" si="0"/>
        <v>14401836298.10001</v>
      </c>
    </row>
    <row r="36" spans="1:6" s="96" customFormat="1" ht="36" x14ac:dyDescent="0.2">
      <c r="A36" s="127" t="s">
        <v>648</v>
      </c>
      <c r="B36" s="128" t="s">
        <v>649</v>
      </c>
      <c r="C36" s="129" t="s">
        <v>650</v>
      </c>
      <c r="D36" s="130"/>
      <c r="E36" s="131">
        <v>544422.92000000004</v>
      </c>
      <c r="F36" s="137">
        <f t="shared" si="0"/>
        <v>14401291875.18001</v>
      </c>
    </row>
    <row r="37" spans="1:6" s="96" customFormat="1" ht="36" x14ac:dyDescent="0.2">
      <c r="A37" s="127" t="s">
        <v>648</v>
      </c>
      <c r="B37" s="128" t="s">
        <v>651</v>
      </c>
      <c r="C37" s="129" t="s">
        <v>652</v>
      </c>
      <c r="D37" s="130"/>
      <c r="E37" s="131">
        <v>574549.74</v>
      </c>
      <c r="F37" s="137">
        <f t="shared" si="0"/>
        <v>14400717325.44001</v>
      </c>
    </row>
    <row r="38" spans="1:6" s="96" customFormat="1" ht="36" x14ac:dyDescent="0.2">
      <c r="A38" s="127" t="s">
        <v>648</v>
      </c>
      <c r="B38" s="128" t="s">
        <v>653</v>
      </c>
      <c r="C38" s="129" t="s">
        <v>654</v>
      </c>
      <c r="D38" s="130"/>
      <c r="E38" s="131">
        <v>742900</v>
      </c>
      <c r="F38" s="137">
        <f t="shared" si="0"/>
        <v>14399974425.44001</v>
      </c>
    </row>
    <row r="39" spans="1:6" s="96" customFormat="1" ht="48" x14ac:dyDescent="0.2">
      <c r="A39" s="127" t="s">
        <v>648</v>
      </c>
      <c r="B39" s="128" t="s">
        <v>655</v>
      </c>
      <c r="C39" s="129" t="s">
        <v>656</v>
      </c>
      <c r="D39" s="130"/>
      <c r="E39" s="131">
        <v>2076800</v>
      </c>
      <c r="F39" s="137">
        <f t="shared" si="0"/>
        <v>14397897625.44001</v>
      </c>
    </row>
    <row r="40" spans="1:6" s="96" customFormat="1" ht="48" x14ac:dyDescent="0.2">
      <c r="A40" s="127" t="s">
        <v>648</v>
      </c>
      <c r="B40" s="128" t="s">
        <v>657</v>
      </c>
      <c r="C40" s="129" t="s">
        <v>658</v>
      </c>
      <c r="D40" s="130"/>
      <c r="E40" s="131">
        <v>472691.92</v>
      </c>
      <c r="F40" s="137">
        <f t="shared" si="0"/>
        <v>14397424933.52001</v>
      </c>
    </row>
    <row r="41" spans="1:6" s="96" customFormat="1" ht="36" x14ac:dyDescent="0.2">
      <c r="A41" s="127" t="s">
        <v>648</v>
      </c>
      <c r="B41" s="128" t="s">
        <v>659</v>
      </c>
      <c r="C41" s="129" t="s">
        <v>660</v>
      </c>
      <c r="D41" s="130"/>
      <c r="E41" s="131">
        <v>472691.92</v>
      </c>
      <c r="F41" s="137">
        <f t="shared" si="0"/>
        <v>14396952241.60001</v>
      </c>
    </row>
    <row r="42" spans="1:6" s="96" customFormat="1" ht="36" x14ac:dyDescent="0.2">
      <c r="A42" s="127" t="s">
        <v>648</v>
      </c>
      <c r="B42" s="128" t="s">
        <v>661</v>
      </c>
      <c r="C42" s="129" t="s">
        <v>662</v>
      </c>
      <c r="D42" s="130"/>
      <c r="E42" s="131">
        <v>472691.92</v>
      </c>
      <c r="F42" s="137">
        <f t="shared" si="0"/>
        <v>14396479549.68001</v>
      </c>
    </row>
    <row r="43" spans="1:6" s="96" customFormat="1" ht="36" x14ac:dyDescent="0.2">
      <c r="A43" s="127" t="s">
        <v>648</v>
      </c>
      <c r="B43" s="128" t="s">
        <v>663</v>
      </c>
      <c r="C43" s="129" t="s">
        <v>664</v>
      </c>
      <c r="D43" s="130"/>
      <c r="E43" s="131">
        <v>189423</v>
      </c>
      <c r="F43" s="137">
        <f t="shared" si="0"/>
        <v>14396290126.68001</v>
      </c>
    </row>
    <row r="44" spans="1:6" s="96" customFormat="1" ht="36" x14ac:dyDescent="0.2">
      <c r="A44" s="127" t="s">
        <v>648</v>
      </c>
      <c r="B44" s="128" t="s">
        <v>665</v>
      </c>
      <c r="C44" s="129" t="s">
        <v>666</v>
      </c>
      <c r="D44" s="130"/>
      <c r="E44" s="131">
        <v>296400</v>
      </c>
      <c r="F44" s="137">
        <f t="shared" si="0"/>
        <v>14395993726.68001</v>
      </c>
    </row>
    <row r="45" spans="1:6" s="96" customFormat="1" ht="36" x14ac:dyDescent="0.2">
      <c r="A45" s="127" t="s">
        <v>667</v>
      </c>
      <c r="B45" s="128" t="s">
        <v>668</v>
      </c>
      <c r="C45" s="129" t="s">
        <v>669</v>
      </c>
      <c r="D45" s="130"/>
      <c r="E45" s="131">
        <v>2997303.64</v>
      </c>
      <c r="F45" s="137">
        <f t="shared" si="0"/>
        <v>14392996423.04001</v>
      </c>
    </row>
    <row r="46" spans="1:6" s="96" customFormat="1" ht="48" x14ac:dyDescent="0.2">
      <c r="A46" s="127" t="s">
        <v>618</v>
      </c>
      <c r="B46" s="128" t="s">
        <v>670</v>
      </c>
      <c r="C46" s="129" t="s">
        <v>671</v>
      </c>
      <c r="D46" s="130"/>
      <c r="E46" s="131">
        <v>13308940.359999999</v>
      </c>
      <c r="F46" s="137">
        <f t="shared" si="0"/>
        <v>14379687482.68001</v>
      </c>
    </row>
    <row r="47" spans="1:6" s="96" customFormat="1" ht="48" x14ac:dyDescent="0.2">
      <c r="A47" s="127" t="s">
        <v>618</v>
      </c>
      <c r="B47" s="128" t="s">
        <v>672</v>
      </c>
      <c r="C47" s="129" t="s">
        <v>673</v>
      </c>
      <c r="D47" s="130"/>
      <c r="E47" s="131">
        <v>12576185.27</v>
      </c>
      <c r="F47" s="137">
        <f t="shared" si="0"/>
        <v>14367111297.410009</v>
      </c>
    </row>
    <row r="48" spans="1:6" s="96" customFormat="1" ht="36" x14ac:dyDescent="0.2">
      <c r="A48" s="127" t="s">
        <v>618</v>
      </c>
      <c r="B48" s="128" t="s">
        <v>674</v>
      </c>
      <c r="C48" s="129" t="s">
        <v>675</v>
      </c>
      <c r="D48" s="130"/>
      <c r="E48" s="131">
        <v>227400</v>
      </c>
      <c r="F48" s="137">
        <f t="shared" si="0"/>
        <v>14366883897.410009</v>
      </c>
    </row>
    <row r="49" spans="1:6" s="96" customFormat="1" ht="36" x14ac:dyDescent="0.2">
      <c r="A49" s="127" t="s">
        <v>621</v>
      </c>
      <c r="B49" s="128" t="s">
        <v>676</v>
      </c>
      <c r="C49" s="129" t="s">
        <v>677</v>
      </c>
      <c r="D49" s="130"/>
      <c r="E49" s="131">
        <v>144961.5</v>
      </c>
      <c r="F49" s="137">
        <f t="shared" si="0"/>
        <v>14366738935.910009</v>
      </c>
    </row>
    <row r="50" spans="1:6" s="96" customFormat="1" ht="48" x14ac:dyDescent="0.2">
      <c r="A50" s="127" t="s">
        <v>678</v>
      </c>
      <c r="B50" s="128" t="s">
        <v>679</v>
      </c>
      <c r="C50" s="132" t="s">
        <v>680</v>
      </c>
      <c r="D50" s="133"/>
      <c r="E50" s="131">
        <v>993266.68</v>
      </c>
      <c r="F50" s="137">
        <f t="shared" si="0"/>
        <v>14365745669.230009</v>
      </c>
    </row>
    <row r="51" spans="1:6" s="96" customFormat="1" ht="48" x14ac:dyDescent="0.2">
      <c r="A51" s="127" t="s">
        <v>681</v>
      </c>
      <c r="B51" s="128" t="s">
        <v>682</v>
      </c>
      <c r="C51" s="132" t="s">
        <v>683</v>
      </c>
      <c r="D51" s="133"/>
      <c r="E51" s="131">
        <v>116469.22</v>
      </c>
      <c r="F51" s="137">
        <f t="shared" si="0"/>
        <v>14365629200.01001</v>
      </c>
    </row>
    <row r="52" spans="1:6" s="96" customFormat="1" ht="48" x14ac:dyDescent="0.2">
      <c r="A52" s="127" t="s">
        <v>681</v>
      </c>
      <c r="B52" s="128" t="s">
        <v>684</v>
      </c>
      <c r="C52" s="132" t="s">
        <v>685</v>
      </c>
      <c r="D52" s="133"/>
      <c r="E52" s="131">
        <v>1039811.36</v>
      </c>
      <c r="F52" s="137">
        <f t="shared" si="0"/>
        <v>14364589388.650009</v>
      </c>
    </row>
    <row r="53" spans="1:6" s="96" customFormat="1" ht="36" x14ac:dyDescent="0.2">
      <c r="A53" s="127" t="s">
        <v>686</v>
      </c>
      <c r="B53" s="128" t="s">
        <v>687</v>
      </c>
      <c r="C53" s="132" t="s">
        <v>688</v>
      </c>
      <c r="D53" s="133"/>
      <c r="E53" s="131">
        <v>2067900</v>
      </c>
      <c r="F53" s="137">
        <f t="shared" si="0"/>
        <v>14362521488.650009</v>
      </c>
    </row>
    <row r="54" spans="1:6" s="96" customFormat="1" ht="36" x14ac:dyDescent="0.2">
      <c r="A54" s="127" t="s">
        <v>686</v>
      </c>
      <c r="B54" s="128" t="s">
        <v>689</v>
      </c>
      <c r="C54" s="132" t="s">
        <v>666</v>
      </c>
      <c r="D54" s="133"/>
      <c r="E54" s="131">
        <v>383026.86</v>
      </c>
      <c r="F54" s="137">
        <f t="shared" si="0"/>
        <v>14362138461.790009</v>
      </c>
    </row>
    <row r="55" spans="1:6" s="96" customFormat="1" ht="48" x14ac:dyDescent="0.2">
      <c r="A55" s="127" t="s">
        <v>686</v>
      </c>
      <c r="B55" s="128" t="s">
        <v>690</v>
      </c>
      <c r="C55" s="132" t="s">
        <v>691</v>
      </c>
      <c r="D55" s="133"/>
      <c r="E55" s="131">
        <v>12677457.92</v>
      </c>
      <c r="F55" s="137">
        <f t="shared" si="0"/>
        <v>14349461003.870008</v>
      </c>
    </row>
    <row r="56" spans="1:6" s="96" customFormat="1" ht="48" x14ac:dyDescent="0.2">
      <c r="A56" s="127" t="s">
        <v>624</v>
      </c>
      <c r="B56" s="128" t="s">
        <v>692</v>
      </c>
      <c r="C56" s="132" t="s">
        <v>693</v>
      </c>
      <c r="D56" s="133"/>
      <c r="E56" s="131">
        <v>8502538</v>
      </c>
      <c r="F56" s="137">
        <f t="shared" si="0"/>
        <v>14340958465.870008</v>
      </c>
    </row>
    <row r="57" spans="1:6" s="96" customFormat="1" ht="24" x14ac:dyDescent="0.2">
      <c r="A57" s="127" t="s">
        <v>694</v>
      </c>
      <c r="B57" s="128" t="s">
        <v>695</v>
      </c>
      <c r="C57" s="129" t="s">
        <v>696</v>
      </c>
      <c r="D57" s="130"/>
      <c r="E57" s="131">
        <v>352234.58</v>
      </c>
      <c r="F57" s="137">
        <f t="shared" si="0"/>
        <v>14340606231.290009</v>
      </c>
    </row>
    <row r="58" spans="1:6" s="96" customFormat="1" ht="48" x14ac:dyDescent="0.2">
      <c r="A58" s="127" t="s">
        <v>641</v>
      </c>
      <c r="B58" s="128" t="s">
        <v>697</v>
      </c>
      <c r="C58" s="129" t="s">
        <v>698</v>
      </c>
      <c r="D58" s="130"/>
      <c r="E58" s="131">
        <v>13171218.85</v>
      </c>
      <c r="F58" s="137">
        <f t="shared" si="0"/>
        <v>14327435012.440008</v>
      </c>
    </row>
    <row r="59" spans="1:6" s="96" customFormat="1" ht="36" x14ac:dyDescent="0.2">
      <c r="A59" s="127" t="s">
        <v>641</v>
      </c>
      <c r="B59" s="128" t="s">
        <v>699</v>
      </c>
      <c r="C59" s="129" t="s">
        <v>700</v>
      </c>
      <c r="D59" s="130"/>
      <c r="E59" s="131">
        <v>544422.92000000004</v>
      </c>
      <c r="F59" s="137">
        <f t="shared" si="0"/>
        <v>14326890589.520008</v>
      </c>
    </row>
    <row r="60" spans="1:6" s="96" customFormat="1" ht="36" x14ac:dyDescent="0.2">
      <c r="A60" s="127" t="s">
        <v>641</v>
      </c>
      <c r="B60" s="128" t="s">
        <v>701</v>
      </c>
      <c r="C60" s="129" t="s">
        <v>700</v>
      </c>
      <c r="D60" s="130"/>
      <c r="E60" s="131">
        <v>3061918.76</v>
      </c>
      <c r="F60" s="137">
        <f t="shared" si="0"/>
        <v>14323828670.760008</v>
      </c>
    </row>
    <row r="61" spans="1:6" s="96" customFormat="1" ht="36" x14ac:dyDescent="0.2">
      <c r="A61" s="127" t="s">
        <v>641</v>
      </c>
      <c r="B61" s="128" t="s">
        <v>702</v>
      </c>
      <c r="C61" s="129" t="s">
        <v>703</v>
      </c>
      <c r="D61" s="130"/>
      <c r="E61" s="131">
        <v>709800</v>
      </c>
      <c r="F61" s="137">
        <f t="shared" si="0"/>
        <v>14323118870.760008</v>
      </c>
    </row>
    <row r="62" spans="1:6" s="96" customFormat="1" ht="48" x14ac:dyDescent="0.2">
      <c r="A62" s="127" t="s">
        <v>641</v>
      </c>
      <c r="B62" s="128" t="s">
        <v>704</v>
      </c>
      <c r="C62" s="129" t="s">
        <v>705</v>
      </c>
      <c r="D62" s="130"/>
      <c r="E62" s="131">
        <v>1015730.6</v>
      </c>
      <c r="F62" s="137">
        <f t="shared" si="0"/>
        <v>14322103140.160007</v>
      </c>
    </row>
    <row r="63" spans="1:6" s="96" customFormat="1" ht="24" x14ac:dyDescent="0.2">
      <c r="A63" s="127" t="s">
        <v>624</v>
      </c>
      <c r="B63" s="128" t="s">
        <v>706</v>
      </c>
      <c r="C63" s="132" t="s">
        <v>707</v>
      </c>
      <c r="D63" s="133"/>
      <c r="E63" s="131">
        <v>2019204.76</v>
      </c>
      <c r="F63" s="137">
        <f t="shared" si="0"/>
        <v>14320083935.400007</v>
      </c>
    </row>
    <row r="64" spans="1:6" s="96" customFormat="1" ht="48" x14ac:dyDescent="0.2">
      <c r="A64" s="127" t="s">
        <v>694</v>
      </c>
      <c r="B64" s="128" t="s">
        <v>708</v>
      </c>
      <c r="C64" s="129" t="s">
        <v>264</v>
      </c>
      <c r="D64" s="130"/>
      <c r="E64" s="131">
        <v>72000</v>
      </c>
      <c r="F64" s="137">
        <f t="shared" si="0"/>
        <v>14320011935.400007</v>
      </c>
    </row>
    <row r="65" spans="1:6" s="96" customFormat="1" ht="24" x14ac:dyDescent="0.2">
      <c r="A65" s="127" t="s">
        <v>694</v>
      </c>
      <c r="B65" s="128" t="s">
        <v>709</v>
      </c>
      <c r="C65" s="129" t="s">
        <v>710</v>
      </c>
      <c r="D65" s="130"/>
      <c r="E65" s="131">
        <v>174203.98</v>
      </c>
      <c r="F65" s="137">
        <f t="shared" si="0"/>
        <v>14319837731.420008</v>
      </c>
    </row>
    <row r="66" spans="1:6" s="96" customFormat="1" ht="36" x14ac:dyDescent="0.2">
      <c r="A66" s="127" t="s">
        <v>667</v>
      </c>
      <c r="B66" s="128" t="s">
        <v>711</v>
      </c>
      <c r="C66" s="129" t="s">
        <v>712</v>
      </c>
      <c r="D66" s="130"/>
      <c r="E66" s="131">
        <v>53948.71</v>
      </c>
      <c r="F66" s="137">
        <f t="shared" si="0"/>
        <v>14319783782.710009</v>
      </c>
    </row>
    <row r="67" spans="1:6" s="96" customFormat="1" ht="36" x14ac:dyDescent="0.2">
      <c r="A67" s="127" t="s">
        <v>618</v>
      </c>
      <c r="B67" s="128" t="s">
        <v>713</v>
      </c>
      <c r="C67" s="129" t="s">
        <v>714</v>
      </c>
      <c r="D67" s="130"/>
      <c r="E67" s="131">
        <v>51119.62</v>
      </c>
      <c r="F67" s="137">
        <f t="shared" si="0"/>
        <v>14319732663.090008</v>
      </c>
    </row>
    <row r="68" spans="1:6" s="96" customFormat="1" ht="36" x14ac:dyDescent="0.2">
      <c r="A68" s="127" t="s">
        <v>618</v>
      </c>
      <c r="B68" s="128" t="s">
        <v>715</v>
      </c>
      <c r="C68" s="129" t="s">
        <v>716</v>
      </c>
      <c r="D68" s="130"/>
      <c r="E68" s="131">
        <v>401115.08</v>
      </c>
      <c r="F68" s="137">
        <f t="shared" si="0"/>
        <v>14319331548.010008</v>
      </c>
    </row>
    <row r="69" spans="1:6" s="96" customFormat="1" ht="36" x14ac:dyDescent="0.2">
      <c r="A69" s="127" t="s">
        <v>694</v>
      </c>
      <c r="B69" s="128" t="s">
        <v>717</v>
      </c>
      <c r="C69" s="129" t="s">
        <v>714</v>
      </c>
      <c r="D69" s="130"/>
      <c r="E69" s="131">
        <v>44029.91</v>
      </c>
      <c r="F69" s="137">
        <f t="shared" si="0"/>
        <v>14319287518.100008</v>
      </c>
    </row>
    <row r="70" spans="1:6" s="96" customFormat="1" ht="36" x14ac:dyDescent="0.2">
      <c r="A70" s="127" t="s">
        <v>694</v>
      </c>
      <c r="B70" s="128" t="s">
        <v>718</v>
      </c>
      <c r="C70" s="129" t="s">
        <v>719</v>
      </c>
      <c r="D70" s="130"/>
      <c r="E70" s="131">
        <v>447004.67</v>
      </c>
      <c r="F70" s="137">
        <f t="shared" si="0"/>
        <v>14318840513.430008</v>
      </c>
    </row>
    <row r="71" spans="1:6" s="96" customFormat="1" ht="48" x14ac:dyDescent="0.2">
      <c r="A71" s="127" t="s">
        <v>648</v>
      </c>
      <c r="B71" s="128" t="s">
        <v>720</v>
      </c>
      <c r="C71" s="129" t="s">
        <v>721</v>
      </c>
      <c r="D71" s="130"/>
      <c r="E71" s="131">
        <v>658000</v>
      </c>
      <c r="F71" s="137">
        <f t="shared" si="0"/>
        <v>14318182513.430008</v>
      </c>
    </row>
    <row r="72" spans="1:6" s="96" customFormat="1" ht="36" x14ac:dyDescent="0.2">
      <c r="A72" s="127" t="s">
        <v>667</v>
      </c>
      <c r="B72" s="128" t="s">
        <v>722</v>
      </c>
      <c r="C72" s="129" t="s">
        <v>723</v>
      </c>
      <c r="D72" s="130"/>
      <c r="E72" s="131">
        <v>5142000</v>
      </c>
      <c r="F72" s="137">
        <f t="shared" si="0"/>
        <v>14313040513.430008</v>
      </c>
    </row>
    <row r="73" spans="1:6" s="96" customFormat="1" ht="36" x14ac:dyDescent="0.2">
      <c r="A73" s="127" t="s">
        <v>624</v>
      </c>
      <c r="B73" s="128" t="s">
        <v>724</v>
      </c>
      <c r="C73" s="132" t="s">
        <v>725</v>
      </c>
      <c r="D73" s="133"/>
      <c r="E73" s="131">
        <v>13754600</v>
      </c>
      <c r="F73" s="137">
        <f t="shared" si="0"/>
        <v>14299285913.430008</v>
      </c>
    </row>
    <row r="74" spans="1:6" s="96" customFormat="1" ht="36" x14ac:dyDescent="0.2">
      <c r="A74" s="127" t="s">
        <v>624</v>
      </c>
      <c r="B74" s="128" t="s">
        <v>726</v>
      </c>
      <c r="C74" s="132" t="s">
        <v>727</v>
      </c>
      <c r="D74" s="133"/>
      <c r="E74" s="131">
        <v>227520.75</v>
      </c>
      <c r="F74" s="137">
        <f t="shared" si="0"/>
        <v>14299058392.680008</v>
      </c>
    </row>
    <row r="75" spans="1:6" s="96" customFormat="1" ht="36" x14ac:dyDescent="0.2">
      <c r="A75" s="127" t="s">
        <v>624</v>
      </c>
      <c r="B75" s="128" t="s">
        <v>728</v>
      </c>
      <c r="C75" s="132" t="s">
        <v>729</v>
      </c>
      <c r="D75" s="133"/>
      <c r="E75" s="131">
        <v>42103500</v>
      </c>
      <c r="F75" s="137">
        <f t="shared" si="0"/>
        <v>14256954892.680008</v>
      </c>
    </row>
    <row r="76" spans="1:6" s="96" customFormat="1" ht="48" x14ac:dyDescent="0.2">
      <c r="A76" s="127" t="s">
        <v>730</v>
      </c>
      <c r="B76" s="128" t="s">
        <v>731</v>
      </c>
      <c r="C76" s="129" t="s">
        <v>732</v>
      </c>
      <c r="D76" s="130"/>
      <c r="E76" s="131">
        <v>658000</v>
      </c>
      <c r="F76" s="137">
        <f t="shared" si="0"/>
        <v>14256296892.680008</v>
      </c>
    </row>
    <row r="77" spans="1:6" s="96" customFormat="1" ht="36" x14ac:dyDescent="0.2">
      <c r="A77" s="127" t="s">
        <v>730</v>
      </c>
      <c r="B77" s="128" t="s">
        <v>733</v>
      </c>
      <c r="C77" s="129" t="s">
        <v>734</v>
      </c>
      <c r="D77" s="130"/>
      <c r="E77" s="131">
        <v>5142000</v>
      </c>
      <c r="F77" s="137">
        <f t="shared" si="0"/>
        <v>14251154892.680008</v>
      </c>
    </row>
    <row r="78" spans="1:6" s="96" customFormat="1" ht="60" x14ac:dyDescent="0.2">
      <c r="A78" s="127" t="s">
        <v>648</v>
      </c>
      <c r="B78" s="128" t="s">
        <v>735</v>
      </c>
      <c r="C78" s="129" t="s">
        <v>736</v>
      </c>
      <c r="D78" s="130"/>
      <c r="E78" s="131">
        <v>45000</v>
      </c>
      <c r="F78" s="137">
        <f t="shared" si="0"/>
        <v>14251109892.680008</v>
      </c>
    </row>
    <row r="79" spans="1:6" s="96" customFormat="1" ht="36" x14ac:dyDescent="0.2">
      <c r="A79" s="127" t="s">
        <v>618</v>
      </c>
      <c r="B79" s="128" t="s">
        <v>737</v>
      </c>
      <c r="C79" s="129" t="s">
        <v>738</v>
      </c>
      <c r="D79" s="130"/>
      <c r="E79" s="131">
        <v>8093908.2800000003</v>
      </c>
      <c r="F79" s="137">
        <f t="shared" si="0"/>
        <v>14243015984.400007</v>
      </c>
    </row>
    <row r="80" spans="1:6" s="96" customFormat="1" ht="36" x14ac:dyDescent="0.2">
      <c r="A80" s="127" t="s">
        <v>595</v>
      </c>
      <c r="B80" s="128" t="s">
        <v>604</v>
      </c>
      <c r="C80" s="129" t="s">
        <v>605</v>
      </c>
      <c r="D80" s="130"/>
      <c r="E80" s="131">
        <v>190363.94</v>
      </c>
      <c r="F80" s="137">
        <f t="shared" si="0"/>
        <v>14242825620.460007</v>
      </c>
    </row>
    <row r="81" spans="1:6" s="96" customFormat="1" ht="36" x14ac:dyDescent="0.2">
      <c r="A81" s="127" t="s">
        <v>678</v>
      </c>
      <c r="B81" s="128" t="s">
        <v>739</v>
      </c>
      <c r="C81" s="132" t="s">
        <v>740</v>
      </c>
      <c r="D81" s="133"/>
      <c r="E81" s="131">
        <v>6200</v>
      </c>
      <c r="F81" s="137">
        <f t="shared" si="0"/>
        <v>14242819420.460007</v>
      </c>
    </row>
    <row r="82" spans="1:6" s="96" customFormat="1" ht="84" x14ac:dyDescent="0.2">
      <c r="A82" s="127" t="s">
        <v>595</v>
      </c>
      <c r="B82" s="128" t="s">
        <v>596</v>
      </c>
      <c r="C82" s="129" t="s">
        <v>597</v>
      </c>
      <c r="D82" s="130"/>
      <c r="E82" s="131">
        <v>1712883.12</v>
      </c>
      <c r="F82" s="137">
        <f t="shared" si="0"/>
        <v>14241106537.340006</v>
      </c>
    </row>
    <row r="83" spans="1:6" s="96" customFormat="1" ht="36" x14ac:dyDescent="0.2">
      <c r="A83" s="127" t="s">
        <v>618</v>
      </c>
      <c r="B83" s="128" t="s">
        <v>633</v>
      </c>
      <c r="C83" s="129" t="s">
        <v>634</v>
      </c>
      <c r="D83" s="130"/>
      <c r="E83" s="131">
        <v>11097.26</v>
      </c>
      <c r="F83" s="137">
        <f t="shared" si="0"/>
        <v>14241095440.080006</v>
      </c>
    </row>
    <row r="84" spans="1:6" s="96" customFormat="1" ht="24" x14ac:dyDescent="0.2">
      <c r="A84" s="127" t="s">
        <v>618</v>
      </c>
      <c r="B84" s="128" t="s">
        <v>619</v>
      </c>
      <c r="C84" s="129" t="s">
        <v>620</v>
      </c>
      <c r="D84" s="130"/>
      <c r="E84" s="131">
        <v>13702.13</v>
      </c>
      <c r="F84" s="137">
        <f t="shared" si="0"/>
        <v>14241081737.950006</v>
      </c>
    </row>
    <row r="85" spans="1:6" s="96" customFormat="1" ht="24" x14ac:dyDescent="0.2">
      <c r="A85" s="127" t="s">
        <v>621</v>
      </c>
      <c r="B85" s="128" t="s">
        <v>622</v>
      </c>
      <c r="C85" s="129" t="s">
        <v>623</v>
      </c>
      <c r="D85" s="130"/>
      <c r="E85" s="131">
        <v>48563.38</v>
      </c>
      <c r="F85" s="137">
        <f t="shared" si="0"/>
        <v>14241033174.570007</v>
      </c>
    </row>
    <row r="86" spans="1:6" s="96" customFormat="1" ht="24" x14ac:dyDescent="0.2">
      <c r="A86" s="127" t="s">
        <v>621</v>
      </c>
      <c r="B86" s="128" t="s">
        <v>635</v>
      </c>
      <c r="C86" s="129" t="s">
        <v>636</v>
      </c>
      <c r="D86" s="130"/>
      <c r="E86" s="131">
        <v>49259.89</v>
      </c>
      <c r="F86" s="137">
        <f t="shared" si="0"/>
        <v>14240983914.680008</v>
      </c>
    </row>
    <row r="87" spans="1:6" s="96" customFormat="1" ht="24" x14ac:dyDescent="0.2">
      <c r="A87" s="127" t="s">
        <v>624</v>
      </c>
      <c r="B87" s="128" t="s">
        <v>625</v>
      </c>
      <c r="C87" s="132" t="s">
        <v>626</v>
      </c>
      <c r="D87" s="133"/>
      <c r="E87" s="131">
        <v>705270.99</v>
      </c>
      <c r="F87" s="137">
        <f t="shared" ref="F87:F150" si="1">SUM(F86+D87-E87)</f>
        <v>14240278643.690008</v>
      </c>
    </row>
    <row r="88" spans="1:6" s="96" customFormat="1" ht="24" x14ac:dyDescent="0.2">
      <c r="A88" s="127" t="s">
        <v>624</v>
      </c>
      <c r="B88" s="128" t="s">
        <v>627</v>
      </c>
      <c r="C88" s="132" t="s">
        <v>628</v>
      </c>
      <c r="D88" s="133"/>
      <c r="E88" s="131">
        <v>3565022.47</v>
      </c>
      <c r="F88" s="137">
        <f t="shared" si="1"/>
        <v>14236713621.220009</v>
      </c>
    </row>
    <row r="89" spans="1:6" s="96" customFormat="1" ht="24" x14ac:dyDescent="0.2">
      <c r="A89" s="127" t="s">
        <v>624</v>
      </c>
      <c r="B89" s="128" t="s">
        <v>706</v>
      </c>
      <c r="C89" s="132" t="s">
        <v>707</v>
      </c>
      <c r="D89" s="133"/>
      <c r="E89" s="131">
        <v>143161.59</v>
      </c>
      <c r="F89" s="137">
        <f t="shared" si="1"/>
        <v>14236570459.630009</v>
      </c>
    </row>
    <row r="90" spans="1:6" s="96" customFormat="1" ht="36" x14ac:dyDescent="0.2">
      <c r="A90" s="127" t="s">
        <v>624</v>
      </c>
      <c r="B90" s="128" t="s">
        <v>637</v>
      </c>
      <c r="C90" s="132" t="s">
        <v>638</v>
      </c>
      <c r="D90" s="133"/>
      <c r="E90" s="131">
        <v>18079.5</v>
      </c>
      <c r="F90" s="137">
        <f t="shared" si="1"/>
        <v>14236552380.130009</v>
      </c>
    </row>
    <row r="91" spans="1:6" s="96" customFormat="1" ht="24" x14ac:dyDescent="0.2">
      <c r="A91" s="127" t="s">
        <v>624</v>
      </c>
      <c r="B91" s="128" t="s">
        <v>629</v>
      </c>
      <c r="C91" s="132" t="s">
        <v>630</v>
      </c>
      <c r="D91" s="133"/>
      <c r="E91" s="131">
        <v>1228285.72</v>
      </c>
      <c r="F91" s="137">
        <f t="shared" si="1"/>
        <v>14235324094.410009</v>
      </c>
    </row>
    <row r="92" spans="1:6" s="96" customFormat="1" ht="36" x14ac:dyDescent="0.2">
      <c r="A92" s="127" t="s">
        <v>624</v>
      </c>
      <c r="B92" s="128" t="s">
        <v>639</v>
      </c>
      <c r="C92" s="132" t="s">
        <v>640</v>
      </c>
      <c r="D92" s="133"/>
      <c r="E92" s="131">
        <v>1709351.2</v>
      </c>
      <c r="F92" s="137">
        <f t="shared" si="1"/>
        <v>14233614743.210009</v>
      </c>
    </row>
    <row r="93" spans="1:6" s="96" customFormat="1" ht="24" x14ac:dyDescent="0.2">
      <c r="A93" s="127" t="s">
        <v>624</v>
      </c>
      <c r="B93" s="128" t="s">
        <v>631</v>
      </c>
      <c r="C93" s="132" t="s">
        <v>632</v>
      </c>
      <c r="D93" s="133"/>
      <c r="E93" s="131">
        <v>2450841.2000000002</v>
      </c>
      <c r="F93" s="137">
        <f t="shared" si="1"/>
        <v>14231163902.010008</v>
      </c>
    </row>
    <row r="94" spans="1:6" s="96" customFormat="1" ht="24" x14ac:dyDescent="0.2">
      <c r="A94" s="127" t="s">
        <v>641</v>
      </c>
      <c r="B94" s="128" t="s">
        <v>642</v>
      </c>
      <c r="C94" s="129" t="s">
        <v>643</v>
      </c>
      <c r="D94" s="130"/>
      <c r="E94" s="131">
        <v>66215.83</v>
      </c>
      <c r="F94" s="137">
        <f t="shared" si="1"/>
        <v>14231097686.180008</v>
      </c>
    </row>
    <row r="95" spans="1:6" s="96" customFormat="1" ht="24" x14ac:dyDescent="0.2">
      <c r="A95" s="127" t="s">
        <v>644</v>
      </c>
      <c r="B95" s="128" t="s">
        <v>645</v>
      </c>
      <c r="C95" s="129" t="s">
        <v>646</v>
      </c>
      <c r="D95" s="130"/>
      <c r="E95" s="131">
        <v>463686</v>
      </c>
      <c r="F95" s="137">
        <f t="shared" si="1"/>
        <v>14230634000.180008</v>
      </c>
    </row>
    <row r="96" spans="1:6" s="96" customFormat="1" ht="24" x14ac:dyDescent="0.2">
      <c r="A96" s="127" t="s">
        <v>644</v>
      </c>
      <c r="B96" s="128" t="s">
        <v>647</v>
      </c>
      <c r="C96" s="129" t="s">
        <v>646</v>
      </c>
      <c r="D96" s="130"/>
      <c r="E96" s="131">
        <v>79497.33</v>
      </c>
      <c r="F96" s="137">
        <f t="shared" si="1"/>
        <v>14230554502.850008</v>
      </c>
    </row>
    <row r="97" spans="1:6" s="96" customFormat="1" ht="36" x14ac:dyDescent="0.2">
      <c r="A97" s="127" t="s">
        <v>618</v>
      </c>
      <c r="B97" s="128" t="s">
        <v>633</v>
      </c>
      <c r="C97" s="129" t="s">
        <v>634</v>
      </c>
      <c r="D97" s="130"/>
      <c r="E97" s="131">
        <v>16377.33</v>
      </c>
      <c r="F97" s="137">
        <f t="shared" si="1"/>
        <v>14230538125.520008</v>
      </c>
    </row>
    <row r="98" spans="1:6" s="96" customFormat="1" ht="24" x14ac:dyDescent="0.2">
      <c r="A98" s="127" t="s">
        <v>618</v>
      </c>
      <c r="B98" s="128" t="s">
        <v>619</v>
      </c>
      <c r="C98" s="129" t="s">
        <v>620</v>
      </c>
      <c r="D98" s="130"/>
      <c r="E98" s="131">
        <v>19525</v>
      </c>
      <c r="F98" s="137">
        <f t="shared" si="1"/>
        <v>14230518600.520008</v>
      </c>
    </row>
    <row r="99" spans="1:6" s="96" customFormat="1" ht="24" x14ac:dyDescent="0.2">
      <c r="A99" s="127" t="s">
        <v>621</v>
      </c>
      <c r="B99" s="128" t="s">
        <v>622</v>
      </c>
      <c r="C99" s="129" t="s">
        <v>623</v>
      </c>
      <c r="D99" s="130"/>
      <c r="E99" s="131">
        <v>48631.88</v>
      </c>
      <c r="F99" s="137">
        <f t="shared" si="1"/>
        <v>14230469968.640009</v>
      </c>
    </row>
    <row r="100" spans="1:6" s="96" customFormat="1" ht="24" x14ac:dyDescent="0.2">
      <c r="A100" s="127" t="s">
        <v>621</v>
      </c>
      <c r="B100" s="128" t="s">
        <v>635</v>
      </c>
      <c r="C100" s="129" t="s">
        <v>636</v>
      </c>
      <c r="D100" s="130"/>
      <c r="E100" s="131">
        <v>58267.33</v>
      </c>
      <c r="F100" s="137">
        <f t="shared" si="1"/>
        <v>14230411701.310009</v>
      </c>
    </row>
    <row r="101" spans="1:6" s="96" customFormat="1" ht="24" x14ac:dyDescent="0.2">
      <c r="A101" s="127" t="s">
        <v>624</v>
      </c>
      <c r="B101" s="128" t="s">
        <v>625</v>
      </c>
      <c r="C101" s="132" t="s">
        <v>626</v>
      </c>
      <c r="D101" s="133"/>
      <c r="E101" s="131">
        <v>721546.33</v>
      </c>
      <c r="F101" s="137">
        <f t="shared" si="1"/>
        <v>14229690154.980009</v>
      </c>
    </row>
    <row r="102" spans="1:6" s="96" customFormat="1" ht="24" x14ac:dyDescent="0.2">
      <c r="A102" s="127" t="s">
        <v>624</v>
      </c>
      <c r="B102" s="128" t="s">
        <v>627</v>
      </c>
      <c r="C102" s="132" t="s">
        <v>628</v>
      </c>
      <c r="D102" s="133"/>
      <c r="E102" s="131">
        <v>3667691.42</v>
      </c>
      <c r="F102" s="137">
        <f t="shared" si="1"/>
        <v>14226022463.560009</v>
      </c>
    </row>
    <row r="103" spans="1:6" s="96" customFormat="1" ht="24" x14ac:dyDescent="0.2">
      <c r="A103" s="127" t="s">
        <v>624</v>
      </c>
      <c r="B103" s="128" t="s">
        <v>706</v>
      </c>
      <c r="C103" s="132" t="s">
        <v>707</v>
      </c>
      <c r="D103" s="133"/>
      <c r="E103" s="131">
        <v>143363.35999999999</v>
      </c>
      <c r="F103" s="137">
        <f t="shared" si="1"/>
        <v>14225879100.200008</v>
      </c>
    </row>
    <row r="104" spans="1:6" s="96" customFormat="1" ht="36" x14ac:dyDescent="0.2">
      <c r="A104" s="127" t="s">
        <v>624</v>
      </c>
      <c r="B104" s="128" t="s">
        <v>637</v>
      </c>
      <c r="C104" s="132" t="s">
        <v>638</v>
      </c>
      <c r="D104" s="133"/>
      <c r="E104" s="131">
        <v>18105</v>
      </c>
      <c r="F104" s="137">
        <f t="shared" si="1"/>
        <v>14225860995.200008</v>
      </c>
    </row>
    <row r="105" spans="1:6" s="96" customFormat="1" ht="24" x14ac:dyDescent="0.2">
      <c r="A105" s="127" t="s">
        <v>624</v>
      </c>
      <c r="B105" s="128" t="s">
        <v>629</v>
      </c>
      <c r="C105" s="132" t="s">
        <v>630</v>
      </c>
      <c r="D105" s="133"/>
      <c r="E105" s="131">
        <v>1276693.6100000001</v>
      </c>
      <c r="F105" s="137">
        <f t="shared" si="1"/>
        <v>14224584301.590008</v>
      </c>
    </row>
    <row r="106" spans="1:6" s="96" customFormat="1" ht="36" x14ac:dyDescent="0.2">
      <c r="A106" s="127" t="s">
        <v>624</v>
      </c>
      <c r="B106" s="128" t="s">
        <v>639</v>
      </c>
      <c r="C106" s="132" t="s">
        <v>640</v>
      </c>
      <c r="D106" s="133"/>
      <c r="E106" s="131">
        <v>1763546.75</v>
      </c>
      <c r="F106" s="137">
        <f t="shared" si="1"/>
        <v>14222820754.840008</v>
      </c>
    </row>
    <row r="107" spans="1:6" s="96" customFormat="1" ht="24" x14ac:dyDescent="0.2">
      <c r="A107" s="127" t="s">
        <v>624</v>
      </c>
      <c r="B107" s="128" t="s">
        <v>631</v>
      </c>
      <c r="C107" s="132" t="s">
        <v>632</v>
      </c>
      <c r="D107" s="133"/>
      <c r="E107" s="131">
        <v>2587502.5</v>
      </c>
      <c r="F107" s="137">
        <f t="shared" si="1"/>
        <v>14220233252.340008</v>
      </c>
    </row>
    <row r="108" spans="1:6" s="96" customFormat="1" ht="24" x14ac:dyDescent="0.2">
      <c r="A108" s="127" t="s">
        <v>641</v>
      </c>
      <c r="B108" s="128" t="s">
        <v>642</v>
      </c>
      <c r="C108" s="129" t="s">
        <v>643</v>
      </c>
      <c r="D108" s="130"/>
      <c r="E108" s="131">
        <v>88704.03</v>
      </c>
      <c r="F108" s="137">
        <f t="shared" si="1"/>
        <v>14220144548.310007</v>
      </c>
    </row>
    <row r="109" spans="1:6" s="96" customFormat="1" ht="24" x14ac:dyDescent="0.2">
      <c r="A109" s="127" t="s">
        <v>644</v>
      </c>
      <c r="B109" s="128" t="s">
        <v>645</v>
      </c>
      <c r="C109" s="129" t="s">
        <v>646</v>
      </c>
      <c r="D109" s="130"/>
      <c r="E109" s="131">
        <v>464340</v>
      </c>
      <c r="F109" s="137">
        <f t="shared" si="1"/>
        <v>14219680208.310007</v>
      </c>
    </row>
    <row r="110" spans="1:6" s="96" customFormat="1" ht="24" x14ac:dyDescent="0.2">
      <c r="A110" s="127" t="s">
        <v>644</v>
      </c>
      <c r="B110" s="128" t="s">
        <v>647</v>
      </c>
      <c r="C110" s="129" t="s">
        <v>646</v>
      </c>
      <c r="D110" s="130"/>
      <c r="E110" s="131">
        <v>79733</v>
      </c>
      <c r="F110" s="137">
        <f t="shared" si="1"/>
        <v>14219600475.310007</v>
      </c>
    </row>
    <row r="111" spans="1:6" s="96" customFormat="1" ht="84" x14ac:dyDescent="0.2">
      <c r="A111" s="127" t="s">
        <v>595</v>
      </c>
      <c r="B111" s="128" t="s">
        <v>596</v>
      </c>
      <c r="C111" s="129" t="s">
        <v>597</v>
      </c>
      <c r="D111" s="130"/>
      <c r="E111" s="131">
        <v>202907.4</v>
      </c>
      <c r="F111" s="137">
        <f t="shared" si="1"/>
        <v>14219397567.910007</v>
      </c>
    </row>
    <row r="112" spans="1:6" s="96" customFormat="1" ht="36" x14ac:dyDescent="0.2">
      <c r="A112" s="127" t="s">
        <v>618</v>
      </c>
      <c r="B112" s="128" t="s">
        <v>633</v>
      </c>
      <c r="C112" s="129" t="s">
        <v>634</v>
      </c>
      <c r="D112" s="130"/>
      <c r="E112" s="131">
        <v>1229.9000000000001</v>
      </c>
      <c r="F112" s="137">
        <f t="shared" si="1"/>
        <v>14219396338.010008</v>
      </c>
    </row>
    <row r="113" spans="1:6" s="96" customFormat="1" ht="24" x14ac:dyDescent="0.2">
      <c r="A113" s="127" t="s">
        <v>618</v>
      </c>
      <c r="B113" s="128" t="s">
        <v>619</v>
      </c>
      <c r="C113" s="129" t="s">
        <v>620</v>
      </c>
      <c r="D113" s="130"/>
      <c r="E113" s="131">
        <v>1229.9000000000001</v>
      </c>
      <c r="F113" s="137">
        <f t="shared" si="1"/>
        <v>14219395108.110008</v>
      </c>
    </row>
    <row r="114" spans="1:6" s="96" customFormat="1" ht="24" x14ac:dyDescent="0.2">
      <c r="A114" s="127" t="s">
        <v>621</v>
      </c>
      <c r="B114" s="128" t="s">
        <v>622</v>
      </c>
      <c r="C114" s="129" t="s">
        <v>623</v>
      </c>
      <c r="D114" s="130"/>
      <c r="E114" s="131">
        <v>8467.83</v>
      </c>
      <c r="F114" s="137">
        <f t="shared" si="1"/>
        <v>14219386640.280008</v>
      </c>
    </row>
    <row r="115" spans="1:6" s="96" customFormat="1" ht="24" x14ac:dyDescent="0.2">
      <c r="A115" s="127" t="s">
        <v>621</v>
      </c>
      <c r="B115" s="128" t="s">
        <v>635</v>
      </c>
      <c r="C115" s="129" t="s">
        <v>636</v>
      </c>
      <c r="D115" s="130"/>
      <c r="E115" s="131">
        <v>7994.35</v>
      </c>
      <c r="F115" s="137">
        <f t="shared" si="1"/>
        <v>14219378645.930008</v>
      </c>
    </row>
    <row r="116" spans="1:6" s="96" customFormat="1" ht="24" x14ac:dyDescent="0.2">
      <c r="A116" s="127" t="s">
        <v>624</v>
      </c>
      <c r="B116" s="128" t="s">
        <v>625</v>
      </c>
      <c r="C116" s="132" t="s">
        <v>626</v>
      </c>
      <c r="D116" s="133"/>
      <c r="E116" s="131">
        <v>113883.83</v>
      </c>
      <c r="F116" s="137">
        <f t="shared" si="1"/>
        <v>14219264762.100008</v>
      </c>
    </row>
    <row r="117" spans="1:6" s="96" customFormat="1" ht="24" x14ac:dyDescent="0.2">
      <c r="A117" s="127" t="s">
        <v>624</v>
      </c>
      <c r="B117" s="128" t="s">
        <v>627</v>
      </c>
      <c r="C117" s="132" t="s">
        <v>628</v>
      </c>
      <c r="D117" s="133"/>
      <c r="E117" s="131">
        <v>592902.66</v>
      </c>
      <c r="F117" s="137">
        <f t="shared" si="1"/>
        <v>14218671859.440008</v>
      </c>
    </row>
    <row r="118" spans="1:6" s="96" customFormat="1" ht="24" x14ac:dyDescent="0.2">
      <c r="A118" s="127" t="s">
        <v>624</v>
      </c>
      <c r="B118" s="128" t="s">
        <v>706</v>
      </c>
      <c r="C118" s="132" t="s">
        <v>707</v>
      </c>
      <c r="D118" s="133"/>
      <c r="E118" s="131">
        <v>25094.3</v>
      </c>
      <c r="F118" s="137">
        <f t="shared" si="1"/>
        <v>14218646765.140009</v>
      </c>
    </row>
    <row r="119" spans="1:6" s="96" customFormat="1" ht="36" x14ac:dyDescent="0.2">
      <c r="A119" s="127" t="s">
        <v>624</v>
      </c>
      <c r="B119" s="128" t="s">
        <v>637</v>
      </c>
      <c r="C119" s="132" t="s">
        <v>638</v>
      </c>
      <c r="D119" s="133"/>
      <c r="E119" s="131">
        <v>3315</v>
      </c>
      <c r="F119" s="137">
        <f t="shared" si="1"/>
        <v>14218643450.140009</v>
      </c>
    </row>
    <row r="120" spans="1:6" s="96" customFormat="1" ht="24" x14ac:dyDescent="0.2">
      <c r="A120" s="127" t="s">
        <v>624</v>
      </c>
      <c r="B120" s="128" t="s">
        <v>629</v>
      </c>
      <c r="C120" s="132" t="s">
        <v>630</v>
      </c>
      <c r="D120" s="133"/>
      <c r="E120" s="131">
        <v>194590.96</v>
      </c>
      <c r="F120" s="137">
        <f t="shared" si="1"/>
        <v>14218448859.18001</v>
      </c>
    </row>
    <row r="121" spans="1:6" s="96" customFormat="1" ht="36" x14ac:dyDescent="0.2">
      <c r="A121" s="127" t="s">
        <v>624</v>
      </c>
      <c r="B121" s="128" t="s">
        <v>639</v>
      </c>
      <c r="C121" s="132" t="s">
        <v>640</v>
      </c>
      <c r="D121" s="133"/>
      <c r="E121" s="131">
        <v>274412.27</v>
      </c>
      <c r="F121" s="137">
        <f t="shared" si="1"/>
        <v>14218174446.910009</v>
      </c>
    </row>
    <row r="122" spans="1:6" s="96" customFormat="1" ht="24" x14ac:dyDescent="0.2">
      <c r="A122" s="127" t="s">
        <v>624</v>
      </c>
      <c r="B122" s="128" t="s">
        <v>631</v>
      </c>
      <c r="C122" s="132" t="s">
        <v>632</v>
      </c>
      <c r="D122" s="133"/>
      <c r="E122" s="131">
        <v>375512.92</v>
      </c>
      <c r="F122" s="137">
        <f t="shared" si="1"/>
        <v>14217798933.990009</v>
      </c>
    </row>
    <row r="123" spans="1:6" s="96" customFormat="1" ht="24" x14ac:dyDescent="0.2">
      <c r="A123" s="127" t="s">
        <v>641</v>
      </c>
      <c r="B123" s="128" t="s">
        <v>642</v>
      </c>
      <c r="C123" s="129" t="s">
        <v>643</v>
      </c>
      <c r="D123" s="130"/>
      <c r="E123" s="131">
        <v>9593.35</v>
      </c>
      <c r="F123" s="137">
        <f t="shared" si="1"/>
        <v>14217789340.640009</v>
      </c>
    </row>
    <row r="124" spans="1:6" s="96" customFormat="1" ht="24" x14ac:dyDescent="0.2">
      <c r="A124" s="127" t="s">
        <v>644</v>
      </c>
      <c r="B124" s="128" t="s">
        <v>645</v>
      </c>
      <c r="C124" s="129" t="s">
        <v>646</v>
      </c>
      <c r="D124" s="130"/>
      <c r="E124" s="131">
        <v>79380.5</v>
      </c>
      <c r="F124" s="137">
        <f t="shared" si="1"/>
        <v>14217709960.140009</v>
      </c>
    </row>
    <row r="125" spans="1:6" s="96" customFormat="1" ht="24" x14ac:dyDescent="0.2">
      <c r="A125" s="127" t="s">
        <v>644</v>
      </c>
      <c r="B125" s="128" t="s">
        <v>647</v>
      </c>
      <c r="C125" s="129" t="s">
        <v>646</v>
      </c>
      <c r="D125" s="130"/>
      <c r="E125" s="131">
        <v>12408.75</v>
      </c>
      <c r="F125" s="137">
        <f t="shared" si="1"/>
        <v>14217697551.390009</v>
      </c>
    </row>
    <row r="126" spans="1:6" s="96" customFormat="1" ht="60" x14ac:dyDescent="0.2">
      <c r="A126" s="127" t="s">
        <v>648</v>
      </c>
      <c r="B126" s="128" t="s">
        <v>741</v>
      </c>
      <c r="C126" s="129" t="s">
        <v>742</v>
      </c>
      <c r="D126" s="130"/>
      <c r="E126" s="131">
        <v>1026606.53</v>
      </c>
      <c r="F126" s="137">
        <f t="shared" si="1"/>
        <v>14216670944.860008</v>
      </c>
    </row>
    <row r="127" spans="1:6" s="96" customFormat="1" ht="48" x14ac:dyDescent="0.2">
      <c r="A127" s="127" t="s">
        <v>648</v>
      </c>
      <c r="B127" s="128" t="s">
        <v>743</v>
      </c>
      <c r="C127" s="129" t="s">
        <v>744</v>
      </c>
      <c r="D127" s="130"/>
      <c r="E127" s="131">
        <v>10185.700000000001</v>
      </c>
      <c r="F127" s="137">
        <f t="shared" si="1"/>
        <v>14216660759.160007</v>
      </c>
    </row>
    <row r="128" spans="1:6" s="96" customFormat="1" ht="60" x14ac:dyDescent="0.2">
      <c r="A128" s="127" t="s">
        <v>618</v>
      </c>
      <c r="B128" s="128" t="s">
        <v>745</v>
      </c>
      <c r="C128" s="129" t="s">
        <v>746</v>
      </c>
      <c r="D128" s="130"/>
      <c r="E128" s="131">
        <v>1225540.7</v>
      </c>
      <c r="F128" s="137">
        <f t="shared" si="1"/>
        <v>14215435218.460007</v>
      </c>
    </row>
    <row r="129" spans="1:6" s="96" customFormat="1" ht="60" x14ac:dyDescent="0.2">
      <c r="A129" s="127" t="s">
        <v>747</v>
      </c>
      <c r="B129" s="128" t="s">
        <v>748</v>
      </c>
      <c r="C129" s="132" t="s">
        <v>749</v>
      </c>
      <c r="D129" s="133"/>
      <c r="E129" s="131">
        <v>6037816.8499999996</v>
      </c>
      <c r="F129" s="137">
        <f t="shared" si="1"/>
        <v>14209397401.610006</v>
      </c>
    </row>
    <row r="130" spans="1:6" s="96" customFormat="1" ht="48" x14ac:dyDescent="0.2">
      <c r="A130" s="127" t="s">
        <v>686</v>
      </c>
      <c r="B130" s="128" t="s">
        <v>750</v>
      </c>
      <c r="C130" s="132" t="s">
        <v>751</v>
      </c>
      <c r="D130" s="133"/>
      <c r="E130" s="131">
        <v>10187</v>
      </c>
      <c r="F130" s="137">
        <f t="shared" si="1"/>
        <v>14209387214.610006</v>
      </c>
    </row>
    <row r="131" spans="1:6" s="96" customFormat="1" ht="60" x14ac:dyDescent="0.2">
      <c r="A131" s="127" t="s">
        <v>618</v>
      </c>
      <c r="B131" s="128" t="s">
        <v>752</v>
      </c>
      <c r="C131" s="129" t="s">
        <v>753</v>
      </c>
      <c r="D131" s="130"/>
      <c r="E131" s="131">
        <v>98136.21</v>
      </c>
      <c r="F131" s="137">
        <f t="shared" si="1"/>
        <v>14209289078.400007</v>
      </c>
    </row>
    <row r="132" spans="1:6" s="96" customFormat="1" ht="48" x14ac:dyDescent="0.2">
      <c r="A132" s="127" t="s">
        <v>618</v>
      </c>
      <c r="B132" s="128" t="s">
        <v>754</v>
      </c>
      <c r="C132" s="129" t="s">
        <v>755</v>
      </c>
      <c r="D132" s="130"/>
      <c r="E132" s="131">
        <v>6502.9</v>
      </c>
      <c r="F132" s="137">
        <f t="shared" si="1"/>
        <v>14209282575.500008</v>
      </c>
    </row>
    <row r="133" spans="1:6" s="96" customFormat="1" ht="60" x14ac:dyDescent="0.2">
      <c r="A133" s="127" t="s">
        <v>618</v>
      </c>
      <c r="B133" s="128" t="s">
        <v>756</v>
      </c>
      <c r="C133" s="129" t="s">
        <v>757</v>
      </c>
      <c r="D133" s="130"/>
      <c r="E133" s="131">
        <v>2176.5</v>
      </c>
      <c r="F133" s="137">
        <f t="shared" si="1"/>
        <v>14209280399.000008</v>
      </c>
    </row>
    <row r="134" spans="1:6" s="96" customFormat="1" ht="60" x14ac:dyDescent="0.2">
      <c r="A134" s="127" t="s">
        <v>686</v>
      </c>
      <c r="B134" s="128" t="s">
        <v>758</v>
      </c>
      <c r="C134" s="132" t="s">
        <v>759</v>
      </c>
      <c r="D134" s="133"/>
      <c r="E134" s="131">
        <v>2176.5</v>
      </c>
      <c r="F134" s="137">
        <f t="shared" si="1"/>
        <v>14209278222.500008</v>
      </c>
    </row>
    <row r="135" spans="1:6" s="96" customFormat="1" ht="48" x14ac:dyDescent="0.2">
      <c r="A135" s="127" t="s">
        <v>686</v>
      </c>
      <c r="B135" s="128" t="s">
        <v>760</v>
      </c>
      <c r="C135" s="132" t="s">
        <v>761</v>
      </c>
      <c r="D135" s="133"/>
      <c r="E135" s="131">
        <v>6502.9</v>
      </c>
      <c r="F135" s="137">
        <f t="shared" si="1"/>
        <v>14209271719.600008</v>
      </c>
    </row>
    <row r="136" spans="1:6" s="96" customFormat="1" ht="72" x14ac:dyDescent="0.2">
      <c r="A136" s="127" t="s">
        <v>762</v>
      </c>
      <c r="B136" s="128" t="s">
        <v>763</v>
      </c>
      <c r="C136" s="132" t="s">
        <v>764</v>
      </c>
      <c r="D136" s="133"/>
      <c r="E136" s="131">
        <v>3143081.89</v>
      </c>
      <c r="F136" s="137">
        <f t="shared" si="1"/>
        <v>14206128637.710009</v>
      </c>
    </row>
    <row r="137" spans="1:6" s="96" customFormat="1" ht="72" x14ac:dyDescent="0.2">
      <c r="A137" s="127" t="s">
        <v>747</v>
      </c>
      <c r="B137" s="128" t="s">
        <v>765</v>
      </c>
      <c r="C137" s="132" t="s">
        <v>766</v>
      </c>
      <c r="D137" s="133"/>
      <c r="E137" s="131">
        <v>251664.5</v>
      </c>
      <c r="F137" s="137">
        <f t="shared" si="1"/>
        <v>14205876973.210009</v>
      </c>
    </row>
    <row r="138" spans="1:6" s="96" customFormat="1" ht="48" x14ac:dyDescent="0.2">
      <c r="A138" s="127" t="s">
        <v>747</v>
      </c>
      <c r="B138" s="128" t="s">
        <v>767</v>
      </c>
      <c r="C138" s="132" t="s">
        <v>768</v>
      </c>
      <c r="D138" s="133"/>
      <c r="E138" s="131">
        <v>6617.88</v>
      </c>
      <c r="F138" s="137">
        <f t="shared" si="1"/>
        <v>14205870355.330009</v>
      </c>
    </row>
    <row r="139" spans="1:6" s="96" customFormat="1" ht="60" x14ac:dyDescent="0.2">
      <c r="A139" s="127" t="s">
        <v>618</v>
      </c>
      <c r="B139" s="128" t="s">
        <v>769</v>
      </c>
      <c r="C139" s="129" t="s">
        <v>770</v>
      </c>
      <c r="D139" s="130"/>
      <c r="E139" s="131">
        <v>38886</v>
      </c>
      <c r="F139" s="137">
        <f t="shared" si="1"/>
        <v>14205831469.330009</v>
      </c>
    </row>
    <row r="140" spans="1:6" s="96" customFormat="1" ht="72" x14ac:dyDescent="0.2">
      <c r="A140" s="127" t="s">
        <v>747</v>
      </c>
      <c r="B140" s="128" t="s">
        <v>771</v>
      </c>
      <c r="C140" s="132" t="s">
        <v>772</v>
      </c>
      <c r="D140" s="133"/>
      <c r="E140" s="131">
        <v>10886.56</v>
      </c>
      <c r="F140" s="137">
        <f t="shared" si="1"/>
        <v>14205820582.77001</v>
      </c>
    </row>
    <row r="141" spans="1:6" s="96" customFormat="1" ht="36" x14ac:dyDescent="0.2">
      <c r="A141" s="127" t="s">
        <v>747</v>
      </c>
      <c r="B141" s="128" t="s">
        <v>773</v>
      </c>
      <c r="C141" s="132" t="s">
        <v>774</v>
      </c>
      <c r="D141" s="133"/>
      <c r="E141" s="131">
        <v>3000</v>
      </c>
      <c r="F141" s="137">
        <f t="shared" si="1"/>
        <v>14205817582.77001</v>
      </c>
    </row>
    <row r="142" spans="1:6" s="96" customFormat="1" ht="60" x14ac:dyDescent="0.2">
      <c r="A142" s="127" t="s">
        <v>624</v>
      </c>
      <c r="B142" s="128" t="s">
        <v>775</v>
      </c>
      <c r="C142" s="132" t="s">
        <v>776</v>
      </c>
      <c r="D142" s="133"/>
      <c r="E142" s="131">
        <v>27250</v>
      </c>
      <c r="F142" s="137">
        <f t="shared" si="1"/>
        <v>14205790332.77001</v>
      </c>
    </row>
    <row r="143" spans="1:6" s="96" customFormat="1" ht="48" x14ac:dyDescent="0.2">
      <c r="A143" s="127" t="s">
        <v>624</v>
      </c>
      <c r="B143" s="128" t="s">
        <v>777</v>
      </c>
      <c r="C143" s="132" t="s">
        <v>778</v>
      </c>
      <c r="D143" s="133"/>
      <c r="E143" s="131">
        <v>153743</v>
      </c>
      <c r="F143" s="137">
        <f t="shared" si="1"/>
        <v>14205636589.77001</v>
      </c>
    </row>
    <row r="144" spans="1:6" s="96" customFormat="1" ht="60" x14ac:dyDescent="0.2">
      <c r="A144" s="127" t="s">
        <v>686</v>
      </c>
      <c r="B144" s="128" t="s">
        <v>779</v>
      </c>
      <c r="C144" s="132" t="s">
        <v>780</v>
      </c>
      <c r="D144" s="133"/>
      <c r="E144" s="131">
        <v>43555</v>
      </c>
      <c r="F144" s="137">
        <f t="shared" si="1"/>
        <v>14205593034.77001</v>
      </c>
    </row>
    <row r="145" spans="1:6" s="96" customFormat="1" ht="48" x14ac:dyDescent="0.2">
      <c r="A145" s="127" t="s">
        <v>595</v>
      </c>
      <c r="B145" s="128" t="s">
        <v>598</v>
      </c>
      <c r="C145" s="129" t="s">
        <v>599</v>
      </c>
      <c r="D145" s="130"/>
      <c r="E145" s="131">
        <v>708000</v>
      </c>
      <c r="F145" s="137">
        <f t="shared" si="1"/>
        <v>14204885034.77001</v>
      </c>
    </row>
    <row r="146" spans="1:6" s="96" customFormat="1" ht="36" x14ac:dyDescent="0.2">
      <c r="A146" s="127" t="s">
        <v>595</v>
      </c>
      <c r="B146" s="128" t="s">
        <v>600</v>
      </c>
      <c r="C146" s="129" t="s">
        <v>601</v>
      </c>
      <c r="D146" s="130"/>
      <c r="E146" s="131">
        <v>462182.40000000002</v>
      </c>
      <c r="F146" s="137">
        <f t="shared" si="1"/>
        <v>14204422852.37001</v>
      </c>
    </row>
    <row r="147" spans="1:6" s="96" customFormat="1" ht="84" x14ac:dyDescent="0.2">
      <c r="A147" s="127" t="s">
        <v>595</v>
      </c>
      <c r="B147" s="128" t="s">
        <v>606</v>
      </c>
      <c r="C147" s="129" t="s">
        <v>607</v>
      </c>
      <c r="D147" s="130"/>
      <c r="E147" s="131">
        <v>177000</v>
      </c>
      <c r="F147" s="137">
        <f t="shared" si="1"/>
        <v>14204245852.37001</v>
      </c>
    </row>
    <row r="148" spans="1:6" s="96" customFormat="1" ht="36" x14ac:dyDescent="0.2">
      <c r="A148" s="127" t="s">
        <v>595</v>
      </c>
      <c r="B148" s="128" t="s">
        <v>610</v>
      </c>
      <c r="C148" s="129" t="s">
        <v>611</v>
      </c>
      <c r="D148" s="130"/>
      <c r="E148" s="131">
        <v>177000</v>
      </c>
      <c r="F148" s="137">
        <f t="shared" si="1"/>
        <v>14204068852.37001</v>
      </c>
    </row>
    <row r="149" spans="1:6" s="96" customFormat="1" ht="48" x14ac:dyDescent="0.2">
      <c r="A149" s="127" t="s">
        <v>618</v>
      </c>
      <c r="B149" s="128" t="s">
        <v>781</v>
      </c>
      <c r="C149" s="129" t="s">
        <v>782</v>
      </c>
      <c r="D149" s="130"/>
      <c r="E149" s="131">
        <v>500000</v>
      </c>
      <c r="F149" s="137">
        <f t="shared" si="1"/>
        <v>14203568852.37001</v>
      </c>
    </row>
    <row r="150" spans="1:6" s="96" customFormat="1" ht="48" x14ac:dyDescent="0.2">
      <c r="A150" s="127" t="s">
        <v>678</v>
      </c>
      <c r="B150" s="128" t="s">
        <v>783</v>
      </c>
      <c r="C150" s="132" t="s">
        <v>784</v>
      </c>
      <c r="D150" s="133"/>
      <c r="E150" s="131">
        <v>3137183.4</v>
      </c>
      <c r="F150" s="137">
        <f t="shared" si="1"/>
        <v>14200431668.970011</v>
      </c>
    </row>
    <row r="151" spans="1:6" s="96" customFormat="1" ht="84" x14ac:dyDescent="0.2">
      <c r="A151" s="127" t="s">
        <v>681</v>
      </c>
      <c r="B151" s="128" t="s">
        <v>785</v>
      </c>
      <c r="C151" s="132" t="s">
        <v>786</v>
      </c>
      <c r="D151" s="133"/>
      <c r="E151" s="131">
        <v>10856000</v>
      </c>
      <c r="F151" s="137">
        <f t="shared" ref="F151:F214" si="2">SUM(F150+D151-E151)</f>
        <v>14189575668.970011</v>
      </c>
    </row>
    <row r="152" spans="1:6" s="96" customFormat="1" ht="48" x14ac:dyDescent="0.2">
      <c r="A152" s="127" t="s">
        <v>681</v>
      </c>
      <c r="B152" s="128" t="s">
        <v>787</v>
      </c>
      <c r="C152" s="132" t="s">
        <v>788</v>
      </c>
      <c r="D152" s="133"/>
      <c r="E152" s="131">
        <v>7080000</v>
      </c>
      <c r="F152" s="137">
        <f t="shared" si="2"/>
        <v>14182495668.970011</v>
      </c>
    </row>
    <row r="153" spans="1:6" s="96" customFormat="1" ht="84" x14ac:dyDescent="0.2">
      <c r="A153" s="127" t="s">
        <v>686</v>
      </c>
      <c r="B153" s="128" t="s">
        <v>789</v>
      </c>
      <c r="C153" s="132" t="s">
        <v>790</v>
      </c>
      <c r="D153" s="133"/>
      <c r="E153" s="131">
        <v>521314.56</v>
      </c>
      <c r="F153" s="137">
        <f t="shared" si="2"/>
        <v>14181974354.410011</v>
      </c>
    </row>
    <row r="154" spans="1:6" s="96" customFormat="1" ht="48" x14ac:dyDescent="0.2">
      <c r="A154" s="127" t="s">
        <v>686</v>
      </c>
      <c r="B154" s="128" t="s">
        <v>791</v>
      </c>
      <c r="C154" s="132" t="s">
        <v>792</v>
      </c>
      <c r="D154" s="133"/>
      <c r="E154" s="131">
        <v>462182.40000000002</v>
      </c>
      <c r="F154" s="137">
        <f t="shared" si="2"/>
        <v>14181512172.010012</v>
      </c>
    </row>
    <row r="155" spans="1:6" s="96" customFormat="1" ht="72" x14ac:dyDescent="0.2">
      <c r="A155" s="127" t="s">
        <v>793</v>
      </c>
      <c r="B155" s="128" t="s">
        <v>794</v>
      </c>
      <c r="C155" s="132" t="s">
        <v>795</v>
      </c>
      <c r="D155" s="133"/>
      <c r="E155" s="131">
        <v>448994.72</v>
      </c>
      <c r="F155" s="137">
        <f t="shared" si="2"/>
        <v>14181063177.290012</v>
      </c>
    </row>
    <row r="156" spans="1:6" s="96" customFormat="1" ht="84" x14ac:dyDescent="0.2">
      <c r="A156" s="127" t="s">
        <v>793</v>
      </c>
      <c r="B156" s="128" t="s">
        <v>796</v>
      </c>
      <c r="C156" s="132" t="s">
        <v>797</v>
      </c>
      <c r="D156" s="133"/>
      <c r="E156" s="131">
        <v>174465.36</v>
      </c>
      <c r="F156" s="137">
        <f t="shared" si="2"/>
        <v>14180888711.930012</v>
      </c>
    </row>
    <row r="157" spans="1:6" s="96" customFormat="1" ht="72" x14ac:dyDescent="0.2">
      <c r="A157" s="127" t="s">
        <v>793</v>
      </c>
      <c r="B157" s="128" t="s">
        <v>798</v>
      </c>
      <c r="C157" s="132" t="s">
        <v>799</v>
      </c>
      <c r="D157" s="133"/>
      <c r="E157" s="131">
        <v>1314296.55</v>
      </c>
      <c r="F157" s="137">
        <f t="shared" si="2"/>
        <v>14179574415.380013</v>
      </c>
    </row>
    <row r="158" spans="1:6" s="96" customFormat="1" ht="84" x14ac:dyDescent="0.2">
      <c r="A158" s="127" t="s">
        <v>800</v>
      </c>
      <c r="B158" s="128" t="s">
        <v>801</v>
      </c>
      <c r="C158" s="132" t="s">
        <v>802</v>
      </c>
      <c r="D158" s="133"/>
      <c r="E158" s="131">
        <v>580446.71999999997</v>
      </c>
      <c r="F158" s="137">
        <f t="shared" si="2"/>
        <v>14178993968.660013</v>
      </c>
    </row>
    <row r="159" spans="1:6" s="96" customFormat="1" ht="48" x14ac:dyDescent="0.2">
      <c r="A159" s="127" t="s">
        <v>800</v>
      </c>
      <c r="B159" s="128" t="s">
        <v>803</v>
      </c>
      <c r="C159" s="132" t="s">
        <v>804</v>
      </c>
      <c r="D159" s="133"/>
      <c r="E159" s="131">
        <v>924364.80000000005</v>
      </c>
      <c r="F159" s="137">
        <f t="shared" si="2"/>
        <v>14178069603.860014</v>
      </c>
    </row>
    <row r="160" spans="1:6" s="96" customFormat="1" ht="48" x14ac:dyDescent="0.2">
      <c r="A160" s="127" t="s">
        <v>800</v>
      </c>
      <c r="B160" s="128" t="s">
        <v>805</v>
      </c>
      <c r="C160" s="132" t="s">
        <v>806</v>
      </c>
      <c r="D160" s="133"/>
      <c r="E160" s="131">
        <v>70800</v>
      </c>
      <c r="F160" s="137">
        <f t="shared" si="2"/>
        <v>14177998803.860014</v>
      </c>
    </row>
    <row r="161" spans="1:6" s="96" customFormat="1" ht="60" x14ac:dyDescent="0.2">
      <c r="A161" s="127" t="s">
        <v>800</v>
      </c>
      <c r="B161" s="128" t="s">
        <v>807</v>
      </c>
      <c r="C161" s="132" t="s">
        <v>808</v>
      </c>
      <c r="D161" s="133"/>
      <c r="E161" s="131">
        <v>59000</v>
      </c>
      <c r="F161" s="137">
        <f t="shared" si="2"/>
        <v>14177939803.860014</v>
      </c>
    </row>
    <row r="162" spans="1:6" s="96" customFormat="1" ht="84" x14ac:dyDescent="0.2">
      <c r="A162" s="127" t="s">
        <v>624</v>
      </c>
      <c r="B162" s="128" t="s">
        <v>809</v>
      </c>
      <c r="C162" s="132" t="s">
        <v>810</v>
      </c>
      <c r="D162" s="133"/>
      <c r="E162" s="131">
        <v>391488.6</v>
      </c>
      <c r="F162" s="137">
        <f t="shared" si="2"/>
        <v>14177548315.260014</v>
      </c>
    </row>
    <row r="163" spans="1:6" s="96" customFormat="1" ht="72" x14ac:dyDescent="0.2">
      <c r="A163" s="127" t="s">
        <v>624</v>
      </c>
      <c r="B163" s="128" t="s">
        <v>811</v>
      </c>
      <c r="C163" s="132" t="s">
        <v>812</v>
      </c>
      <c r="D163" s="133"/>
      <c r="E163" s="131">
        <v>599392.80000000005</v>
      </c>
      <c r="F163" s="137">
        <f t="shared" si="2"/>
        <v>14176948922.460014</v>
      </c>
    </row>
    <row r="164" spans="1:6" s="96" customFormat="1" ht="60" x14ac:dyDescent="0.2">
      <c r="A164" s="127" t="s">
        <v>624</v>
      </c>
      <c r="B164" s="128" t="s">
        <v>813</v>
      </c>
      <c r="C164" s="132" t="s">
        <v>814</v>
      </c>
      <c r="D164" s="133"/>
      <c r="E164" s="131">
        <v>50487.48</v>
      </c>
      <c r="F164" s="137">
        <f t="shared" si="2"/>
        <v>14176898434.980015</v>
      </c>
    </row>
    <row r="165" spans="1:6" s="96" customFormat="1" ht="72" x14ac:dyDescent="0.2">
      <c r="A165" s="127" t="s">
        <v>694</v>
      </c>
      <c r="B165" s="128" t="s">
        <v>815</v>
      </c>
      <c r="C165" s="129" t="s">
        <v>816</v>
      </c>
      <c r="D165" s="130"/>
      <c r="E165" s="131">
        <v>354000</v>
      </c>
      <c r="F165" s="137">
        <f t="shared" si="2"/>
        <v>14176544434.980015</v>
      </c>
    </row>
    <row r="166" spans="1:6" s="96" customFormat="1" ht="72" x14ac:dyDescent="0.2">
      <c r="A166" s="127" t="s">
        <v>694</v>
      </c>
      <c r="B166" s="128" t="s">
        <v>817</v>
      </c>
      <c r="C166" s="129" t="s">
        <v>818</v>
      </c>
      <c r="D166" s="130"/>
      <c r="E166" s="131">
        <v>579653.76</v>
      </c>
      <c r="F166" s="137">
        <f t="shared" si="2"/>
        <v>14175964781.220015</v>
      </c>
    </row>
    <row r="167" spans="1:6" s="96" customFormat="1" ht="36" x14ac:dyDescent="0.2">
      <c r="A167" s="127" t="s">
        <v>641</v>
      </c>
      <c r="B167" s="128" t="s">
        <v>819</v>
      </c>
      <c r="C167" s="129" t="s">
        <v>820</v>
      </c>
      <c r="D167" s="130"/>
      <c r="E167" s="131">
        <v>447633</v>
      </c>
      <c r="F167" s="137">
        <f t="shared" si="2"/>
        <v>14175517148.220015</v>
      </c>
    </row>
    <row r="168" spans="1:6" s="96" customFormat="1" ht="72" x14ac:dyDescent="0.2">
      <c r="A168" s="127" t="s">
        <v>641</v>
      </c>
      <c r="B168" s="128" t="s">
        <v>821</v>
      </c>
      <c r="C168" s="129" t="s">
        <v>822</v>
      </c>
      <c r="D168" s="130"/>
      <c r="E168" s="131">
        <v>118264.32000000001</v>
      </c>
      <c r="F168" s="137">
        <f t="shared" si="2"/>
        <v>14175398883.900015</v>
      </c>
    </row>
    <row r="169" spans="1:6" s="96" customFormat="1" ht="60" x14ac:dyDescent="0.2">
      <c r="A169" s="127" t="s">
        <v>641</v>
      </c>
      <c r="B169" s="128" t="s">
        <v>823</v>
      </c>
      <c r="C169" s="129" t="s">
        <v>824</v>
      </c>
      <c r="D169" s="130"/>
      <c r="E169" s="131">
        <v>113577.36</v>
      </c>
      <c r="F169" s="137">
        <f t="shared" si="2"/>
        <v>14175285306.540014</v>
      </c>
    </row>
    <row r="170" spans="1:6" s="96" customFormat="1" ht="60" x14ac:dyDescent="0.2">
      <c r="A170" s="127" t="s">
        <v>641</v>
      </c>
      <c r="B170" s="128" t="s">
        <v>825</v>
      </c>
      <c r="C170" s="129" t="s">
        <v>826</v>
      </c>
      <c r="D170" s="130"/>
      <c r="E170" s="131">
        <v>500000</v>
      </c>
      <c r="F170" s="137">
        <f t="shared" si="2"/>
        <v>14174785306.540014</v>
      </c>
    </row>
    <row r="171" spans="1:6" s="96" customFormat="1" ht="72" x14ac:dyDescent="0.2">
      <c r="A171" s="127" t="s">
        <v>641</v>
      </c>
      <c r="B171" s="128" t="s">
        <v>827</v>
      </c>
      <c r="C171" s="129" t="s">
        <v>828</v>
      </c>
      <c r="D171" s="130"/>
      <c r="E171" s="131">
        <v>53100</v>
      </c>
      <c r="F171" s="137">
        <f t="shared" si="2"/>
        <v>14174732206.540014</v>
      </c>
    </row>
    <row r="172" spans="1:6" s="96" customFormat="1" ht="60" x14ac:dyDescent="0.2">
      <c r="A172" s="127" t="s">
        <v>641</v>
      </c>
      <c r="B172" s="128" t="s">
        <v>829</v>
      </c>
      <c r="C172" s="129" t="s">
        <v>830</v>
      </c>
      <c r="D172" s="130"/>
      <c r="E172" s="131">
        <v>100000</v>
      </c>
      <c r="F172" s="137">
        <f t="shared" si="2"/>
        <v>14174632206.540014</v>
      </c>
    </row>
    <row r="173" spans="1:6" s="96" customFormat="1" ht="84" x14ac:dyDescent="0.2">
      <c r="A173" s="127" t="s">
        <v>641</v>
      </c>
      <c r="B173" s="128" t="s">
        <v>831</v>
      </c>
      <c r="C173" s="129" t="s">
        <v>832</v>
      </c>
      <c r="D173" s="130"/>
      <c r="E173" s="131">
        <v>424800</v>
      </c>
      <c r="F173" s="137">
        <f t="shared" si="2"/>
        <v>14174207406.540014</v>
      </c>
    </row>
    <row r="174" spans="1:6" s="96" customFormat="1" ht="60" x14ac:dyDescent="0.2">
      <c r="A174" s="127" t="s">
        <v>641</v>
      </c>
      <c r="B174" s="128" t="s">
        <v>833</v>
      </c>
      <c r="C174" s="129" t="s">
        <v>834</v>
      </c>
      <c r="D174" s="130"/>
      <c r="E174" s="131">
        <v>708000</v>
      </c>
      <c r="F174" s="137">
        <f t="shared" si="2"/>
        <v>14173499406.540014</v>
      </c>
    </row>
    <row r="175" spans="1:6" s="96" customFormat="1" ht="84" x14ac:dyDescent="0.2">
      <c r="A175" s="127" t="s">
        <v>641</v>
      </c>
      <c r="B175" s="128" t="s">
        <v>835</v>
      </c>
      <c r="C175" s="129" t="s">
        <v>836</v>
      </c>
      <c r="D175" s="130"/>
      <c r="E175" s="131">
        <v>343853.48</v>
      </c>
      <c r="F175" s="137">
        <f t="shared" si="2"/>
        <v>14173155553.060015</v>
      </c>
    </row>
    <row r="176" spans="1:6" s="96" customFormat="1" ht="60" x14ac:dyDescent="0.2">
      <c r="A176" s="127" t="s">
        <v>641</v>
      </c>
      <c r="B176" s="128" t="s">
        <v>837</v>
      </c>
      <c r="C176" s="129" t="s">
        <v>838</v>
      </c>
      <c r="D176" s="130"/>
      <c r="E176" s="131">
        <v>522222.29</v>
      </c>
      <c r="F176" s="137">
        <f t="shared" si="2"/>
        <v>14172633330.770014</v>
      </c>
    </row>
    <row r="177" spans="1:6" s="96" customFormat="1" ht="72" x14ac:dyDescent="0.2">
      <c r="A177" s="127" t="s">
        <v>641</v>
      </c>
      <c r="B177" s="128" t="s">
        <v>839</v>
      </c>
      <c r="C177" s="129" t="s">
        <v>840</v>
      </c>
      <c r="D177" s="130"/>
      <c r="E177" s="131">
        <v>428412</v>
      </c>
      <c r="F177" s="137">
        <f t="shared" si="2"/>
        <v>14172204918.770014</v>
      </c>
    </row>
    <row r="178" spans="1:6" s="96" customFormat="1" ht="24" x14ac:dyDescent="0.2">
      <c r="A178" s="127" t="s">
        <v>793</v>
      </c>
      <c r="B178" s="128" t="s">
        <v>841</v>
      </c>
      <c r="C178" s="132" t="s">
        <v>842</v>
      </c>
      <c r="D178" s="133"/>
      <c r="E178" s="131">
        <v>28215.119999999999</v>
      </c>
      <c r="F178" s="137">
        <f t="shared" si="2"/>
        <v>14172176703.650013</v>
      </c>
    </row>
    <row r="179" spans="1:6" s="96" customFormat="1" ht="36" x14ac:dyDescent="0.2">
      <c r="A179" s="127" t="s">
        <v>762</v>
      </c>
      <c r="B179" s="128" t="s">
        <v>843</v>
      </c>
      <c r="C179" s="132" t="s">
        <v>844</v>
      </c>
      <c r="D179" s="133"/>
      <c r="E179" s="131">
        <v>3303350</v>
      </c>
      <c r="F179" s="137">
        <f t="shared" si="2"/>
        <v>14168873353.650013</v>
      </c>
    </row>
    <row r="180" spans="1:6" s="96" customFormat="1" ht="48" x14ac:dyDescent="0.2">
      <c r="A180" s="127" t="s">
        <v>762</v>
      </c>
      <c r="B180" s="128" t="s">
        <v>845</v>
      </c>
      <c r="C180" s="132" t="s">
        <v>846</v>
      </c>
      <c r="D180" s="133"/>
      <c r="E180" s="131">
        <v>51700</v>
      </c>
      <c r="F180" s="137">
        <f t="shared" si="2"/>
        <v>14168821653.650013</v>
      </c>
    </row>
    <row r="181" spans="1:6" s="96" customFormat="1" ht="36" x14ac:dyDescent="0.2">
      <c r="A181" s="127" t="s">
        <v>678</v>
      </c>
      <c r="B181" s="128" t="s">
        <v>847</v>
      </c>
      <c r="C181" s="132" t="s">
        <v>848</v>
      </c>
      <c r="D181" s="133"/>
      <c r="E181" s="131">
        <v>1983500</v>
      </c>
      <c r="F181" s="137">
        <f t="shared" si="2"/>
        <v>14166838153.650013</v>
      </c>
    </row>
    <row r="182" spans="1:6" s="96" customFormat="1" ht="48" x14ac:dyDescent="0.2">
      <c r="A182" s="127" t="s">
        <v>747</v>
      </c>
      <c r="B182" s="128" t="s">
        <v>849</v>
      </c>
      <c r="C182" s="132" t="s">
        <v>850</v>
      </c>
      <c r="D182" s="133"/>
      <c r="E182" s="131">
        <v>855300</v>
      </c>
      <c r="F182" s="137">
        <f t="shared" si="2"/>
        <v>14165982853.650013</v>
      </c>
    </row>
    <row r="183" spans="1:6" s="96" customFormat="1" ht="36" x14ac:dyDescent="0.2">
      <c r="A183" s="127" t="s">
        <v>851</v>
      </c>
      <c r="B183" s="128" t="s">
        <v>852</v>
      </c>
      <c r="C183" s="132" t="s">
        <v>853</v>
      </c>
      <c r="D183" s="133"/>
      <c r="E183" s="131">
        <v>2328500</v>
      </c>
      <c r="F183" s="137">
        <f t="shared" si="2"/>
        <v>14163654353.650013</v>
      </c>
    </row>
    <row r="184" spans="1:6" s="96" customFormat="1" ht="24" x14ac:dyDescent="0.2">
      <c r="A184" s="127" t="s">
        <v>681</v>
      </c>
      <c r="B184" s="128" t="s">
        <v>854</v>
      </c>
      <c r="C184" s="132" t="s">
        <v>855</v>
      </c>
      <c r="D184" s="133"/>
      <c r="E184" s="131">
        <v>698350</v>
      </c>
      <c r="F184" s="137">
        <f t="shared" si="2"/>
        <v>14162956003.650013</v>
      </c>
    </row>
    <row r="185" spans="1:6" s="96" customFormat="1" ht="36" x14ac:dyDescent="0.2">
      <c r="A185" s="127" t="s">
        <v>686</v>
      </c>
      <c r="B185" s="128" t="s">
        <v>856</v>
      </c>
      <c r="C185" s="132" t="s">
        <v>857</v>
      </c>
      <c r="D185" s="133"/>
      <c r="E185" s="131">
        <v>548300</v>
      </c>
      <c r="F185" s="137">
        <f t="shared" si="2"/>
        <v>14162407703.650013</v>
      </c>
    </row>
    <row r="186" spans="1:6" s="96" customFormat="1" ht="48" x14ac:dyDescent="0.2">
      <c r="A186" s="127" t="s">
        <v>648</v>
      </c>
      <c r="B186" s="128" t="s">
        <v>858</v>
      </c>
      <c r="C186" s="129" t="s">
        <v>859</v>
      </c>
      <c r="D186" s="130"/>
      <c r="E186" s="131">
        <v>280319.8</v>
      </c>
      <c r="F186" s="137">
        <f t="shared" si="2"/>
        <v>14162127383.850014</v>
      </c>
    </row>
    <row r="187" spans="1:6" s="96" customFormat="1" ht="24" x14ac:dyDescent="0.2">
      <c r="A187" s="127" t="s">
        <v>793</v>
      </c>
      <c r="B187" s="128" t="s">
        <v>841</v>
      </c>
      <c r="C187" s="132" t="s">
        <v>842</v>
      </c>
      <c r="D187" s="133"/>
      <c r="E187" s="131">
        <v>312857.07</v>
      </c>
      <c r="F187" s="137">
        <f t="shared" si="2"/>
        <v>14161814526.780014</v>
      </c>
    </row>
    <row r="188" spans="1:6" s="96" customFormat="1" ht="24" x14ac:dyDescent="0.2">
      <c r="A188" s="127" t="s">
        <v>793</v>
      </c>
      <c r="B188" s="128" t="s">
        <v>841</v>
      </c>
      <c r="C188" s="132" t="s">
        <v>842</v>
      </c>
      <c r="D188" s="133"/>
      <c r="E188" s="131">
        <v>4854.7</v>
      </c>
      <c r="F188" s="137">
        <f t="shared" si="2"/>
        <v>14161809672.080013</v>
      </c>
    </row>
    <row r="189" spans="1:6" s="96" customFormat="1" ht="24" x14ac:dyDescent="0.2">
      <c r="A189" s="127" t="s">
        <v>793</v>
      </c>
      <c r="B189" s="128" t="s">
        <v>841</v>
      </c>
      <c r="C189" s="132" t="s">
        <v>842</v>
      </c>
      <c r="D189" s="133"/>
      <c r="E189" s="131">
        <v>357000.53</v>
      </c>
      <c r="F189" s="137">
        <f t="shared" si="2"/>
        <v>14161452671.550013</v>
      </c>
    </row>
    <row r="190" spans="1:6" s="96" customFormat="1" ht="24" x14ac:dyDescent="0.2">
      <c r="A190" s="127" t="s">
        <v>793</v>
      </c>
      <c r="B190" s="128" t="s">
        <v>841</v>
      </c>
      <c r="C190" s="132" t="s">
        <v>842</v>
      </c>
      <c r="D190" s="133"/>
      <c r="E190" s="131">
        <v>2364.94</v>
      </c>
      <c r="F190" s="137">
        <f t="shared" si="2"/>
        <v>14161450306.610012</v>
      </c>
    </row>
    <row r="191" spans="1:6" s="96" customFormat="1" ht="24" x14ac:dyDescent="0.2">
      <c r="A191" s="127" t="s">
        <v>793</v>
      </c>
      <c r="B191" s="128" t="s">
        <v>841</v>
      </c>
      <c r="C191" s="132" t="s">
        <v>842</v>
      </c>
      <c r="D191" s="133"/>
      <c r="E191" s="131">
        <v>6800</v>
      </c>
      <c r="F191" s="137">
        <f t="shared" si="2"/>
        <v>14161443506.610012</v>
      </c>
    </row>
    <row r="192" spans="1:6" s="96" customFormat="1" ht="24" x14ac:dyDescent="0.2">
      <c r="A192" s="127" t="s">
        <v>793</v>
      </c>
      <c r="B192" s="128" t="s">
        <v>841</v>
      </c>
      <c r="C192" s="132" t="s">
        <v>842</v>
      </c>
      <c r="D192" s="133"/>
      <c r="E192" s="131">
        <v>1533.2</v>
      </c>
      <c r="F192" s="137">
        <f t="shared" si="2"/>
        <v>14161441973.410011</v>
      </c>
    </row>
    <row r="193" spans="1:6" s="96" customFormat="1" ht="24" x14ac:dyDescent="0.2">
      <c r="A193" s="127" t="s">
        <v>793</v>
      </c>
      <c r="B193" s="128" t="s">
        <v>841</v>
      </c>
      <c r="C193" s="132" t="s">
        <v>842</v>
      </c>
      <c r="D193" s="133"/>
      <c r="E193" s="131">
        <v>21870.76</v>
      </c>
      <c r="F193" s="137">
        <f t="shared" si="2"/>
        <v>14161420102.650011</v>
      </c>
    </row>
    <row r="194" spans="1:6" s="96" customFormat="1" ht="72" x14ac:dyDescent="0.2">
      <c r="A194" s="127" t="s">
        <v>800</v>
      </c>
      <c r="B194" s="128" t="s">
        <v>860</v>
      </c>
      <c r="C194" s="132" t="s">
        <v>861</v>
      </c>
      <c r="D194" s="133"/>
      <c r="E194" s="131">
        <v>2832000</v>
      </c>
      <c r="F194" s="137">
        <f t="shared" si="2"/>
        <v>14158588102.650011</v>
      </c>
    </row>
    <row r="195" spans="1:6" s="96" customFormat="1" ht="48" x14ac:dyDescent="0.2">
      <c r="A195" s="127" t="s">
        <v>800</v>
      </c>
      <c r="B195" s="128" t="s">
        <v>862</v>
      </c>
      <c r="C195" s="132" t="s">
        <v>863</v>
      </c>
      <c r="D195" s="133"/>
      <c r="E195" s="131">
        <v>50000</v>
      </c>
      <c r="F195" s="137">
        <f t="shared" si="2"/>
        <v>14158538102.650011</v>
      </c>
    </row>
    <row r="196" spans="1:6" s="96" customFormat="1" ht="72" x14ac:dyDescent="0.2">
      <c r="A196" s="127" t="s">
        <v>686</v>
      </c>
      <c r="B196" s="128" t="s">
        <v>864</v>
      </c>
      <c r="C196" s="132" t="s">
        <v>865</v>
      </c>
      <c r="D196" s="133"/>
      <c r="E196" s="131">
        <v>684931.5</v>
      </c>
      <c r="F196" s="137">
        <f t="shared" si="2"/>
        <v>14157853171.150011</v>
      </c>
    </row>
    <row r="197" spans="1:6" s="96" customFormat="1" ht="24" x14ac:dyDescent="0.2">
      <c r="A197" s="127" t="s">
        <v>793</v>
      </c>
      <c r="B197" s="128" t="s">
        <v>841</v>
      </c>
      <c r="C197" s="132" t="s">
        <v>842</v>
      </c>
      <c r="D197" s="133"/>
      <c r="E197" s="131">
        <v>42315.6</v>
      </c>
      <c r="F197" s="137">
        <f t="shared" si="2"/>
        <v>14157810855.550011</v>
      </c>
    </row>
    <row r="198" spans="1:6" s="96" customFormat="1" ht="24" x14ac:dyDescent="0.2">
      <c r="A198" s="127" t="s">
        <v>793</v>
      </c>
      <c r="B198" s="128" t="s">
        <v>841</v>
      </c>
      <c r="C198" s="132" t="s">
        <v>842</v>
      </c>
      <c r="D198" s="133"/>
      <c r="E198" s="131">
        <v>15960.12</v>
      </c>
      <c r="F198" s="137">
        <f t="shared" si="2"/>
        <v>14157794895.43001</v>
      </c>
    </row>
    <row r="199" spans="1:6" s="96" customFormat="1" ht="24" x14ac:dyDescent="0.2">
      <c r="A199" s="127" t="s">
        <v>793</v>
      </c>
      <c r="B199" s="128" t="s">
        <v>841</v>
      </c>
      <c r="C199" s="132" t="s">
        <v>842</v>
      </c>
      <c r="D199" s="133"/>
      <c r="E199" s="131">
        <v>51487.519999999997</v>
      </c>
      <c r="F199" s="137">
        <f t="shared" si="2"/>
        <v>14157743407.910009</v>
      </c>
    </row>
    <row r="200" spans="1:6" s="96" customFormat="1" ht="24" x14ac:dyDescent="0.2">
      <c r="A200" s="127" t="s">
        <v>793</v>
      </c>
      <c r="B200" s="128" t="s">
        <v>841</v>
      </c>
      <c r="C200" s="132" t="s">
        <v>842</v>
      </c>
      <c r="D200" s="133"/>
      <c r="E200" s="131">
        <v>54295.6</v>
      </c>
      <c r="F200" s="137">
        <f t="shared" si="2"/>
        <v>14157689112.310009</v>
      </c>
    </row>
    <row r="201" spans="1:6" s="96" customFormat="1" ht="24" x14ac:dyDescent="0.2">
      <c r="A201" s="127" t="s">
        <v>793</v>
      </c>
      <c r="B201" s="128" t="s">
        <v>841</v>
      </c>
      <c r="C201" s="132" t="s">
        <v>842</v>
      </c>
      <c r="D201" s="133"/>
      <c r="E201" s="131">
        <v>12563.76</v>
      </c>
      <c r="F201" s="137">
        <f t="shared" si="2"/>
        <v>14157676548.550009</v>
      </c>
    </row>
    <row r="202" spans="1:6" s="96" customFormat="1" ht="24" x14ac:dyDescent="0.2">
      <c r="A202" s="127" t="s">
        <v>793</v>
      </c>
      <c r="B202" s="128" t="s">
        <v>841</v>
      </c>
      <c r="C202" s="132" t="s">
        <v>842</v>
      </c>
      <c r="D202" s="133"/>
      <c r="E202" s="131">
        <v>19565.36</v>
      </c>
      <c r="F202" s="137">
        <f t="shared" si="2"/>
        <v>14157656983.190008</v>
      </c>
    </row>
    <row r="203" spans="1:6" s="96" customFormat="1" ht="48" x14ac:dyDescent="0.2">
      <c r="A203" s="127" t="s">
        <v>618</v>
      </c>
      <c r="B203" s="128" t="s">
        <v>866</v>
      </c>
      <c r="C203" s="129" t="s">
        <v>867</v>
      </c>
      <c r="D203" s="130"/>
      <c r="E203" s="131">
        <v>12744472</v>
      </c>
      <c r="F203" s="137">
        <f t="shared" si="2"/>
        <v>14144912511.190008</v>
      </c>
    </row>
    <row r="204" spans="1:6" s="96" customFormat="1" ht="48" x14ac:dyDescent="0.2">
      <c r="A204" s="127" t="s">
        <v>868</v>
      </c>
      <c r="B204" s="128" t="s">
        <v>869</v>
      </c>
      <c r="C204" s="129" t="s">
        <v>870</v>
      </c>
      <c r="D204" s="130"/>
      <c r="E204" s="131">
        <v>819466.34</v>
      </c>
      <c r="F204" s="137">
        <f t="shared" si="2"/>
        <v>14144093044.850008</v>
      </c>
    </row>
    <row r="205" spans="1:6" s="96" customFormat="1" ht="48" x14ac:dyDescent="0.2">
      <c r="A205" s="127" t="s">
        <v>618</v>
      </c>
      <c r="B205" s="128" t="s">
        <v>871</v>
      </c>
      <c r="C205" s="129" t="s">
        <v>872</v>
      </c>
      <c r="D205" s="130"/>
      <c r="E205" s="131">
        <v>1701600</v>
      </c>
      <c r="F205" s="137">
        <f t="shared" si="2"/>
        <v>14142391444.850008</v>
      </c>
    </row>
    <row r="206" spans="1:6" s="96" customFormat="1" ht="60" x14ac:dyDescent="0.2">
      <c r="A206" s="127" t="s">
        <v>873</v>
      </c>
      <c r="B206" s="128" t="s">
        <v>874</v>
      </c>
      <c r="C206" s="132" t="s">
        <v>875</v>
      </c>
      <c r="D206" s="133"/>
      <c r="E206" s="131">
        <v>2952000</v>
      </c>
      <c r="F206" s="137">
        <f t="shared" si="2"/>
        <v>14139439444.850008</v>
      </c>
    </row>
    <row r="207" spans="1:6" s="96" customFormat="1" ht="60" x14ac:dyDescent="0.2">
      <c r="A207" s="127" t="s">
        <v>686</v>
      </c>
      <c r="B207" s="128" t="s">
        <v>876</v>
      </c>
      <c r="C207" s="132" t="s">
        <v>877</v>
      </c>
      <c r="D207" s="133"/>
      <c r="E207" s="131">
        <v>1811700</v>
      </c>
      <c r="F207" s="137">
        <f t="shared" si="2"/>
        <v>14137627744.850008</v>
      </c>
    </row>
    <row r="208" spans="1:6" s="96" customFormat="1" ht="48" x14ac:dyDescent="0.2">
      <c r="A208" s="127" t="s">
        <v>618</v>
      </c>
      <c r="B208" s="128" t="s">
        <v>878</v>
      </c>
      <c r="C208" s="129" t="s">
        <v>879</v>
      </c>
      <c r="D208" s="130"/>
      <c r="E208" s="131">
        <v>5145600</v>
      </c>
      <c r="F208" s="137">
        <f t="shared" si="2"/>
        <v>14132482144.850008</v>
      </c>
    </row>
    <row r="209" spans="1:6" s="96" customFormat="1" ht="48" x14ac:dyDescent="0.2">
      <c r="A209" s="127" t="s">
        <v>618</v>
      </c>
      <c r="B209" s="128" t="s">
        <v>871</v>
      </c>
      <c r="C209" s="129" t="s">
        <v>872</v>
      </c>
      <c r="D209" s="130"/>
      <c r="E209" s="131">
        <v>13668400</v>
      </c>
      <c r="F209" s="137">
        <f t="shared" si="2"/>
        <v>14118813744.850008</v>
      </c>
    </row>
    <row r="210" spans="1:6" s="96" customFormat="1" ht="60" x14ac:dyDescent="0.2">
      <c r="A210" s="127" t="s">
        <v>873</v>
      </c>
      <c r="B210" s="128" t="s">
        <v>874</v>
      </c>
      <c r="C210" s="132" t="s">
        <v>875</v>
      </c>
      <c r="D210" s="133"/>
      <c r="E210" s="131">
        <v>13452000</v>
      </c>
      <c r="F210" s="137">
        <f t="shared" si="2"/>
        <v>14105361744.850008</v>
      </c>
    </row>
    <row r="211" spans="1:6" s="96" customFormat="1" ht="60" x14ac:dyDescent="0.2">
      <c r="A211" s="127" t="s">
        <v>686</v>
      </c>
      <c r="B211" s="128" t="s">
        <v>876</v>
      </c>
      <c r="C211" s="132" t="s">
        <v>877</v>
      </c>
      <c r="D211" s="133"/>
      <c r="E211" s="131">
        <v>21211400</v>
      </c>
      <c r="F211" s="137">
        <f t="shared" si="2"/>
        <v>14084150344.850008</v>
      </c>
    </row>
    <row r="212" spans="1:6" s="96" customFormat="1" ht="24" x14ac:dyDescent="0.2">
      <c r="A212" s="127" t="s">
        <v>793</v>
      </c>
      <c r="B212" s="128" t="s">
        <v>841</v>
      </c>
      <c r="C212" s="132" t="s">
        <v>842</v>
      </c>
      <c r="D212" s="133"/>
      <c r="E212" s="131">
        <v>71359.64</v>
      </c>
      <c r="F212" s="137">
        <f t="shared" si="2"/>
        <v>14084078985.210009</v>
      </c>
    </row>
    <row r="213" spans="1:6" s="96" customFormat="1" ht="24" x14ac:dyDescent="0.2">
      <c r="A213" s="127" t="s">
        <v>793</v>
      </c>
      <c r="B213" s="128" t="s">
        <v>841</v>
      </c>
      <c r="C213" s="132" t="s">
        <v>842</v>
      </c>
      <c r="D213" s="133"/>
      <c r="E213" s="131">
        <v>16846.11</v>
      </c>
      <c r="F213" s="137">
        <f t="shared" si="2"/>
        <v>14084062139.100008</v>
      </c>
    </row>
    <row r="214" spans="1:6" s="96" customFormat="1" ht="24" x14ac:dyDescent="0.2">
      <c r="A214" s="127" t="s">
        <v>793</v>
      </c>
      <c r="B214" s="128" t="s">
        <v>841</v>
      </c>
      <c r="C214" s="132" t="s">
        <v>842</v>
      </c>
      <c r="D214" s="133"/>
      <c r="E214" s="131">
        <v>53218.720000000001</v>
      </c>
      <c r="F214" s="137">
        <f t="shared" si="2"/>
        <v>14084008920.380009</v>
      </c>
    </row>
    <row r="215" spans="1:6" s="96" customFormat="1" ht="48" x14ac:dyDescent="0.2">
      <c r="A215" s="127" t="s">
        <v>762</v>
      </c>
      <c r="B215" s="128" t="s">
        <v>880</v>
      </c>
      <c r="C215" s="132" t="s">
        <v>881</v>
      </c>
      <c r="D215" s="133"/>
      <c r="E215" s="131">
        <v>290000</v>
      </c>
      <c r="F215" s="137">
        <f t="shared" ref="F215:F278" si="3">SUM(F214+D215-E215)</f>
        <v>14083718920.380009</v>
      </c>
    </row>
    <row r="216" spans="1:6" s="96" customFormat="1" ht="72" x14ac:dyDescent="0.2">
      <c r="A216" s="127" t="s">
        <v>762</v>
      </c>
      <c r="B216" s="128" t="s">
        <v>882</v>
      </c>
      <c r="C216" s="132" t="s">
        <v>883</v>
      </c>
      <c r="D216" s="133"/>
      <c r="E216" s="131">
        <v>495000</v>
      </c>
      <c r="F216" s="137">
        <f t="shared" si="3"/>
        <v>14083223920.380009</v>
      </c>
    </row>
    <row r="217" spans="1:6" s="96" customFormat="1" ht="60" x14ac:dyDescent="0.2">
      <c r="A217" s="127" t="s">
        <v>873</v>
      </c>
      <c r="B217" s="128" t="s">
        <v>884</v>
      </c>
      <c r="C217" s="132" t="s">
        <v>885</v>
      </c>
      <c r="D217" s="133"/>
      <c r="E217" s="131">
        <v>109346</v>
      </c>
      <c r="F217" s="137">
        <f t="shared" si="3"/>
        <v>14083114574.380009</v>
      </c>
    </row>
    <row r="218" spans="1:6" s="96" customFormat="1" ht="84" x14ac:dyDescent="0.2">
      <c r="A218" s="127" t="s">
        <v>873</v>
      </c>
      <c r="B218" s="128" t="s">
        <v>886</v>
      </c>
      <c r="C218" s="132" t="s">
        <v>887</v>
      </c>
      <c r="D218" s="133"/>
      <c r="E218" s="131">
        <v>226980</v>
      </c>
      <c r="F218" s="137">
        <f t="shared" si="3"/>
        <v>14082887594.380009</v>
      </c>
    </row>
    <row r="219" spans="1:6" s="96" customFormat="1" ht="72" x14ac:dyDescent="0.2">
      <c r="A219" s="127" t="s">
        <v>686</v>
      </c>
      <c r="B219" s="128" t="s">
        <v>888</v>
      </c>
      <c r="C219" s="132" t="s">
        <v>889</v>
      </c>
      <c r="D219" s="133"/>
      <c r="E219" s="131">
        <v>127987.5</v>
      </c>
      <c r="F219" s="137">
        <f t="shared" si="3"/>
        <v>14082759606.880009</v>
      </c>
    </row>
    <row r="220" spans="1:6" s="96" customFormat="1" ht="60" x14ac:dyDescent="0.2">
      <c r="A220" s="127" t="s">
        <v>762</v>
      </c>
      <c r="B220" s="128" t="s">
        <v>890</v>
      </c>
      <c r="C220" s="132" t="s">
        <v>891</v>
      </c>
      <c r="D220" s="133"/>
      <c r="E220" s="131">
        <v>222390</v>
      </c>
      <c r="F220" s="137">
        <f t="shared" si="3"/>
        <v>14082537216.880009</v>
      </c>
    </row>
    <row r="221" spans="1:6" s="96" customFormat="1" ht="48" x14ac:dyDescent="0.2">
      <c r="A221" s="127" t="s">
        <v>762</v>
      </c>
      <c r="B221" s="128" t="s">
        <v>892</v>
      </c>
      <c r="C221" s="132" t="s">
        <v>893</v>
      </c>
      <c r="D221" s="133"/>
      <c r="E221" s="131">
        <v>114876</v>
      </c>
      <c r="F221" s="137">
        <f t="shared" si="3"/>
        <v>14082422340.880009</v>
      </c>
    </row>
    <row r="222" spans="1:6" s="96" customFormat="1" ht="48" x14ac:dyDescent="0.2">
      <c r="A222" s="127" t="s">
        <v>762</v>
      </c>
      <c r="B222" s="128" t="s">
        <v>894</v>
      </c>
      <c r="C222" s="132" t="s">
        <v>895</v>
      </c>
      <c r="D222" s="133"/>
      <c r="E222" s="131">
        <v>20986</v>
      </c>
      <c r="F222" s="137">
        <f t="shared" si="3"/>
        <v>14082401354.880009</v>
      </c>
    </row>
    <row r="223" spans="1:6" s="96" customFormat="1" ht="36" x14ac:dyDescent="0.2">
      <c r="A223" s="127" t="s">
        <v>762</v>
      </c>
      <c r="B223" s="128" t="s">
        <v>896</v>
      </c>
      <c r="C223" s="132" t="s">
        <v>897</v>
      </c>
      <c r="D223" s="133"/>
      <c r="E223" s="131">
        <v>303900</v>
      </c>
      <c r="F223" s="137">
        <f t="shared" si="3"/>
        <v>14082097454.880009</v>
      </c>
    </row>
    <row r="224" spans="1:6" s="96" customFormat="1" ht="36" x14ac:dyDescent="0.2">
      <c r="A224" s="127" t="s">
        <v>762</v>
      </c>
      <c r="B224" s="128" t="s">
        <v>898</v>
      </c>
      <c r="C224" s="132" t="s">
        <v>899</v>
      </c>
      <c r="D224" s="133"/>
      <c r="E224" s="131">
        <v>500000</v>
      </c>
      <c r="F224" s="137">
        <f t="shared" si="3"/>
        <v>14081597454.880009</v>
      </c>
    </row>
    <row r="225" spans="1:8" s="96" customFormat="1" ht="36" x14ac:dyDescent="0.2">
      <c r="A225" s="127" t="s">
        <v>644</v>
      </c>
      <c r="B225" s="128" t="s">
        <v>900</v>
      </c>
      <c r="C225" s="129" t="s">
        <v>901</v>
      </c>
      <c r="D225" s="130"/>
      <c r="E225" s="131">
        <v>500000</v>
      </c>
      <c r="F225" s="137">
        <f t="shared" si="3"/>
        <v>14081097454.880009</v>
      </c>
    </row>
    <row r="226" spans="1:8" ht="36" x14ac:dyDescent="0.2">
      <c r="A226" s="127" t="s">
        <v>644</v>
      </c>
      <c r="B226" s="128" t="s">
        <v>902</v>
      </c>
      <c r="C226" s="129" t="s">
        <v>903</v>
      </c>
      <c r="D226" s="130"/>
      <c r="E226" s="131">
        <v>500000</v>
      </c>
      <c r="F226" s="137">
        <f t="shared" si="3"/>
        <v>14080597454.880009</v>
      </c>
      <c r="G226" s="96"/>
      <c r="H226" s="96"/>
    </row>
    <row r="227" spans="1:8" ht="36" x14ac:dyDescent="0.2">
      <c r="A227" s="127" t="s">
        <v>762</v>
      </c>
      <c r="B227" s="128" t="s">
        <v>904</v>
      </c>
      <c r="C227" s="132" t="s">
        <v>905</v>
      </c>
      <c r="D227" s="133"/>
      <c r="E227" s="131">
        <v>38202122.030000001</v>
      </c>
      <c r="F227" s="137">
        <f t="shared" si="3"/>
        <v>14042395332.850008</v>
      </c>
      <c r="G227" s="96"/>
      <c r="H227" s="96"/>
    </row>
    <row r="228" spans="1:8" ht="48" x14ac:dyDescent="0.2">
      <c r="A228" s="127" t="s">
        <v>762</v>
      </c>
      <c r="B228" s="128" t="s">
        <v>906</v>
      </c>
      <c r="C228" s="132" t="s">
        <v>907</v>
      </c>
      <c r="D228" s="133"/>
      <c r="E228" s="131">
        <v>16917051.739999998</v>
      </c>
      <c r="F228" s="137">
        <f t="shared" si="3"/>
        <v>14025478281.110008</v>
      </c>
      <c r="G228" s="96"/>
      <c r="H228" s="96"/>
    </row>
    <row r="229" spans="1:8" ht="36" x14ac:dyDescent="0.2">
      <c r="A229" s="127" t="s">
        <v>762</v>
      </c>
      <c r="B229" s="128" t="s">
        <v>908</v>
      </c>
      <c r="C229" s="132" t="s">
        <v>909</v>
      </c>
      <c r="D229" s="133"/>
      <c r="E229" s="131">
        <v>11490880</v>
      </c>
      <c r="F229" s="137">
        <f t="shared" si="3"/>
        <v>14013987401.110008</v>
      </c>
      <c r="G229" s="96"/>
    </row>
    <row r="230" spans="1:8" ht="48" x14ac:dyDescent="0.2">
      <c r="A230" s="127" t="s">
        <v>762</v>
      </c>
      <c r="B230" s="128" t="s">
        <v>910</v>
      </c>
      <c r="C230" s="132" t="s">
        <v>911</v>
      </c>
      <c r="D230" s="133"/>
      <c r="E230" s="131">
        <v>2027523</v>
      </c>
      <c r="F230" s="137">
        <f t="shared" si="3"/>
        <v>14011959878.110008</v>
      </c>
      <c r="G230" s="96"/>
    </row>
    <row r="231" spans="1:8" ht="48" x14ac:dyDescent="0.2">
      <c r="A231" s="127" t="s">
        <v>681</v>
      </c>
      <c r="B231" s="128" t="s">
        <v>912</v>
      </c>
      <c r="C231" s="132" t="s">
        <v>913</v>
      </c>
      <c r="D231" s="133"/>
      <c r="E231" s="131">
        <v>14096117.58</v>
      </c>
      <c r="F231" s="137">
        <f t="shared" si="3"/>
        <v>13997863760.530008</v>
      </c>
      <c r="G231" s="96"/>
    </row>
    <row r="232" spans="1:8" ht="48" x14ac:dyDescent="0.2">
      <c r="A232" s="127" t="s">
        <v>800</v>
      </c>
      <c r="B232" s="128" t="s">
        <v>914</v>
      </c>
      <c r="C232" s="132" t="s">
        <v>915</v>
      </c>
      <c r="D232" s="133"/>
      <c r="E232" s="131">
        <v>2292475</v>
      </c>
      <c r="F232" s="137">
        <f t="shared" si="3"/>
        <v>13995571285.530008</v>
      </c>
      <c r="G232" s="96"/>
    </row>
    <row r="233" spans="1:8" ht="84" x14ac:dyDescent="0.2">
      <c r="A233" s="127" t="s">
        <v>648</v>
      </c>
      <c r="B233" s="128" t="s">
        <v>916</v>
      </c>
      <c r="C233" s="129" t="s">
        <v>917</v>
      </c>
      <c r="D233" s="130"/>
      <c r="E233" s="131">
        <v>2936342</v>
      </c>
      <c r="F233" s="137">
        <f t="shared" si="3"/>
        <v>13992634943.530008</v>
      </c>
      <c r="G233" s="96"/>
    </row>
    <row r="234" spans="1:8" ht="48" x14ac:dyDescent="0.2">
      <c r="A234" s="127" t="s">
        <v>681</v>
      </c>
      <c r="B234" s="128" t="s">
        <v>918</v>
      </c>
      <c r="C234" s="132" t="s">
        <v>919</v>
      </c>
      <c r="D234" s="133"/>
      <c r="E234" s="131">
        <v>2581642.25</v>
      </c>
      <c r="F234" s="137">
        <f t="shared" si="3"/>
        <v>13990053301.280008</v>
      </c>
      <c r="G234" s="96"/>
    </row>
    <row r="235" spans="1:8" ht="48" x14ac:dyDescent="0.2">
      <c r="A235" s="127" t="s">
        <v>595</v>
      </c>
      <c r="B235" s="128" t="s">
        <v>602</v>
      </c>
      <c r="C235" s="129" t="s">
        <v>603</v>
      </c>
      <c r="D235" s="130"/>
      <c r="E235" s="131">
        <v>10000000</v>
      </c>
      <c r="F235" s="137">
        <f t="shared" si="3"/>
        <v>13980053301.280008</v>
      </c>
      <c r="G235" s="96"/>
    </row>
    <row r="236" spans="1:8" ht="96" x14ac:dyDescent="0.2">
      <c r="A236" s="127" t="s">
        <v>762</v>
      </c>
      <c r="B236" s="128" t="s">
        <v>920</v>
      </c>
      <c r="C236" s="132" t="s">
        <v>921</v>
      </c>
      <c r="D236" s="133"/>
      <c r="E236" s="131">
        <v>3700000</v>
      </c>
      <c r="F236" s="137">
        <f t="shared" si="3"/>
        <v>13976353301.280008</v>
      </c>
      <c r="G236" s="96"/>
    </row>
    <row r="237" spans="1:8" ht="72" x14ac:dyDescent="0.2">
      <c r="A237" s="127" t="s">
        <v>644</v>
      </c>
      <c r="B237" s="128" t="s">
        <v>922</v>
      </c>
      <c r="C237" s="129" t="s">
        <v>923</v>
      </c>
      <c r="D237" s="130"/>
      <c r="E237" s="131">
        <v>9000000</v>
      </c>
      <c r="F237" s="137">
        <f t="shared" si="3"/>
        <v>13967353301.280008</v>
      </c>
      <c r="G237" s="96"/>
    </row>
    <row r="238" spans="1:8" ht="48" x14ac:dyDescent="0.2">
      <c r="A238" s="127" t="s">
        <v>762</v>
      </c>
      <c r="B238" s="128" t="s">
        <v>924</v>
      </c>
      <c r="C238" s="132" t="s">
        <v>925</v>
      </c>
      <c r="D238" s="133"/>
      <c r="E238" s="131">
        <v>5750000</v>
      </c>
      <c r="F238" s="137">
        <f t="shared" si="3"/>
        <v>13961603301.280008</v>
      </c>
      <c r="G238" s="96"/>
    </row>
    <row r="239" spans="1:8" ht="60" x14ac:dyDescent="0.2">
      <c r="A239" s="127" t="s">
        <v>800</v>
      </c>
      <c r="B239" s="128" t="s">
        <v>926</v>
      </c>
      <c r="C239" s="132" t="s">
        <v>927</v>
      </c>
      <c r="D239" s="133"/>
      <c r="E239" s="131">
        <v>41666667</v>
      </c>
      <c r="F239" s="137">
        <f t="shared" si="3"/>
        <v>13919936634.280008</v>
      </c>
      <c r="G239" s="96"/>
    </row>
    <row r="240" spans="1:8" ht="84" x14ac:dyDescent="0.2">
      <c r="A240" s="127" t="s">
        <v>641</v>
      </c>
      <c r="B240" s="128" t="s">
        <v>928</v>
      </c>
      <c r="C240" s="129" t="s">
        <v>929</v>
      </c>
      <c r="D240" s="130"/>
      <c r="E240" s="131">
        <v>37500000</v>
      </c>
      <c r="F240" s="137">
        <f t="shared" si="3"/>
        <v>13882436634.280008</v>
      </c>
      <c r="G240" s="96"/>
    </row>
    <row r="241" spans="1:7" ht="84" x14ac:dyDescent="0.2">
      <c r="A241" s="127" t="s">
        <v>667</v>
      </c>
      <c r="B241" s="128" t="s">
        <v>930</v>
      </c>
      <c r="C241" s="129" t="s">
        <v>931</v>
      </c>
      <c r="D241" s="130"/>
      <c r="E241" s="131">
        <v>808062.86</v>
      </c>
      <c r="F241" s="137">
        <f t="shared" si="3"/>
        <v>13881628571.420008</v>
      </c>
      <c r="G241" s="96"/>
    </row>
    <row r="242" spans="1:7" ht="60" x14ac:dyDescent="0.2">
      <c r="A242" s="127" t="s">
        <v>621</v>
      </c>
      <c r="B242" s="128" t="s">
        <v>932</v>
      </c>
      <c r="C242" s="129" t="s">
        <v>933</v>
      </c>
      <c r="D242" s="130"/>
      <c r="E242" s="131">
        <v>1992000</v>
      </c>
      <c r="F242" s="137">
        <f t="shared" si="3"/>
        <v>13879636571.420008</v>
      </c>
      <c r="G242" s="96"/>
    </row>
    <row r="243" spans="1:7" ht="84" x14ac:dyDescent="0.2">
      <c r="A243" s="127" t="s">
        <v>621</v>
      </c>
      <c r="B243" s="128" t="s">
        <v>934</v>
      </c>
      <c r="C243" s="129" t="s">
        <v>935</v>
      </c>
      <c r="D243" s="130"/>
      <c r="E243" s="131">
        <v>3996024.72</v>
      </c>
      <c r="F243" s="137">
        <f t="shared" si="3"/>
        <v>13875640546.700008</v>
      </c>
      <c r="G243" s="96"/>
    </row>
    <row r="244" spans="1:7" ht="36" x14ac:dyDescent="0.2">
      <c r="A244" s="127" t="s">
        <v>800</v>
      </c>
      <c r="B244" s="128" t="s">
        <v>936</v>
      </c>
      <c r="C244" s="132" t="s">
        <v>937</v>
      </c>
      <c r="D244" s="133"/>
      <c r="E244" s="131">
        <v>15611983.68</v>
      </c>
      <c r="F244" s="137">
        <f t="shared" si="3"/>
        <v>13860028563.020008</v>
      </c>
      <c r="G244" s="96"/>
    </row>
    <row r="245" spans="1:7" ht="36" x14ac:dyDescent="0.2">
      <c r="A245" s="127" t="s">
        <v>800</v>
      </c>
      <c r="B245" s="128" t="s">
        <v>938</v>
      </c>
      <c r="C245" s="132" t="s">
        <v>939</v>
      </c>
      <c r="D245" s="133"/>
      <c r="E245" s="131">
        <v>15613417.68</v>
      </c>
      <c r="F245" s="137">
        <f t="shared" si="3"/>
        <v>13844415145.340008</v>
      </c>
      <c r="G245" s="96"/>
    </row>
    <row r="246" spans="1:7" ht="60" x14ac:dyDescent="0.2">
      <c r="A246" s="127" t="s">
        <v>800</v>
      </c>
      <c r="B246" s="128" t="s">
        <v>940</v>
      </c>
      <c r="C246" s="132" t="s">
        <v>941</v>
      </c>
      <c r="D246" s="133"/>
      <c r="E246" s="131">
        <v>3567636.91</v>
      </c>
      <c r="F246" s="137">
        <f t="shared" si="3"/>
        <v>13840847508.430008</v>
      </c>
      <c r="G246" s="96"/>
    </row>
    <row r="247" spans="1:7" ht="48" x14ac:dyDescent="0.2">
      <c r="A247" s="127" t="s">
        <v>624</v>
      </c>
      <c r="B247" s="128" t="s">
        <v>942</v>
      </c>
      <c r="C247" s="132" t="s">
        <v>943</v>
      </c>
      <c r="D247" s="133"/>
      <c r="E247" s="131">
        <v>1251047.97</v>
      </c>
      <c r="F247" s="137">
        <f t="shared" si="3"/>
        <v>13839596460.460009</v>
      </c>
      <c r="G247" s="96"/>
    </row>
    <row r="248" spans="1:7" ht="36" x14ac:dyDescent="0.2">
      <c r="A248" s="127" t="s">
        <v>595</v>
      </c>
      <c r="B248" s="128" t="s">
        <v>608</v>
      </c>
      <c r="C248" s="129" t="s">
        <v>609</v>
      </c>
      <c r="D248" s="130"/>
      <c r="E248" s="131">
        <v>15868447.029999999</v>
      </c>
      <c r="F248" s="137">
        <f t="shared" si="3"/>
        <v>13823728013.430008</v>
      </c>
      <c r="G248" s="96"/>
    </row>
    <row r="249" spans="1:7" ht="60" x14ac:dyDescent="0.2">
      <c r="A249" s="127" t="s">
        <v>595</v>
      </c>
      <c r="B249" s="128" t="s">
        <v>612</v>
      </c>
      <c r="C249" s="129" t="s">
        <v>613</v>
      </c>
      <c r="D249" s="130"/>
      <c r="E249" s="131">
        <v>24808145.620000001</v>
      </c>
      <c r="F249" s="137">
        <f t="shared" si="3"/>
        <v>13798919867.810007</v>
      </c>
    </row>
    <row r="250" spans="1:7" ht="72" x14ac:dyDescent="0.2">
      <c r="A250" s="127" t="s">
        <v>595</v>
      </c>
      <c r="B250" s="128" t="s">
        <v>614</v>
      </c>
      <c r="C250" s="129" t="s">
        <v>615</v>
      </c>
      <c r="D250" s="130"/>
      <c r="E250" s="131">
        <v>40000000</v>
      </c>
      <c r="F250" s="137">
        <f t="shared" si="3"/>
        <v>13758919867.810007</v>
      </c>
    </row>
    <row r="251" spans="1:7" ht="48" x14ac:dyDescent="0.2">
      <c r="A251" s="127" t="s">
        <v>648</v>
      </c>
      <c r="B251" s="128" t="s">
        <v>944</v>
      </c>
      <c r="C251" s="129" t="s">
        <v>945</v>
      </c>
      <c r="D251" s="130"/>
      <c r="E251" s="131">
        <v>1100068.6299999999</v>
      </c>
      <c r="F251" s="137">
        <f t="shared" si="3"/>
        <v>13757819799.180008</v>
      </c>
    </row>
    <row r="252" spans="1:7" ht="36" x14ac:dyDescent="0.2">
      <c r="A252" s="127" t="s">
        <v>648</v>
      </c>
      <c r="B252" s="128" t="s">
        <v>946</v>
      </c>
      <c r="C252" s="129" t="s">
        <v>947</v>
      </c>
      <c r="D252" s="130"/>
      <c r="E252" s="131">
        <v>13172390.99</v>
      </c>
      <c r="F252" s="137">
        <f t="shared" si="3"/>
        <v>13744647408.190008</v>
      </c>
    </row>
    <row r="253" spans="1:7" ht="60" x14ac:dyDescent="0.2">
      <c r="A253" s="127" t="s">
        <v>648</v>
      </c>
      <c r="B253" s="128" t="s">
        <v>948</v>
      </c>
      <c r="C253" s="129" t="s">
        <v>949</v>
      </c>
      <c r="D253" s="130"/>
      <c r="E253" s="131">
        <v>23940003.98</v>
      </c>
      <c r="F253" s="137">
        <f t="shared" si="3"/>
        <v>13720707404.210009</v>
      </c>
    </row>
    <row r="254" spans="1:7" ht="48" x14ac:dyDescent="0.2">
      <c r="A254" s="127" t="s">
        <v>648</v>
      </c>
      <c r="B254" s="128" t="s">
        <v>950</v>
      </c>
      <c r="C254" s="129" t="s">
        <v>951</v>
      </c>
      <c r="D254" s="130"/>
      <c r="E254" s="131">
        <v>12177150.4</v>
      </c>
      <c r="F254" s="137">
        <f t="shared" si="3"/>
        <v>13708530253.810009</v>
      </c>
    </row>
    <row r="255" spans="1:7" ht="48" x14ac:dyDescent="0.2">
      <c r="A255" s="127" t="s">
        <v>667</v>
      </c>
      <c r="B255" s="128" t="s">
        <v>952</v>
      </c>
      <c r="C255" s="129" t="s">
        <v>953</v>
      </c>
      <c r="D255" s="130"/>
      <c r="E255" s="131">
        <v>8835976.0999999996</v>
      </c>
      <c r="F255" s="137">
        <f t="shared" si="3"/>
        <v>13699694277.710009</v>
      </c>
    </row>
    <row r="256" spans="1:7" ht="48" x14ac:dyDescent="0.2">
      <c r="A256" s="127" t="s">
        <v>618</v>
      </c>
      <c r="B256" s="128" t="s">
        <v>954</v>
      </c>
      <c r="C256" s="129" t="s">
        <v>955</v>
      </c>
      <c r="D256" s="130"/>
      <c r="E256" s="131">
        <v>75000000</v>
      </c>
      <c r="F256" s="137">
        <f t="shared" si="3"/>
        <v>13624694277.710009</v>
      </c>
    </row>
    <row r="257" spans="1:6" ht="48" x14ac:dyDescent="0.2">
      <c r="A257" s="127" t="s">
        <v>762</v>
      </c>
      <c r="B257" s="128" t="s">
        <v>956</v>
      </c>
      <c r="C257" s="132" t="s">
        <v>957</v>
      </c>
      <c r="D257" s="133"/>
      <c r="E257" s="131">
        <v>7228685.3399999999</v>
      </c>
      <c r="F257" s="137">
        <f t="shared" si="3"/>
        <v>13617465592.370008</v>
      </c>
    </row>
    <row r="258" spans="1:6" ht="48" x14ac:dyDescent="0.2">
      <c r="A258" s="127" t="s">
        <v>762</v>
      </c>
      <c r="B258" s="128" t="s">
        <v>956</v>
      </c>
      <c r="C258" s="132" t="s">
        <v>957</v>
      </c>
      <c r="D258" s="133"/>
      <c r="E258" s="131">
        <v>3500000</v>
      </c>
      <c r="F258" s="137">
        <f t="shared" si="3"/>
        <v>13613965592.370008</v>
      </c>
    </row>
    <row r="259" spans="1:6" ht="84" x14ac:dyDescent="0.2">
      <c r="A259" s="127" t="s">
        <v>678</v>
      </c>
      <c r="B259" s="128" t="s">
        <v>958</v>
      </c>
      <c r="C259" s="132" t="s">
        <v>959</v>
      </c>
      <c r="D259" s="133"/>
      <c r="E259" s="131">
        <v>20000000</v>
      </c>
      <c r="F259" s="137">
        <f t="shared" si="3"/>
        <v>13593965592.370008</v>
      </c>
    </row>
    <row r="260" spans="1:6" ht="48" x14ac:dyDescent="0.2">
      <c r="A260" s="127" t="s">
        <v>678</v>
      </c>
      <c r="B260" s="128" t="s">
        <v>960</v>
      </c>
      <c r="C260" s="132" t="s">
        <v>961</v>
      </c>
      <c r="D260" s="133"/>
      <c r="E260" s="131">
        <v>128000000</v>
      </c>
      <c r="F260" s="137">
        <f t="shared" si="3"/>
        <v>13465965592.370008</v>
      </c>
    </row>
    <row r="261" spans="1:6" ht="72" x14ac:dyDescent="0.2">
      <c r="A261" s="127" t="s">
        <v>800</v>
      </c>
      <c r="B261" s="128" t="s">
        <v>962</v>
      </c>
      <c r="C261" s="132" t="s">
        <v>963</v>
      </c>
      <c r="D261" s="133"/>
      <c r="E261" s="131">
        <v>19216727.039999999</v>
      </c>
      <c r="F261" s="137">
        <f t="shared" si="3"/>
        <v>13446748865.330008</v>
      </c>
    </row>
    <row r="262" spans="1:6" ht="60" x14ac:dyDescent="0.2">
      <c r="A262" s="127" t="s">
        <v>800</v>
      </c>
      <c r="B262" s="128" t="s">
        <v>964</v>
      </c>
      <c r="C262" s="132" t="s">
        <v>965</v>
      </c>
      <c r="D262" s="133"/>
      <c r="E262" s="131">
        <v>1196031.71</v>
      </c>
      <c r="F262" s="137">
        <f t="shared" si="3"/>
        <v>13445552833.620008</v>
      </c>
    </row>
    <row r="263" spans="1:6" ht="60" x14ac:dyDescent="0.2">
      <c r="A263" s="127" t="s">
        <v>800</v>
      </c>
      <c r="B263" s="128" t="s">
        <v>966</v>
      </c>
      <c r="C263" s="132" t="s">
        <v>967</v>
      </c>
      <c r="D263" s="133"/>
      <c r="E263" s="131">
        <v>10842103.75</v>
      </c>
      <c r="F263" s="137">
        <f t="shared" si="3"/>
        <v>13434710729.870008</v>
      </c>
    </row>
    <row r="264" spans="1:6" ht="60" x14ac:dyDescent="0.2">
      <c r="A264" s="127" t="s">
        <v>800</v>
      </c>
      <c r="B264" s="128" t="s">
        <v>968</v>
      </c>
      <c r="C264" s="132" t="s">
        <v>969</v>
      </c>
      <c r="D264" s="133"/>
      <c r="E264" s="131">
        <v>8764981.2799999993</v>
      </c>
      <c r="F264" s="137">
        <f t="shared" si="3"/>
        <v>13425945748.590008</v>
      </c>
    </row>
    <row r="265" spans="1:6" ht="48" x14ac:dyDescent="0.2">
      <c r="A265" s="127" t="s">
        <v>800</v>
      </c>
      <c r="B265" s="128" t="s">
        <v>970</v>
      </c>
      <c r="C265" s="132" t="s">
        <v>971</v>
      </c>
      <c r="D265" s="133"/>
      <c r="E265" s="131">
        <v>11297550.060000001</v>
      </c>
      <c r="F265" s="137">
        <f t="shared" si="3"/>
        <v>13414648198.530008</v>
      </c>
    </row>
    <row r="266" spans="1:6" ht="60" x14ac:dyDescent="0.2">
      <c r="A266" s="127" t="s">
        <v>800</v>
      </c>
      <c r="B266" s="128" t="s">
        <v>972</v>
      </c>
      <c r="C266" s="132" t="s">
        <v>973</v>
      </c>
      <c r="D266" s="133"/>
      <c r="E266" s="131">
        <v>2582463.0699999998</v>
      </c>
      <c r="F266" s="137">
        <f t="shared" si="3"/>
        <v>13412065735.460009</v>
      </c>
    </row>
    <row r="267" spans="1:6" ht="72" x14ac:dyDescent="0.2">
      <c r="A267" s="127" t="s">
        <v>800</v>
      </c>
      <c r="B267" s="128" t="s">
        <v>974</v>
      </c>
      <c r="C267" s="132" t="s">
        <v>975</v>
      </c>
      <c r="D267" s="133"/>
      <c r="E267" s="131">
        <v>21405103.039999999</v>
      </c>
      <c r="F267" s="137">
        <f t="shared" si="3"/>
        <v>13390660632.420008</v>
      </c>
    </row>
    <row r="268" spans="1:6" ht="72" x14ac:dyDescent="0.2">
      <c r="A268" s="127" t="s">
        <v>800</v>
      </c>
      <c r="B268" s="128" t="s">
        <v>976</v>
      </c>
      <c r="C268" s="132" t="s">
        <v>977</v>
      </c>
      <c r="D268" s="133"/>
      <c r="E268" s="131">
        <v>56263393.490000002</v>
      </c>
      <c r="F268" s="137">
        <f t="shared" si="3"/>
        <v>13334397238.930008</v>
      </c>
    </row>
    <row r="269" spans="1:6" ht="60" x14ac:dyDescent="0.2">
      <c r="A269" s="127" t="s">
        <v>800</v>
      </c>
      <c r="B269" s="128" t="s">
        <v>978</v>
      </c>
      <c r="C269" s="132" t="s">
        <v>979</v>
      </c>
      <c r="D269" s="133"/>
      <c r="E269" s="131">
        <v>30461222.199999999</v>
      </c>
      <c r="F269" s="137">
        <f t="shared" si="3"/>
        <v>13303936016.730007</v>
      </c>
    </row>
    <row r="270" spans="1:6" ht="72" x14ac:dyDescent="0.2">
      <c r="A270" s="127" t="s">
        <v>800</v>
      </c>
      <c r="B270" s="128" t="s">
        <v>980</v>
      </c>
      <c r="C270" s="132" t="s">
        <v>981</v>
      </c>
      <c r="D270" s="133"/>
      <c r="E270" s="131">
        <v>93402418.519999996</v>
      </c>
      <c r="F270" s="137">
        <f t="shared" si="3"/>
        <v>13210533598.210007</v>
      </c>
    </row>
    <row r="271" spans="1:6" ht="48" x14ac:dyDescent="0.2">
      <c r="A271" s="127" t="s">
        <v>624</v>
      </c>
      <c r="B271" s="128" t="s">
        <v>982</v>
      </c>
      <c r="C271" s="132" t="s">
        <v>983</v>
      </c>
      <c r="D271" s="133"/>
      <c r="E271" s="131">
        <v>5110999.84</v>
      </c>
      <c r="F271" s="137">
        <f t="shared" si="3"/>
        <v>13205422598.370007</v>
      </c>
    </row>
    <row r="272" spans="1:6" ht="36" x14ac:dyDescent="0.2">
      <c r="A272" s="127" t="s">
        <v>624</v>
      </c>
      <c r="B272" s="128" t="s">
        <v>984</v>
      </c>
      <c r="C272" s="132" t="s">
        <v>985</v>
      </c>
      <c r="D272" s="133"/>
      <c r="E272" s="131">
        <v>23123171.140000001</v>
      </c>
      <c r="F272" s="137">
        <f t="shared" si="3"/>
        <v>13182299427.230007</v>
      </c>
    </row>
    <row r="273" spans="1:6" ht="60" x14ac:dyDescent="0.2">
      <c r="A273" s="127" t="s">
        <v>624</v>
      </c>
      <c r="B273" s="128" t="s">
        <v>986</v>
      </c>
      <c r="C273" s="132" t="s">
        <v>987</v>
      </c>
      <c r="D273" s="133"/>
      <c r="E273" s="131">
        <v>23121769</v>
      </c>
      <c r="F273" s="137">
        <f t="shared" si="3"/>
        <v>13159177658.230007</v>
      </c>
    </row>
    <row r="274" spans="1:6" ht="84" x14ac:dyDescent="0.2">
      <c r="A274" s="127" t="s">
        <v>624</v>
      </c>
      <c r="B274" s="128" t="s">
        <v>988</v>
      </c>
      <c r="C274" s="132" t="s">
        <v>989</v>
      </c>
      <c r="D274" s="133"/>
      <c r="E274" s="131">
        <v>9000000</v>
      </c>
      <c r="F274" s="137">
        <f t="shared" si="3"/>
        <v>13150177658.230007</v>
      </c>
    </row>
    <row r="275" spans="1:6" ht="84" x14ac:dyDescent="0.2">
      <c r="A275" s="127" t="s">
        <v>624</v>
      </c>
      <c r="B275" s="128" t="s">
        <v>988</v>
      </c>
      <c r="C275" s="132" t="s">
        <v>989</v>
      </c>
      <c r="D275" s="133"/>
      <c r="E275" s="131">
        <v>13000000</v>
      </c>
      <c r="F275" s="137">
        <f t="shared" si="3"/>
        <v>13137177658.230007</v>
      </c>
    </row>
    <row r="276" spans="1:6" ht="60" x14ac:dyDescent="0.2">
      <c r="A276" s="127" t="s">
        <v>624</v>
      </c>
      <c r="B276" s="128" t="s">
        <v>990</v>
      </c>
      <c r="C276" s="132" t="s">
        <v>991</v>
      </c>
      <c r="D276" s="133"/>
      <c r="E276" s="131">
        <v>24803537.43</v>
      </c>
      <c r="F276" s="137">
        <f t="shared" si="3"/>
        <v>13112374120.800007</v>
      </c>
    </row>
    <row r="277" spans="1:6" ht="60" x14ac:dyDescent="0.2">
      <c r="A277" s="127" t="s">
        <v>730</v>
      </c>
      <c r="B277" s="128" t="s">
        <v>992</v>
      </c>
      <c r="C277" s="129" t="s">
        <v>993</v>
      </c>
      <c r="D277" s="130"/>
      <c r="E277" s="131">
        <v>17166808.23</v>
      </c>
      <c r="F277" s="137">
        <f t="shared" si="3"/>
        <v>13095207312.570007</v>
      </c>
    </row>
    <row r="278" spans="1:6" ht="72" x14ac:dyDescent="0.2">
      <c r="A278" s="127" t="s">
        <v>730</v>
      </c>
      <c r="B278" s="128" t="s">
        <v>994</v>
      </c>
      <c r="C278" s="129" t="s">
        <v>995</v>
      </c>
      <c r="D278" s="130"/>
      <c r="E278" s="131">
        <v>51787855.82</v>
      </c>
      <c r="F278" s="137">
        <f t="shared" si="3"/>
        <v>13043419456.750008</v>
      </c>
    </row>
    <row r="279" spans="1:6" ht="72" x14ac:dyDescent="0.2">
      <c r="A279" s="127" t="s">
        <v>730</v>
      </c>
      <c r="B279" s="128" t="s">
        <v>996</v>
      </c>
      <c r="C279" s="129" t="s">
        <v>997</v>
      </c>
      <c r="D279" s="130"/>
      <c r="E279" s="131">
        <v>11329909.68</v>
      </c>
      <c r="F279" s="137">
        <f t="shared" ref="F279:F342" si="4">SUM(F278+D279-E279)</f>
        <v>13032089547.070007</v>
      </c>
    </row>
    <row r="280" spans="1:6" ht="60" x14ac:dyDescent="0.2">
      <c r="A280" s="127" t="s">
        <v>730</v>
      </c>
      <c r="B280" s="128" t="s">
        <v>998</v>
      </c>
      <c r="C280" s="129" t="s">
        <v>999</v>
      </c>
      <c r="D280" s="130"/>
      <c r="E280" s="131">
        <v>4342822.4800000004</v>
      </c>
      <c r="F280" s="137">
        <f t="shared" si="4"/>
        <v>13027746724.590008</v>
      </c>
    </row>
    <row r="281" spans="1:6" ht="84" x14ac:dyDescent="0.2">
      <c r="A281" s="127" t="s">
        <v>694</v>
      </c>
      <c r="B281" s="128" t="s">
        <v>1000</v>
      </c>
      <c r="C281" s="129" t="s">
        <v>1001</v>
      </c>
      <c r="D281" s="130"/>
      <c r="E281" s="131">
        <v>558000000</v>
      </c>
      <c r="F281" s="137">
        <f t="shared" si="4"/>
        <v>12469746724.590008</v>
      </c>
    </row>
    <row r="282" spans="1:6" ht="36" x14ac:dyDescent="0.2">
      <c r="A282" s="127" t="s">
        <v>694</v>
      </c>
      <c r="B282" s="128" t="s">
        <v>1002</v>
      </c>
      <c r="C282" s="129" t="s">
        <v>1003</v>
      </c>
      <c r="D282" s="130"/>
      <c r="E282" s="131">
        <v>2160894.96</v>
      </c>
      <c r="F282" s="137">
        <f t="shared" si="4"/>
        <v>12467585829.630009</v>
      </c>
    </row>
    <row r="283" spans="1:6" ht="60" x14ac:dyDescent="0.2">
      <c r="A283" s="127" t="s">
        <v>868</v>
      </c>
      <c r="B283" s="128" t="s">
        <v>1004</v>
      </c>
      <c r="C283" s="129" t="s">
        <v>1005</v>
      </c>
      <c r="D283" s="130"/>
      <c r="E283" s="131">
        <v>3840722.8</v>
      </c>
      <c r="F283" s="137">
        <f t="shared" si="4"/>
        <v>12463745106.830009</v>
      </c>
    </row>
    <row r="284" spans="1:6" ht="84" x14ac:dyDescent="0.2">
      <c r="A284" s="127" t="s">
        <v>621</v>
      </c>
      <c r="B284" s="128" t="s">
        <v>1006</v>
      </c>
      <c r="C284" s="129" t="s">
        <v>1007</v>
      </c>
      <c r="D284" s="130"/>
      <c r="E284" s="131">
        <v>3998901.09</v>
      </c>
      <c r="F284" s="137">
        <f t="shared" si="4"/>
        <v>12459746205.740009</v>
      </c>
    </row>
    <row r="285" spans="1:6" ht="84" x14ac:dyDescent="0.2">
      <c r="A285" s="127" t="s">
        <v>621</v>
      </c>
      <c r="B285" s="128" t="s">
        <v>1008</v>
      </c>
      <c r="C285" s="129" t="s">
        <v>1009</v>
      </c>
      <c r="D285" s="130"/>
      <c r="E285" s="131">
        <v>3996024.72</v>
      </c>
      <c r="F285" s="137">
        <f t="shared" si="4"/>
        <v>12455750181.02001</v>
      </c>
    </row>
    <row r="286" spans="1:6" ht="60" x14ac:dyDescent="0.2">
      <c r="A286" s="127" t="s">
        <v>793</v>
      </c>
      <c r="B286" s="128" t="s">
        <v>1010</v>
      </c>
      <c r="C286" s="132" t="s">
        <v>1011</v>
      </c>
      <c r="D286" s="133"/>
      <c r="E286" s="131">
        <v>9504519.25</v>
      </c>
      <c r="F286" s="137">
        <f t="shared" si="4"/>
        <v>12446245661.77001</v>
      </c>
    </row>
    <row r="287" spans="1:6" ht="36" x14ac:dyDescent="0.2">
      <c r="A287" s="127" t="s">
        <v>800</v>
      </c>
      <c r="B287" s="128" t="s">
        <v>1012</v>
      </c>
      <c r="C287" s="132" t="s">
        <v>1013</v>
      </c>
      <c r="D287" s="133"/>
      <c r="E287" s="131">
        <v>7272312.0599999996</v>
      </c>
      <c r="F287" s="137">
        <f t="shared" si="4"/>
        <v>12438973349.710011</v>
      </c>
    </row>
    <row r="288" spans="1:6" ht="84" x14ac:dyDescent="0.2">
      <c r="A288" s="127" t="s">
        <v>1014</v>
      </c>
      <c r="B288" s="128" t="s">
        <v>1015</v>
      </c>
      <c r="C288" s="129" t="s">
        <v>1016</v>
      </c>
      <c r="D288" s="130"/>
      <c r="E288" s="131">
        <v>1770000</v>
      </c>
      <c r="F288" s="137">
        <f t="shared" si="4"/>
        <v>12437203349.710011</v>
      </c>
    </row>
    <row r="289" spans="1:6" ht="36" x14ac:dyDescent="0.2">
      <c r="A289" s="127" t="s">
        <v>1014</v>
      </c>
      <c r="B289" s="128" t="s">
        <v>1017</v>
      </c>
      <c r="C289" s="129" t="s">
        <v>1018</v>
      </c>
      <c r="D289" s="130"/>
      <c r="E289" s="131">
        <v>4909526.42</v>
      </c>
      <c r="F289" s="137">
        <f t="shared" si="4"/>
        <v>12432293823.29001</v>
      </c>
    </row>
    <row r="290" spans="1:6" ht="48" x14ac:dyDescent="0.2">
      <c r="A290" s="127" t="s">
        <v>1014</v>
      </c>
      <c r="B290" s="128" t="s">
        <v>1019</v>
      </c>
      <c r="C290" s="129" t="s">
        <v>1020</v>
      </c>
      <c r="D290" s="130"/>
      <c r="E290" s="131">
        <v>115818.1</v>
      </c>
      <c r="F290" s="137">
        <f t="shared" si="4"/>
        <v>12432178005.19001</v>
      </c>
    </row>
    <row r="291" spans="1:6" ht="60" x14ac:dyDescent="0.2">
      <c r="A291" s="127" t="s">
        <v>1014</v>
      </c>
      <c r="B291" s="128" t="s">
        <v>1021</v>
      </c>
      <c r="C291" s="129" t="s">
        <v>1022</v>
      </c>
      <c r="D291" s="130"/>
      <c r="E291" s="131">
        <v>9572650.4900000002</v>
      </c>
      <c r="F291" s="137">
        <f t="shared" si="4"/>
        <v>12422605354.70001</v>
      </c>
    </row>
    <row r="292" spans="1:6" ht="36" x14ac:dyDescent="0.2">
      <c r="A292" s="127" t="s">
        <v>1014</v>
      </c>
      <c r="B292" s="128" t="s">
        <v>1023</v>
      </c>
      <c r="C292" s="129" t="s">
        <v>1024</v>
      </c>
      <c r="D292" s="130"/>
      <c r="E292" s="131">
        <v>1059349.8999999999</v>
      </c>
      <c r="F292" s="137">
        <f t="shared" si="4"/>
        <v>12421546004.800011</v>
      </c>
    </row>
    <row r="293" spans="1:6" ht="36" x14ac:dyDescent="0.2">
      <c r="A293" s="127" t="s">
        <v>1014</v>
      </c>
      <c r="B293" s="128" t="s">
        <v>1025</v>
      </c>
      <c r="C293" s="129" t="s">
        <v>1026</v>
      </c>
      <c r="D293" s="130"/>
      <c r="E293" s="131">
        <v>13686145.58</v>
      </c>
      <c r="F293" s="137">
        <f t="shared" si="4"/>
        <v>12407859859.220011</v>
      </c>
    </row>
    <row r="294" spans="1:6" ht="72" x14ac:dyDescent="0.2">
      <c r="A294" s="127" t="s">
        <v>1014</v>
      </c>
      <c r="B294" s="128" t="s">
        <v>1027</v>
      </c>
      <c r="C294" s="129" t="s">
        <v>1028</v>
      </c>
      <c r="D294" s="130"/>
      <c r="E294" s="131">
        <v>290223.35999999999</v>
      </c>
      <c r="F294" s="137">
        <f t="shared" si="4"/>
        <v>12407569635.86001</v>
      </c>
    </row>
    <row r="295" spans="1:6" ht="36" x14ac:dyDescent="0.2">
      <c r="A295" s="127" t="s">
        <v>1014</v>
      </c>
      <c r="B295" s="128" t="s">
        <v>1029</v>
      </c>
      <c r="C295" s="129" t="s">
        <v>1030</v>
      </c>
      <c r="D295" s="130"/>
      <c r="E295" s="131">
        <v>317600.77</v>
      </c>
      <c r="F295" s="137">
        <f t="shared" si="4"/>
        <v>12407252035.09001</v>
      </c>
    </row>
    <row r="296" spans="1:6" ht="84" x14ac:dyDescent="0.2">
      <c r="A296" s="127" t="s">
        <v>1014</v>
      </c>
      <c r="B296" s="128" t="s">
        <v>1031</v>
      </c>
      <c r="C296" s="129" t="s">
        <v>1032</v>
      </c>
      <c r="D296" s="130"/>
      <c r="E296" s="131">
        <v>9184030</v>
      </c>
      <c r="F296" s="137">
        <f t="shared" si="4"/>
        <v>12398068005.09001</v>
      </c>
    </row>
    <row r="297" spans="1:6" ht="48" x14ac:dyDescent="0.2">
      <c r="A297" s="127" t="s">
        <v>1014</v>
      </c>
      <c r="B297" s="128" t="s">
        <v>1033</v>
      </c>
      <c r="C297" s="129" t="s">
        <v>1034</v>
      </c>
      <c r="D297" s="130"/>
      <c r="E297" s="131">
        <v>259617.89</v>
      </c>
      <c r="F297" s="137">
        <f t="shared" si="4"/>
        <v>12397808387.20001</v>
      </c>
    </row>
    <row r="298" spans="1:6" ht="84" x14ac:dyDescent="0.2">
      <c r="A298" s="127" t="s">
        <v>1014</v>
      </c>
      <c r="B298" s="128" t="s">
        <v>1035</v>
      </c>
      <c r="C298" s="129" t="s">
        <v>1036</v>
      </c>
      <c r="D298" s="130"/>
      <c r="E298" s="131">
        <v>135219002.58000001</v>
      </c>
      <c r="F298" s="137">
        <f t="shared" si="4"/>
        <v>12262589384.62001</v>
      </c>
    </row>
    <row r="299" spans="1:6" ht="72" x14ac:dyDescent="0.2">
      <c r="A299" s="127" t="s">
        <v>648</v>
      </c>
      <c r="B299" s="128" t="s">
        <v>1037</v>
      </c>
      <c r="C299" s="129" t="s">
        <v>1038</v>
      </c>
      <c r="D299" s="130"/>
      <c r="E299" s="131">
        <v>420708.94</v>
      </c>
      <c r="F299" s="137">
        <f t="shared" si="4"/>
        <v>12262168675.68001</v>
      </c>
    </row>
    <row r="300" spans="1:6" ht="48" x14ac:dyDescent="0.2">
      <c r="A300" s="127" t="s">
        <v>648</v>
      </c>
      <c r="B300" s="128" t="s">
        <v>1039</v>
      </c>
      <c r="C300" s="129" t="s">
        <v>1040</v>
      </c>
      <c r="D300" s="130"/>
      <c r="E300" s="131">
        <v>547335.18999999994</v>
      </c>
      <c r="F300" s="137">
        <f t="shared" si="4"/>
        <v>12261621340.490009</v>
      </c>
    </row>
    <row r="301" spans="1:6" ht="36" x14ac:dyDescent="0.2">
      <c r="A301" s="127" t="s">
        <v>648</v>
      </c>
      <c r="B301" s="128" t="s">
        <v>1041</v>
      </c>
      <c r="C301" s="129" t="s">
        <v>1042</v>
      </c>
      <c r="D301" s="130"/>
      <c r="E301" s="131">
        <v>701982</v>
      </c>
      <c r="F301" s="137">
        <f t="shared" si="4"/>
        <v>12260919358.490009</v>
      </c>
    </row>
    <row r="302" spans="1:6" ht="24" x14ac:dyDescent="0.2">
      <c r="A302" s="127" t="s">
        <v>648</v>
      </c>
      <c r="B302" s="128" t="s">
        <v>1043</v>
      </c>
      <c r="C302" s="129" t="s">
        <v>1044</v>
      </c>
      <c r="D302" s="130"/>
      <c r="E302" s="131">
        <v>786840.52</v>
      </c>
      <c r="F302" s="137">
        <f t="shared" si="4"/>
        <v>12260132517.970009</v>
      </c>
    </row>
    <row r="303" spans="1:6" ht="36" x14ac:dyDescent="0.2">
      <c r="A303" s="127" t="s">
        <v>648</v>
      </c>
      <c r="B303" s="128" t="s">
        <v>1045</v>
      </c>
      <c r="C303" s="129" t="s">
        <v>1046</v>
      </c>
      <c r="D303" s="130"/>
      <c r="E303" s="131">
        <v>1264960</v>
      </c>
      <c r="F303" s="137">
        <f t="shared" si="4"/>
        <v>12258867557.970009</v>
      </c>
    </row>
    <row r="304" spans="1:6" ht="48" x14ac:dyDescent="0.2">
      <c r="A304" s="127" t="s">
        <v>648</v>
      </c>
      <c r="B304" s="128" t="s">
        <v>1047</v>
      </c>
      <c r="C304" s="129" t="s">
        <v>1048</v>
      </c>
      <c r="D304" s="130"/>
      <c r="E304" s="131">
        <v>303909</v>
      </c>
      <c r="F304" s="137">
        <f t="shared" si="4"/>
        <v>12258563648.970009</v>
      </c>
    </row>
    <row r="305" spans="1:6" ht="60" x14ac:dyDescent="0.2">
      <c r="A305" s="127" t="s">
        <v>648</v>
      </c>
      <c r="B305" s="128" t="s">
        <v>1049</v>
      </c>
      <c r="C305" s="129" t="s">
        <v>1050</v>
      </c>
      <c r="D305" s="130"/>
      <c r="E305" s="131">
        <v>794740</v>
      </c>
      <c r="F305" s="137">
        <f t="shared" si="4"/>
        <v>12257768908.970009</v>
      </c>
    </row>
    <row r="306" spans="1:6" ht="48" x14ac:dyDescent="0.2">
      <c r="A306" s="127" t="s">
        <v>648</v>
      </c>
      <c r="B306" s="128" t="s">
        <v>1051</v>
      </c>
      <c r="C306" s="129" t="s">
        <v>1052</v>
      </c>
      <c r="D306" s="130"/>
      <c r="E306" s="131">
        <v>46160.21</v>
      </c>
      <c r="F306" s="137">
        <f t="shared" si="4"/>
        <v>12257722748.76001</v>
      </c>
    </row>
    <row r="307" spans="1:6" ht="36" x14ac:dyDescent="0.2">
      <c r="A307" s="127" t="s">
        <v>648</v>
      </c>
      <c r="B307" s="128" t="s">
        <v>1053</v>
      </c>
      <c r="C307" s="129" t="s">
        <v>1054</v>
      </c>
      <c r="D307" s="130"/>
      <c r="E307" s="131">
        <v>375408.91</v>
      </c>
      <c r="F307" s="137">
        <f t="shared" si="4"/>
        <v>12257347339.85001</v>
      </c>
    </row>
    <row r="308" spans="1:6" ht="36" x14ac:dyDescent="0.2">
      <c r="A308" s="127" t="s">
        <v>648</v>
      </c>
      <c r="B308" s="128" t="s">
        <v>1055</v>
      </c>
      <c r="C308" s="129" t="s">
        <v>1056</v>
      </c>
      <c r="D308" s="130"/>
      <c r="E308" s="131">
        <v>8831600</v>
      </c>
      <c r="F308" s="137">
        <f t="shared" si="4"/>
        <v>12248515739.85001</v>
      </c>
    </row>
    <row r="309" spans="1:6" ht="48" x14ac:dyDescent="0.2">
      <c r="A309" s="127" t="s">
        <v>648</v>
      </c>
      <c r="B309" s="128" t="s">
        <v>1057</v>
      </c>
      <c r="C309" s="129" t="s">
        <v>1058</v>
      </c>
      <c r="D309" s="130"/>
      <c r="E309" s="131">
        <v>236853.36</v>
      </c>
      <c r="F309" s="137">
        <f t="shared" si="4"/>
        <v>12248278886.490009</v>
      </c>
    </row>
    <row r="310" spans="1:6" ht="84" x14ac:dyDescent="0.2">
      <c r="A310" s="127" t="s">
        <v>648</v>
      </c>
      <c r="B310" s="128" t="s">
        <v>1059</v>
      </c>
      <c r="C310" s="129" t="s">
        <v>1060</v>
      </c>
      <c r="D310" s="130"/>
      <c r="E310" s="131">
        <v>3000000</v>
      </c>
      <c r="F310" s="137">
        <f t="shared" si="4"/>
        <v>12245278886.490009</v>
      </c>
    </row>
    <row r="311" spans="1:6" ht="60" x14ac:dyDescent="0.2">
      <c r="A311" s="127" t="s">
        <v>648</v>
      </c>
      <c r="B311" s="128" t="s">
        <v>1061</v>
      </c>
      <c r="C311" s="129" t="s">
        <v>1062</v>
      </c>
      <c r="D311" s="130"/>
      <c r="E311" s="131">
        <v>8809300</v>
      </c>
      <c r="F311" s="137">
        <f t="shared" si="4"/>
        <v>12236469586.490009</v>
      </c>
    </row>
    <row r="312" spans="1:6" ht="36" x14ac:dyDescent="0.2">
      <c r="A312" s="127" t="s">
        <v>648</v>
      </c>
      <c r="B312" s="128" t="s">
        <v>1063</v>
      </c>
      <c r="C312" s="129" t="s">
        <v>1064</v>
      </c>
      <c r="D312" s="130"/>
      <c r="E312" s="131">
        <v>404445</v>
      </c>
      <c r="F312" s="137">
        <f t="shared" si="4"/>
        <v>12236065141.490009</v>
      </c>
    </row>
    <row r="313" spans="1:6" ht="72" x14ac:dyDescent="0.2">
      <c r="A313" s="127" t="s">
        <v>648</v>
      </c>
      <c r="B313" s="128" t="s">
        <v>1065</v>
      </c>
      <c r="C313" s="129" t="s">
        <v>1066</v>
      </c>
      <c r="D313" s="130"/>
      <c r="E313" s="131">
        <v>3093903.3599999999</v>
      </c>
      <c r="F313" s="137">
        <f t="shared" si="4"/>
        <v>12232971238.130009</v>
      </c>
    </row>
    <row r="314" spans="1:6" ht="48" x14ac:dyDescent="0.2">
      <c r="A314" s="127" t="s">
        <v>648</v>
      </c>
      <c r="B314" s="128" t="s">
        <v>1067</v>
      </c>
      <c r="C314" s="129" t="s">
        <v>1068</v>
      </c>
      <c r="D314" s="130"/>
      <c r="E314" s="131">
        <v>3959100</v>
      </c>
      <c r="F314" s="137">
        <f t="shared" si="4"/>
        <v>12229012138.130009</v>
      </c>
    </row>
    <row r="315" spans="1:6" ht="60" x14ac:dyDescent="0.2">
      <c r="A315" s="127" t="s">
        <v>648</v>
      </c>
      <c r="B315" s="128" t="s">
        <v>1069</v>
      </c>
      <c r="C315" s="129" t="s">
        <v>1070</v>
      </c>
      <c r="D315" s="130"/>
      <c r="E315" s="131">
        <v>1596253.74</v>
      </c>
      <c r="F315" s="137">
        <f t="shared" si="4"/>
        <v>12227415884.390009</v>
      </c>
    </row>
    <row r="316" spans="1:6" ht="84" x14ac:dyDescent="0.2">
      <c r="A316" s="127" t="s">
        <v>648</v>
      </c>
      <c r="B316" s="128" t="s">
        <v>1071</v>
      </c>
      <c r="C316" s="129" t="s">
        <v>1072</v>
      </c>
      <c r="D316" s="130"/>
      <c r="E316" s="131">
        <v>4666883.12</v>
      </c>
      <c r="F316" s="137">
        <f t="shared" si="4"/>
        <v>12222749001.270008</v>
      </c>
    </row>
    <row r="317" spans="1:6" ht="60" x14ac:dyDescent="0.2">
      <c r="A317" s="127" t="s">
        <v>648</v>
      </c>
      <c r="B317" s="128" t="s">
        <v>1073</v>
      </c>
      <c r="C317" s="129" t="s">
        <v>1074</v>
      </c>
      <c r="D317" s="130"/>
      <c r="E317" s="131">
        <v>130685</v>
      </c>
      <c r="F317" s="137">
        <f t="shared" si="4"/>
        <v>12222618316.270008</v>
      </c>
    </row>
    <row r="318" spans="1:6" ht="72" x14ac:dyDescent="0.2">
      <c r="A318" s="127" t="s">
        <v>648</v>
      </c>
      <c r="B318" s="128" t="s">
        <v>1075</v>
      </c>
      <c r="C318" s="129" t="s">
        <v>1076</v>
      </c>
      <c r="D318" s="130"/>
      <c r="E318" s="131">
        <v>561820.48</v>
      </c>
      <c r="F318" s="137">
        <f t="shared" si="4"/>
        <v>12222056495.790009</v>
      </c>
    </row>
    <row r="319" spans="1:6" ht="72" x14ac:dyDescent="0.2">
      <c r="A319" s="127" t="s">
        <v>648</v>
      </c>
      <c r="B319" s="128" t="s">
        <v>1077</v>
      </c>
      <c r="C319" s="129" t="s">
        <v>1078</v>
      </c>
      <c r="D319" s="130"/>
      <c r="E319" s="131">
        <v>505000</v>
      </c>
      <c r="F319" s="137">
        <f t="shared" si="4"/>
        <v>12221551495.790009</v>
      </c>
    </row>
    <row r="320" spans="1:6" ht="36" x14ac:dyDescent="0.2">
      <c r="A320" s="127" t="s">
        <v>648</v>
      </c>
      <c r="B320" s="128" t="s">
        <v>1079</v>
      </c>
      <c r="C320" s="129" t="s">
        <v>1080</v>
      </c>
      <c r="D320" s="130"/>
      <c r="E320" s="131">
        <v>67801.86</v>
      </c>
      <c r="F320" s="137">
        <f t="shared" si="4"/>
        <v>12221483693.930008</v>
      </c>
    </row>
    <row r="321" spans="1:6" ht="36" x14ac:dyDescent="0.2">
      <c r="A321" s="127" t="s">
        <v>648</v>
      </c>
      <c r="B321" s="128" t="s">
        <v>1081</v>
      </c>
      <c r="C321" s="129" t="s">
        <v>1082</v>
      </c>
      <c r="D321" s="130"/>
      <c r="E321" s="131">
        <v>1192748.72</v>
      </c>
      <c r="F321" s="137">
        <f t="shared" si="4"/>
        <v>12220290945.210009</v>
      </c>
    </row>
    <row r="322" spans="1:6" ht="84" x14ac:dyDescent="0.2">
      <c r="A322" s="127" t="s">
        <v>648</v>
      </c>
      <c r="B322" s="128" t="s">
        <v>1083</v>
      </c>
      <c r="C322" s="129" t="s">
        <v>1084</v>
      </c>
      <c r="D322" s="130"/>
      <c r="E322" s="131">
        <v>120000</v>
      </c>
      <c r="F322" s="137">
        <f t="shared" si="4"/>
        <v>12220170945.210009</v>
      </c>
    </row>
    <row r="323" spans="1:6" ht="36" x14ac:dyDescent="0.2">
      <c r="A323" s="127" t="s">
        <v>648</v>
      </c>
      <c r="B323" s="128" t="s">
        <v>1085</v>
      </c>
      <c r="C323" s="129" t="s">
        <v>1086</v>
      </c>
      <c r="D323" s="130"/>
      <c r="E323" s="131">
        <v>76000</v>
      </c>
      <c r="F323" s="137">
        <f t="shared" si="4"/>
        <v>12220094945.210009</v>
      </c>
    </row>
    <row r="324" spans="1:6" ht="60" x14ac:dyDescent="0.2">
      <c r="A324" s="127" t="s">
        <v>648</v>
      </c>
      <c r="B324" s="128" t="s">
        <v>1087</v>
      </c>
      <c r="C324" s="129" t="s">
        <v>1088</v>
      </c>
      <c r="D324" s="130"/>
      <c r="E324" s="131">
        <v>30000</v>
      </c>
      <c r="F324" s="137">
        <f t="shared" si="4"/>
        <v>12220064945.210009</v>
      </c>
    </row>
    <row r="325" spans="1:6" ht="60" x14ac:dyDescent="0.2">
      <c r="A325" s="127" t="s">
        <v>648</v>
      </c>
      <c r="B325" s="128" t="s">
        <v>1089</v>
      </c>
      <c r="C325" s="129" t="s">
        <v>1090</v>
      </c>
      <c r="D325" s="130"/>
      <c r="E325" s="131">
        <v>531000</v>
      </c>
      <c r="F325" s="137">
        <f t="shared" si="4"/>
        <v>12219533945.210009</v>
      </c>
    </row>
    <row r="326" spans="1:6" ht="36" x14ac:dyDescent="0.2">
      <c r="A326" s="127" t="s">
        <v>648</v>
      </c>
      <c r="B326" s="128" t="s">
        <v>1091</v>
      </c>
      <c r="C326" s="129" t="s">
        <v>1092</v>
      </c>
      <c r="D326" s="130"/>
      <c r="E326" s="131">
        <v>106200</v>
      </c>
      <c r="F326" s="137">
        <f t="shared" si="4"/>
        <v>12219427745.210009</v>
      </c>
    </row>
    <row r="327" spans="1:6" ht="60" x14ac:dyDescent="0.2">
      <c r="A327" s="127" t="s">
        <v>648</v>
      </c>
      <c r="B327" s="128" t="s">
        <v>1093</v>
      </c>
      <c r="C327" s="129" t="s">
        <v>1094</v>
      </c>
      <c r="D327" s="130"/>
      <c r="E327" s="131">
        <v>3462780.8</v>
      </c>
      <c r="F327" s="137">
        <f t="shared" si="4"/>
        <v>12215964964.410009</v>
      </c>
    </row>
    <row r="328" spans="1:6" ht="60" x14ac:dyDescent="0.2">
      <c r="A328" s="127" t="s">
        <v>648</v>
      </c>
      <c r="B328" s="128" t="s">
        <v>1095</v>
      </c>
      <c r="C328" s="129" t="s">
        <v>1096</v>
      </c>
      <c r="D328" s="130"/>
      <c r="E328" s="131">
        <v>566400</v>
      </c>
      <c r="F328" s="137">
        <f t="shared" si="4"/>
        <v>12215398564.410009</v>
      </c>
    </row>
    <row r="329" spans="1:6" ht="48" x14ac:dyDescent="0.2">
      <c r="A329" s="127" t="s">
        <v>648</v>
      </c>
      <c r="B329" s="128" t="s">
        <v>1097</v>
      </c>
      <c r="C329" s="129" t="s">
        <v>1098</v>
      </c>
      <c r="D329" s="130"/>
      <c r="E329" s="131">
        <v>27140</v>
      </c>
      <c r="F329" s="137">
        <f t="shared" si="4"/>
        <v>12215371424.410009</v>
      </c>
    </row>
    <row r="330" spans="1:6" ht="72" x14ac:dyDescent="0.2">
      <c r="A330" s="127" t="s">
        <v>667</v>
      </c>
      <c r="B330" s="128" t="s">
        <v>1099</v>
      </c>
      <c r="C330" s="129" t="s">
        <v>1100</v>
      </c>
      <c r="D330" s="130"/>
      <c r="E330" s="131">
        <v>1000000</v>
      </c>
      <c r="F330" s="137">
        <f t="shared" si="4"/>
        <v>12214371424.410009</v>
      </c>
    </row>
    <row r="331" spans="1:6" ht="36" x14ac:dyDescent="0.2">
      <c r="A331" s="127" t="s">
        <v>667</v>
      </c>
      <c r="B331" s="128" t="s">
        <v>1101</v>
      </c>
      <c r="C331" s="129" t="s">
        <v>1102</v>
      </c>
      <c r="D331" s="130"/>
      <c r="E331" s="131">
        <v>591622.5</v>
      </c>
      <c r="F331" s="137">
        <f t="shared" si="4"/>
        <v>12213779801.910009</v>
      </c>
    </row>
    <row r="332" spans="1:6" ht="72" x14ac:dyDescent="0.2">
      <c r="A332" s="127" t="s">
        <v>667</v>
      </c>
      <c r="B332" s="128" t="s">
        <v>1103</v>
      </c>
      <c r="C332" s="129" t="s">
        <v>1104</v>
      </c>
      <c r="D332" s="130"/>
      <c r="E332" s="131">
        <v>99010192.989999995</v>
      </c>
      <c r="F332" s="137">
        <f t="shared" si="4"/>
        <v>12114769608.92001</v>
      </c>
    </row>
    <row r="333" spans="1:6" ht="36" x14ac:dyDescent="0.2">
      <c r="A333" s="127" t="s">
        <v>667</v>
      </c>
      <c r="B333" s="128" t="s">
        <v>1105</v>
      </c>
      <c r="C333" s="129" t="s">
        <v>1106</v>
      </c>
      <c r="D333" s="130"/>
      <c r="E333" s="131">
        <v>88500</v>
      </c>
      <c r="F333" s="137">
        <f t="shared" si="4"/>
        <v>12114681108.92001</v>
      </c>
    </row>
    <row r="334" spans="1:6" ht="60" x14ac:dyDescent="0.2">
      <c r="A334" s="127" t="s">
        <v>667</v>
      </c>
      <c r="B334" s="128" t="s">
        <v>1107</v>
      </c>
      <c r="C334" s="129" t="s">
        <v>1108</v>
      </c>
      <c r="D334" s="130"/>
      <c r="E334" s="131">
        <v>94990</v>
      </c>
      <c r="F334" s="137">
        <f t="shared" si="4"/>
        <v>12114586118.92001</v>
      </c>
    </row>
    <row r="335" spans="1:6" ht="60" x14ac:dyDescent="0.2">
      <c r="A335" s="127" t="s">
        <v>667</v>
      </c>
      <c r="B335" s="128" t="s">
        <v>1109</v>
      </c>
      <c r="C335" s="129" t="s">
        <v>1110</v>
      </c>
      <c r="D335" s="130"/>
      <c r="E335" s="131">
        <v>4750800</v>
      </c>
      <c r="F335" s="137">
        <f t="shared" si="4"/>
        <v>12109835318.92001</v>
      </c>
    </row>
    <row r="336" spans="1:6" ht="48" x14ac:dyDescent="0.2">
      <c r="A336" s="127" t="s">
        <v>667</v>
      </c>
      <c r="B336" s="128" t="s">
        <v>1111</v>
      </c>
      <c r="C336" s="129" t="s">
        <v>1112</v>
      </c>
      <c r="D336" s="130"/>
      <c r="E336" s="131">
        <v>84842</v>
      </c>
      <c r="F336" s="137">
        <f t="shared" si="4"/>
        <v>12109750476.92001</v>
      </c>
    </row>
    <row r="337" spans="1:6" ht="36" x14ac:dyDescent="0.2">
      <c r="A337" s="127" t="s">
        <v>667</v>
      </c>
      <c r="B337" s="128" t="s">
        <v>1113</v>
      </c>
      <c r="C337" s="129" t="s">
        <v>1114</v>
      </c>
      <c r="D337" s="130"/>
      <c r="E337" s="131">
        <v>78470</v>
      </c>
      <c r="F337" s="137">
        <f t="shared" si="4"/>
        <v>12109672006.92001</v>
      </c>
    </row>
    <row r="338" spans="1:6" ht="60" x14ac:dyDescent="0.2">
      <c r="A338" s="127" t="s">
        <v>667</v>
      </c>
      <c r="B338" s="128" t="s">
        <v>1115</v>
      </c>
      <c r="C338" s="129" t="s">
        <v>1116</v>
      </c>
      <c r="D338" s="130"/>
      <c r="E338" s="131">
        <v>59000</v>
      </c>
      <c r="F338" s="137">
        <f t="shared" si="4"/>
        <v>12109613006.92001</v>
      </c>
    </row>
    <row r="339" spans="1:6" ht="36" x14ac:dyDescent="0.2">
      <c r="A339" s="127" t="s">
        <v>667</v>
      </c>
      <c r="B339" s="128" t="s">
        <v>1117</v>
      </c>
      <c r="C339" s="129" t="s">
        <v>1118</v>
      </c>
      <c r="D339" s="130"/>
      <c r="E339" s="131">
        <v>76700</v>
      </c>
      <c r="F339" s="137">
        <f t="shared" si="4"/>
        <v>12109536306.92001</v>
      </c>
    </row>
    <row r="340" spans="1:6" ht="36" x14ac:dyDescent="0.2">
      <c r="A340" s="127" t="s">
        <v>667</v>
      </c>
      <c r="B340" s="128" t="s">
        <v>1119</v>
      </c>
      <c r="C340" s="129" t="s">
        <v>1120</v>
      </c>
      <c r="D340" s="130"/>
      <c r="E340" s="131">
        <v>1583299.3</v>
      </c>
      <c r="F340" s="137">
        <f t="shared" si="4"/>
        <v>12107953007.62001</v>
      </c>
    </row>
    <row r="341" spans="1:6" ht="60" x14ac:dyDescent="0.2">
      <c r="A341" s="127" t="s">
        <v>667</v>
      </c>
      <c r="B341" s="128" t="s">
        <v>1121</v>
      </c>
      <c r="C341" s="129" t="s">
        <v>1122</v>
      </c>
      <c r="D341" s="130"/>
      <c r="E341" s="131">
        <v>153400</v>
      </c>
      <c r="F341" s="137">
        <f t="shared" si="4"/>
        <v>12107799607.62001</v>
      </c>
    </row>
    <row r="342" spans="1:6" ht="48" x14ac:dyDescent="0.2">
      <c r="A342" s="127" t="s">
        <v>667</v>
      </c>
      <c r="B342" s="128" t="s">
        <v>1123</v>
      </c>
      <c r="C342" s="129" t="s">
        <v>1124</v>
      </c>
      <c r="D342" s="130"/>
      <c r="E342" s="131">
        <v>75000</v>
      </c>
      <c r="F342" s="137">
        <f t="shared" si="4"/>
        <v>12107724607.62001</v>
      </c>
    </row>
    <row r="343" spans="1:6" ht="72" x14ac:dyDescent="0.2">
      <c r="A343" s="127" t="s">
        <v>618</v>
      </c>
      <c r="B343" s="128" t="s">
        <v>1125</v>
      </c>
      <c r="C343" s="129" t="s">
        <v>1126</v>
      </c>
      <c r="D343" s="130"/>
      <c r="E343" s="131">
        <v>169830</v>
      </c>
      <c r="F343" s="137">
        <f t="shared" ref="F343:F406" si="5">SUM(F342+D343-E343)</f>
        <v>12107554777.62001</v>
      </c>
    </row>
    <row r="344" spans="1:6" ht="48" x14ac:dyDescent="0.2">
      <c r="A344" s="127" t="s">
        <v>618</v>
      </c>
      <c r="B344" s="128" t="s">
        <v>1127</v>
      </c>
      <c r="C344" s="129" t="s">
        <v>1128</v>
      </c>
      <c r="D344" s="130"/>
      <c r="E344" s="131">
        <v>82600</v>
      </c>
      <c r="F344" s="137">
        <f t="shared" si="5"/>
        <v>12107472177.62001</v>
      </c>
    </row>
    <row r="345" spans="1:6" ht="72" x14ac:dyDescent="0.2">
      <c r="A345" s="127" t="s">
        <v>618</v>
      </c>
      <c r="B345" s="128" t="s">
        <v>1129</v>
      </c>
      <c r="C345" s="129" t="s">
        <v>1130</v>
      </c>
      <c r="D345" s="130"/>
      <c r="E345" s="131">
        <v>826000</v>
      </c>
      <c r="F345" s="137">
        <f t="shared" si="5"/>
        <v>12106646177.62001</v>
      </c>
    </row>
    <row r="346" spans="1:6" ht="48" x14ac:dyDescent="0.2">
      <c r="A346" s="127" t="s">
        <v>618</v>
      </c>
      <c r="B346" s="128" t="s">
        <v>1131</v>
      </c>
      <c r="C346" s="129" t="s">
        <v>1132</v>
      </c>
      <c r="D346" s="130"/>
      <c r="E346" s="131">
        <v>550558.51</v>
      </c>
      <c r="F346" s="137">
        <f t="shared" si="5"/>
        <v>12106095619.11001</v>
      </c>
    </row>
    <row r="347" spans="1:6" ht="36" x14ac:dyDescent="0.2">
      <c r="A347" s="127" t="s">
        <v>618</v>
      </c>
      <c r="B347" s="128" t="s">
        <v>1133</v>
      </c>
      <c r="C347" s="129" t="s">
        <v>1134</v>
      </c>
      <c r="D347" s="130"/>
      <c r="E347" s="131">
        <v>30680</v>
      </c>
      <c r="F347" s="137">
        <f t="shared" si="5"/>
        <v>12106064939.11001</v>
      </c>
    </row>
    <row r="348" spans="1:6" ht="36" x14ac:dyDescent="0.2">
      <c r="A348" s="127" t="s">
        <v>618</v>
      </c>
      <c r="B348" s="128" t="s">
        <v>1135</v>
      </c>
      <c r="C348" s="129" t="s">
        <v>1136</v>
      </c>
      <c r="D348" s="130"/>
      <c r="E348" s="131">
        <v>69620</v>
      </c>
      <c r="F348" s="137">
        <f t="shared" si="5"/>
        <v>12105995319.11001</v>
      </c>
    </row>
    <row r="349" spans="1:6" ht="60" x14ac:dyDescent="0.2">
      <c r="A349" s="127" t="s">
        <v>618</v>
      </c>
      <c r="B349" s="128" t="s">
        <v>1137</v>
      </c>
      <c r="C349" s="129" t="s">
        <v>1138</v>
      </c>
      <c r="D349" s="130"/>
      <c r="E349" s="131">
        <v>105000</v>
      </c>
      <c r="F349" s="137">
        <f t="shared" si="5"/>
        <v>12105890319.11001</v>
      </c>
    </row>
    <row r="350" spans="1:6" ht="84" x14ac:dyDescent="0.2">
      <c r="A350" s="127" t="s">
        <v>618</v>
      </c>
      <c r="B350" s="128" t="s">
        <v>1139</v>
      </c>
      <c r="C350" s="129" t="s">
        <v>1140</v>
      </c>
      <c r="D350" s="130"/>
      <c r="E350" s="131">
        <v>49889872.149999999</v>
      </c>
      <c r="F350" s="137">
        <f t="shared" si="5"/>
        <v>12056000446.960011</v>
      </c>
    </row>
    <row r="351" spans="1:6" ht="84" x14ac:dyDescent="0.2">
      <c r="A351" s="127" t="s">
        <v>621</v>
      </c>
      <c r="B351" s="128" t="s">
        <v>1141</v>
      </c>
      <c r="C351" s="129" t="s">
        <v>1142</v>
      </c>
      <c r="D351" s="130"/>
      <c r="E351" s="131">
        <v>3545286.07</v>
      </c>
      <c r="F351" s="137">
        <f t="shared" si="5"/>
        <v>12052455160.890011</v>
      </c>
    </row>
    <row r="352" spans="1:6" ht="84" x14ac:dyDescent="0.2">
      <c r="A352" s="127" t="s">
        <v>621</v>
      </c>
      <c r="B352" s="128" t="s">
        <v>1143</v>
      </c>
      <c r="C352" s="129" t="s">
        <v>1144</v>
      </c>
      <c r="D352" s="130"/>
      <c r="E352" s="131">
        <v>46055409.950000003</v>
      </c>
      <c r="F352" s="137">
        <f t="shared" si="5"/>
        <v>12006399750.94001</v>
      </c>
    </row>
    <row r="353" spans="1:6" ht="84" x14ac:dyDescent="0.2">
      <c r="A353" s="127" t="s">
        <v>621</v>
      </c>
      <c r="B353" s="128" t="s">
        <v>1145</v>
      </c>
      <c r="C353" s="129" t="s">
        <v>1146</v>
      </c>
      <c r="D353" s="130"/>
      <c r="E353" s="131">
        <v>233000.82</v>
      </c>
      <c r="F353" s="137">
        <f t="shared" si="5"/>
        <v>12006166750.12001</v>
      </c>
    </row>
    <row r="354" spans="1:6" ht="72" x14ac:dyDescent="0.2">
      <c r="A354" s="127" t="s">
        <v>621</v>
      </c>
      <c r="B354" s="128" t="s">
        <v>1147</v>
      </c>
      <c r="C354" s="129" t="s">
        <v>1148</v>
      </c>
      <c r="D354" s="130"/>
      <c r="E354" s="131">
        <v>47050336.859999999</v>
      </c>
      <c r="F354" s="137">
        <f t="shared" si="5"/>
        <v>11959116413.26001</v>
      </c>
    </row>
    <row r="355" spans="1:6" ht="72" x14ac:dyDescent="0.2">
      <c r="A355" s="127" t="s">
        <v>621</v>
      </c>
      <c r="B355" s="128" t="s">
        <v>1149</v>
      </c>
      <c r="C355" s="129" t="s">
        <v>1150</v>
      </c>
      <c r="D355" s="130"/>
      <c r="E355" s="131">
        <v>2655961.4300000002</v>
      </c>
      <c r="F355" s="137">
        <f t="shared" si="5"/>
        <v>11956460451.830009</v>
      </c>
    </row>
    <row r="356" spans="1:6" ht="36" x14ac:dyDescent="0.2">
      <c r="A356" s="127" t="s">
        <v>621</v>
      </c>
      <c r="B356" s="128" t="s">
        <v>1151</v>
      </c>
      <c r="C356" s="129" t="s">
        <v>1152</v>
      </c>
      <c r="D356" s="130"/>
      <c r="E356" s="131">
        <v>815200</v>
      </c>
      <c r="F356" s="137">
        <f t="shared" si="5"/>
        <v>11955645251.830009</v>
      </c>
    </row>
    <row r="357" spans="1:6" ht="60" x14ac:dyDescent="0.2">
      <c r="A357" s="127" t="s">
        <v>621</v>
      </c>
      <c r="B357" s="128" t="s">
        <v>1153</v>
      </c>
      <c r="C357" s="129" t="s">
        <v>1154</v>
      </c>
      <c r="D357" s="130"/>
      <c r="E357" s="131">
        <v>225338589.15000001</v>
      </c>
      <c r="F357" s="137">
        <f t="shared" si="5"/>
        <v>11730306662.68001</v>
      </c>
    </row>
    <row r="358" spans="1:6" ht="84" x14ac:dyDescent="0.2">
      <c r="A358" s="127" t="s">
        <v>621</v>
      </c>
      <c r="B358" s="128" t="s">
        <v>1155</v>
      </c>
      <c r="C358" s="129" t="s">
        <v>1156</v>
      </c>
      <c r="D358" s="130"/>
      <c r="E358" s="131">
        <v>69614837.680000007</v>
      </c>
      <c r="F358" s="137">
        <f t="shared" si="5"/>
        <v>11660691825.00001</v>
      </c>
    </row>
    <row r="359" spans="1:6" ht="72" x14ac:dyDescent="0.2">
      <c r="A359" s="127" t="s">
        <v>762</v>
      </c>
      <c r="B359" s="128" t="s">
        <v>1157</v>
      </c>
      <c r="C359" s="132" t="s">
        <v>1158</v>
      </c>
      <c r="D359" s="133"/>
      <c r="E359" s="131">
        <v>3805548.64</v>
      </c>
      <c r="F359" s="137">
        <f t="shared" si="5"/>
        <v>11656886276.36001</v>
      </c>
    </row>
    <row r="360" spans="1:6" ht="72" x14ac:dyDescent="0.2">
      <c r="A360" s="127" t="s">
        <v>762</v>
      </c>
      <c r="B360" s="128" t="s">
        <v>1159</v>
      </c>
      <c r="C360" s="132" t="s">
        <v>1160</v>
      </c>
      <c r="D360" s="133"/>
      <c r="E360" s="131">
        <v>932831.3</v>
      </c>
      <c r="F360" s="137">
        <f t="shared" si="5"/>
        <v>11655953445.060011</v>
      </c>
    </row>
    <row r="361" spans="1:6" ht="36" x14ac:dyDescent="0.2">
      <c r="A361" s="127" t="s">
        <v>762</v>
      </c>
      <c r="B361" s="128" t="s">
        <v>1161</v>
      </c>
      <c r="C361" s="132" t="s">
        <v>1162</v>
      </c>
      <c r="D361" s="133"/>
      <c r="E361" s="131">
        <v>1104600</v>
      </c>
      <c r="F361" s="137">
        <f t="shared" si="5"/>
        <v>11654848845.060011</v>
      </c>
    </row>
    <row r="362" spans="1:6" ht="36" x14ac:dyDescent="0.2">
      <c r="A362" s="127" t="s">
        <v>762</v>
      </c>
      <c r="B362" s="128" t="s">
        <v>1163</v>
      </c>
      <c r="C362" s="132" t="s">
        <v>1164</v>
      </c>
      <c r="D362" s="133"/>
      <c r="E362" s="131">
        <v>1141000</v>
      </c>
      <c r="F362" s="137">
        <f t="shared" si="5"/>
        <v>11653707845.060011</v>
      </c>
    </row>
    <row r="363" spans="1:6" ht="60" x14ac:dyDescent="0.2">
      <c r="A363" s="127" t="s">
        <v>678</v>
      </c>
      <c r="B363" s="128" t="s">
        <v>1165</v>
      </c>
      <c r="C363" s="132" t="s">
        <v>1166</v>
      </c>
      <c r="D363" s="133"/>
      <c r="E363" s="131">
        <v>2124000</v>
      </c>
      <c r="F363" s="137">
        <f t="shared" si="5"/>
        <v>11651583845.060011</v>
      </c>
    </row>
    <row r="364" spans="1:6" ht="48" x14ac:dyDescent="0.2">
      <c r="A364" s="127" t="s">
        <v>678</v>
      </c>
      <c r="B364" s="128" t="s">
        <v>1167</v>
      </c>
      <c r="C364" s="132" t="s">
        <v>1168</v>
      </c>
      <c r="D364" s="133"/>
      <c r="E364" s="131">
        <v>324500</v>
      </c>
      <c r="F364" s="137">
        <f t="shared" si="5"/>
        <v>11651259345.060011</v>
      </c>
    </row>
    <row r="365" spans="1:6" ht="72" x14ac:dyDescent="0.2">
      <c r="A365" s="127" t="s">
        <v>678</v>
      </c>
      <c r="B365" s="128" t="s">
        <v>1169</v>
      </c>
      <c r="C365" s="132" t="s">
        <v>1170</v>
      </c>
      <c r="D365" s="133"/>
      <c r="E365" s="131">
        <v>25946039.510000002</v>
      </c>
      <c r="F365" s="137">
        <f t="shared" si="5"/>
        <v>11625313305.550011</v>
      </c>
    </row>
    <row r="366" spans="1:6" ht="48" x14ac:dyDescent="0.2">
      <c r="A366" s="127" t="s">
        <v>678</v>
      </c>
      <c r="B366" s="128" t="s">
        <v>1171</v>
      </c>
      <c r="C366" s="132" t="s">
        <v>1172</v>
      </c>
      <c r="D366" s="133"/>
      <c r="E366" s="131">
        <v>1180000</v>
      </c>
      <c r="F366" s="137">
        <f t="shared" si="5"/>
        <v>11624133305.550011</v>
      </c>
    </row>
    <row r="367" spans="1:6" ht="36" x14ac:dyDescent="0.2">
      <c r="A367" s="127" t="s">
        <v>747</v>
      </c>
      <c r="B367" s="128" t="s">
        <v>1173</v>
      </c>
      <c r="C367" s="132" t="s">
        <v>1174</v>
      </c>
      <c r="D367" s="133"/>
      <c r="E367" s="131">
        <v>243000</v>
      </c>
      <c r="F367" s="137">
        <f t="shared" si="5"/>
        <v>11623890305.550011</v>
      </c>
    </row>
    <row r="368" spans="1:6" ht="36" x14ac:dyDescent="0.2">
      <c r="A368" s="127" t="s">
        <v>747</v>
      </c>
      <c r="B368" s="128" t="s">
        <v>1175</v>
      </c>
      <c r="C368" s="132" t="s">
        <v>1176</v>
      </c>
      <c r="D368" s="133"/>
      <c r="E368" s="131">
        <v>45000</v>
      </c>
      <c r="F368" s="137">
        <f t="shared" si="5"/>
        <v>11623845305.550011</v>
      </c>
    </row>
    <row r="369" spans="1:6" ht="72" x14ac:dyDescent="0.2">
      <c r="A369" s="127" t="s">
        <v>747</v>
      </c>
      <c r="B369" s="128" t="s">
        <v>1177</v>
      </c>
      <c r="C369" s="132" t="s">
        <v>1178</v>
      </c>
      <c r="D369" s="133"/>
      <c r="E369" s="131">
        <v>11882673.58</v>
      </c>
      <c r="F369" s="137">
        <f t="shared" si="5"/>
        <v>11611962631.970011</v>
      </c>
    </row>
    <row r="370" spans="1:6" ht="60" x14ac:dyDescent="0.2">
      <c r="A370" s="127" t="s">
        <v>747</v>
      </c>
      <c r="B370" s="128" t="s">
        <v>1179</v>
      </c>
      <c r="C370" s="132" t="s">
        <v>1180</v>
      </c>
      <c r="D370" s="133"/>
      <c r="E370" s="131">
        <v>70800</v>
      </c>
      <c r="F370" s="137">
        <f t="shared" si="5"/>
        <v>11611891831.970011</v>
      </c>
    </row>
    <row r="371" spans="1:6" ht="72" x14ac:dyDescent="0.2">
      <c r="A371" s="127" t="s">
        <v>747</v>
      </c>
      <c r="B371" s="128" t="s">
        <v>1181</v>
      </c>
      <c r="C371" s="132" t="s">
        <v>1182</v>
      </c>
      <c r="D371" s="133"/>
      <c r="E371" s="131">
        <v>15198018.720000001</v>
      </c>
      <c r="F371" s="137">
        <f t="shared" si="5"/>
        <v>11596693813.250011</v>
      </c>
    </row>
    <row r="372" spans="1:6" ht="60" x14ac:dyDescent="0.2">
      <c r="A372" s="127" t="s">
        <v>747</v>
      </c>
      <c r="B372" s="128" t="s">
        <v>1183</v>
      </c>
      <c r="C372" s="132" t="s">
        <v>1184</v>
      </c>
      <c r="D372" s="133"/>
      <c r="E372" s="131">
        <v>59000</v>
      </c>
      <c r="F372" s="137">
        <f t="shared" si="5"/>
        <v>11596634813.250011</v>
      </c>
    </row>
    <row r="373" spans="1:6" ht="72" x14ac:dyDescent="0.2">
      <c r="A373" s="127" t="s">
        <v>747</v>
      </c>
      <c r="B373" s="128" t="s">
        <v>1185</v>
      </c>
      <c r="C373" s="132" t="s">
        <v>1186</v>
      </c>
      <c r="D373" s="133"/>
      <c r="E373" s="131">
        <v>27788947.43</v>
      </c>
      <c r="F373" s="137">
        <f t="shared" si="5"/>
        <v>11568845865.820011</v>
      </c>
    </row>
    <row r="374" spans="1:6" ht="96" x14ac:dyDescent="0.2">
      <c r="A374" s="127" t="s">
        <v>747</v>
      </c>
      <c r="B374" s="128" t="s">
        <v>1187</v>
      </c>
      <c r="C374" s="132" t="s">
        <v>1188</v>
      </c>
      <c r="D374" s="133"/>
      <c r="E374" s="131">
        <v>10000000</v>
      </c>
      <c r="F374" s="137">
        <f t="shared" si="5"/>
        <v>11558845865.820011</v>
      </c>
    </row>
    <row r="375" spans="1:6" ht="84" x14ac:dyDescent="0.2">
      <c r="A375" s="127" t="s">
        <v>851</v>
      </c>
      <c r="B375" s="128" t="s">
        <v>1189</v>
      </c>
      <c r="C375" s="132" t="s">
        <v>1190</v>
      </c>
      <c r="D375" s="133"/>
      <c r="E375" s="131">
        <v>20173545.309999999</v>
      </c>
      <c r="F375" s="137">
        <f t="shared" si="5"/>
        <v>11538672320.510012</v>
      </c>
    </row>
    <row r="376" spans="1:6" ht="84" x14ac:dyDescent="0.2">
      <c r="A376" s="127" t="s">
        <v>851</v>
      </c>
      <c r="B376" s="128" t="s">
        <v>1191</v>
      </c>
      <c r="C376" s="132" t="s">
        <v>1192</v>
      </c>
      <c r="D376" s="133"/>
      <c r="E376" s="131">
        <v>2754514.91</v>
      </c>
      <c r="F376" s="137">
        <f t="shared" si="5"/>
        <v>11535917805.600012</v>
      </c>
    </row>
    <row r="377" spans="1:6" ht="72" x14ac:dyDescent="0.2">
      <c r="A377" s="127" t="s">
        <v>851</v>
      </c>
      <c r="B377" s="128" t="s">
        <v>1193</v>
      </c>
      <c r="C377" s="132" t="s">
        <v>1194</v>
      </c>
      <c r="D377" s="133"/>
      <c r="E377" s="131">
        <v>905241.56</v>
      </c>
      <c r="F377" s="137">
        <f t="shared" si="5"/>
        <v>11535012564.040012</v>
      </c>
    </row>
    <row r="378" spans="1:6" ht="84" x14ac:dyDescent="0.2">
      <c r="A378" s="127" t="s">
        <v>873</v>
      </c>
      <c r="B378" s="128" t="s">
        <v>1195</v>
      </c>
      <c r="C378" s="132" t="s">
        <v>1196</v>
      </c>
      <c r="D378" s="133"/>
      <c r="E378" s="131">
        <v>21593223</v>
      </c>
      <c r="F378" s="137">
        <f t="shared" si="5"/>
        <v>11513419341.040012</v>
      </c>
    </row>
    <row r="379" spans="1:6" ht="84" x14ac:dyDescent="0.2">
      <c r="A379" s="127" t="s">
        <v>873</v>
      </c>
      <c r="B379" s="128" t="s">
        <v>1197</v>
      </c>
      <c r="C379" s="132" t="s">
        <v>1198</v>
      </c>
      <c r="D379" s="133"/>
      <c r="E379" s="131">
        <v>615000</v>
      </c>
      <c r="F379" s="137">
        <f t="shared" si="5"/>
        <v>11512804341.040012</v>
      </c>
    </row>
    <row r="380" spans="1:6" ht="48" x14ac:dyDescent="0.2">
      <c r="A380" s="127" t="s">
        <v>873</v>
      </c>
      <c r="B380" s="128" t="s">
        <v>1199</v>
      </c>
      <c r="C380" s="132" t="s">
        <v>1200</v>
      </c>
      <c r="D380" s="133"/>
      <c r="E380" s="131">
        <v>2801025.76</v>
      </c>
      <c r="F380" s="137">
        <f t="shared" si="5"/>
        <v>11510003315.280012</v>
      </c>
    </row>
    <row r="381" spans="1:6" ht="60" x14ac:dyDescent="0.2">
      <c r="A381" s="127" t="s">
        <v>873</v>
      </c>
      <c r="B381" s="128" t="s">
        <v>1201</v>
      </c>
      <c r="C381" s="132" t="s">
        <v>1202</v>
      </c>
      <c r="D381" s="133"/>
      <c r="E381" s="131">
        <v>37736270.390000001</v>
      </c>
      <c r="F381" s="137">
        <f t="shared" si="5"/>
        <v>11472267044.890013</v>
      </c>
    </row>
    <row r="382" spans="1:6" ht="84" x14ac:dyDescent="0.2">
      <c r="A382" s="127" t="s">
        <v>686</v>
      </c>
      <c r="B382" s="128" t="s">
        <v>1203</v>
      </c>
      <c r="C382" s="132" t="s">
        <v>1204</v>
      </c>
      <c r="D382" s="133"/>
      <c r="E382" s="131">
        <v>2604807.5</v>
      </c>
      <c r="F382" s="137">
        <f t="shared" si="5"/>
        <v>11469662237.390013</v>
      </c>
    </row>
    <row r="383" spans="1:6" ht="84" x14ac:dyDescent="0.2">
      <c r="A383" s="127" t="s">
        <v>686</v>
      </c>
      <c r="B383" s="128" t="s">
        <v>1205</v>
      </c>
      <c r="C383" s="132" t="s">
        <v>1206</v>
      </c>
      <c r="D383" s="133"/>
      <c r="E383" s="131">
        <v>106200</v>
      </c>
      <c r="F383" s="137">
        <f t="shared" si="5"/>
        <v>11469556037.390013</v>
      </c>
    </row>
    <row r="384" spans="1:6" ht="36" x14ac:dyDescent="0.2">
      <c r="A384" s="127" t="s">
        <v>793</v>
      </c>
      <c r="B384" s="128" t="s">
        <v>1207</v>
      </c>
      <c r="C384" s="132" t="s">
        <v>1208</v>
      </c>
      <c r="D384" s="133"/>
      <c r="E384" s="131">
        <v>520000</v>
      </c>
      <c r="F384" s="137">
        <f t="shared" si="5"/>
        <v>11469036037.390013</v>
      </c>
    </row>
    <row r="385" spans="1:6" ht="36" x14ac:dyDescent="0.2">
      <c r="A385" s="127" t="s">
        <v>793</v>
      </c>
      <c r="B385" s="128" t="s">
        <v>1209</v>
      </c>
      <c r="C385" s="132" t="s">
        <v>1210</v>
      </c>
      <c r="D385" s="133"/>
      <c r="E385" s="131">
        <v>520000</v>
      </c>
      <c r="F385" s="137">
        <f t="shared" si="5"/>
        <v>11468516037.390013</v>
      </c>
    </row>
    <row r="386" spans="1:6" ht="48" x14ac:dyDescent="0.2">
      <c r="A386" s="127" t="s">
        <v>793</v>
      </c>
      <c r="B386" s="128" t="s">
        <v>1211</v>
      </c>
      <c r="C386" s="132" t="s">
        <v>1212</v>
      </c>
      <c r="D386" s="133"/>
      <c r="E386" s="131">
        <v>1350000</v>
      </c>
      <c r="F386" s="137">
        <f t="shared" si="5"/>
        <v>11467166037.390013</v>
      </c>
    </row>
    <row r="387" spans="1:6" ht="84" x14ac:dyDescent="0.2">
      <c r="A387" s="127" t="s">
        <v>793</v>
      </c>
      <c r="B387" s="128" t="s">
        <v>1213</v>
      </c>
      <c r="C387" s="132" t="s">
        <v>1214</v>
      </c>
      <c r="D387" s="133"/>
      <c r="E387" s="131">
        <v>192346605.00999999</v>
      </c>
      <c r="F387" s="137">
        <f t="shared" si="5"/>
        <v>11274819432.380013</v>
      </c>
    </row>
    <row r="388" spans="1:6" ht="60" x14ac:dyDescent="0.2">
      <c r="A388" s="127" t="s">
        <v>793</v>
      </c>
      <c r="B388" s="128" t="s">
        <v>1215</v>
      </c>
      <c r="C388" s="132" t="s">
        <v>1216</v>
      </c>
      <c r="D388" s="133"/>
      <c r="E388" s="131">
        <v>5146293.93</v>
      </c>
      <c r="F388" s="137">
        <f t="shared" si="5"/>
        <v>11269673138.450012</v>
      </c>
    </row>
    <row r="389" spans="1:6" ht="84" x14ac:dyDescent="0.2">
      <c r="A389" s="127" t="s">
        <v>793</v>
      </c>
      <c r="B389" s="128" t="s">
        <v>1217</v>
      </c>
      <c r="C389" s="132" t="s">
        <v>1218</v>
      </c>
      <c r="D389" s="133"/>
      <c r="E389" s="131">
        <v>28722959</v>
      </c>
      <c r="F389" s="137">
        <f t="shared" si="5"/>
        <v>11240950179.450012</v>
      </c>
    </row>
    <row r="390" spans="1:6" ht="36" x14ac:dyDescent="0.2">
      <c r="A390" s="127" t="s">
        <v>800</v>
      </c>
      <c r="B390" s="128" t="s">
        <v>1219</v>
      </c>
      <c r="C390" s="132" t="s">
        <v>1220</v>
      </c>
      <c r="D390" s="133"/>
      <c r="E390" s="131">
        <v>185000</v>
      </c>
      <c r="F390" s="137">
        <f t="shared" si="5"/>
        <v>11240765179.450012</v>
      </c>
    </row>
    <row r="391" spans="1:6" ht="36" x14ac:dyDescent="0.2">
      <c r="A391" s="127" t="s">
        <v>800</v>
      </c>
      <c r="B391" s="128" t="s">
        <v>1221</v>
      </c>
      <c r="C391" s="132" t="s">
        <v>1222</v>
      </c>
      <c r="D391" s="133"/>
      <c r="E391" s="131">
        <v>162000</v>
      </c>
      <c r="F391" s="137">
        <f t="shared" si="5"/>
        <v>11240603179.450012</v>
      </c>
    </row>
    <row r="392" spans="1:6" ht="36" x14ac:dyDescent="0.2">
      <c r="A392" s="127" t="s">
        <v>800</v>
      </c>
      <c r="B392" s="128" t="s">
        <v>1223</v>
      </c>
      <c r="C392" s="132" t="s">
        <v>1224</v>
      </c>
      <c r="D392" s="133"/>
      <c r="E392" s="131">
        <v>261000</v>
      </c>
      <c r="F392" s="137">
        <f t="shared" si="5"/>
        <v>11240342179.450012</v>
      </c>
    </row>
    <row r="393" spans="1:6" ht="36" x14ac:dyDescent="0.2">
      <c r="A393" s="127" t="s">
        <v>800</v>
      </c>
      <c r="B393" s="128" t="s">
        <v>1225</v>
      </c>
      <c r="C393" s="132" t="s">
        <v>1226</v>
      </c>
      <c r="D393" s="133"/>
      <c r="E393" s="131">
        <v>63000</v>
      </c>
      <c r="F393" s="137">
        <f t="shared" si="5"/>
        <v>11240279179.450012</v>
      </c>
    </row>
    <row r="394" spans="1:6" ht="36" x14ac:dyDescent="0.2">
      <c r="A394" s="127" t="s">
        <v>800</v>
      </c>
      <c r="B394" s="128" t="s">
        <v>1227</v>
      </c>
      <c r="C394" s="132" t="s">
        <v>1228</v>
      </c>
      <c r="D394" s="133"/>
      <c r="E394" s="131">
        <v>260669.24</v>
      </c>
      <c r="F394" s="137">
        <f t="shared" si="5"/>
        <v>11240018510.210012</v>
      </c>
    </row>
    <row r="395" spans="1:6" ht="72" x14ac:dyDescent="0.2">
      <c r="A395" s="127" t="s">
        <v>800</v>
      </c>
      <c r="B395" s="128" t="s">
        <v>1229</v>
      </c>
      <c r="C395" s="132" t="s">
        <v>1230</v>
      </c>
      <c r="D395" s="133"/>
      <c r="E395" s="131">
        <v>39999999.990000002</v>
      </c>
      <c r="F395" s="137">
        <f t="shared" si="5"/>
        <v>11200018510.220013</v>
      </c>
    </row>
    <row r="396" spans="1:6" ht="60" x14ac:dyDescent="0.2">
      <c r="A396" s="127" t="s">
        <v>624</v>
      </c>
      <c r="B396" s="128" t="s">
        <v>1231</v>
      </c>
      <c r="C396" s="132" t="s">
        <v>1232</v>
      </c>
      <c r="D396" s="133"/>
      <c r="E396" s="131">
        <v>508000</v>
      </c>
      <c r="F396" s="137">
        <f t="shared" si="5"/>
        <v>11199510510.220013</v>
      </c>
    </row>
    <row r="397" spans="1:6" ht="48" x14ac:dyDescent="0.2">
      <c r="A397" s="127" t="s">
        <v>624</v>
      </c>
      <c r="B397" s="128" t="s">
        <v>1233</v>
      </c>
      <c r="C397" s="132" t="s">
        <v>1234</v>
      </c>
      <c r="D397" s="133"/>
      <c r="E397" s="131">
        <v>503000</v>
      </c>
      <c r="F397" s="137">
        <f t="shared" si="5"/>
        <v>11199007510.220013</v>
      </c>
    </row>
    <row r="398" spans="1:6" ht="36" x14ac:dyDescent="0.2">
      <c r="A398" s="127" t="s">
        <v>624</v>
      </c>
      <c r="B398" s="128" t="s">
        <v>1235</v>
      </c>
      <c r="C398" s="132" t="s">
        <v>1236</v>
      </c>
      <c r="D398" s="133"/>
      <c r="E398" s="131">
        <v>836400</v>
      </c>
      <c r="F398" s="137">
        <f t="shared" si="5"/>
        <v>11198171110.220013</v>
      </c>
    </row>
    <row r="399" spans="1:6" ht="72" x14ac:dyDescent="0.2">
      <c r="A399" s="127" t="s">
        <v>624</v>
      </c>
      <c r="B399" s="128" t="s">
        <v>1237</v>
      </c>
      <c r="C399" s="132" t="s">
        <v>1238</v>
      </c>
      <c r="D399" s="133"/>
      <c r="E399" s="131">
        <v>14699035.880000001</v>
      </c>
      <c r="F399" s="137">
        <f t="shared" si="5"/>
        <v>11183472074.340014</v>
      </c>
    </row>
    <row r="400" spans="1:6" ht="60" x14ac:dyDescent="0.2">
      <c r="A400" s="127" t="s">
        <v>624</v>
      </c>
      <c r="B400" s="128" t="s">
        <v>1239</v>
      </c>
      <c r="C400" s="132" t="s">
        <v>1240</v>
      </c>
      <c r="D400" s="133"/>
      <c r="E400" s="131">
        <v>73745738.450000003</v>
      </c>
      <c r="F400" s="137">
        <f t="shared" si="5"/>
        <v>11109726335.890013</v>
      </c>
    </row>
    <row r="401" spans="1:6" ht="60" x14ac:dyDescent="0.2">
      <c r="A401" s="127" t="s">
        <v>730</v>
      </c>
      <c r="B401" s="128" t="s">
        <v>1241</v>
      </c>
      <c r="C401" s="129" t="s">
        <v>1242</v>
      </c>
      <c r="D401" s="130"/>
      <c r="E401" s="131">
        <v>531745.09</v>
      </c>
      <c r="F401" s="137">
        <f t="shared" si="5"/>
        <v>11109194590.800013</v>
      </c>
    </row>
    <row r="402" spans="1:6" ht="84" x14ac:dyDescent="0.2">
      <c r="A402" s="127" t="s">
        <v>730</v>
      </c>
      <c r="B402" s="128" t="s">
        <v>1243</v>
      </c>
      <c r="C402" s="129" t="s">
        <v>1244</v>
      </c>
      <c r="D402" s="130"/>
      <c r="E402" s="131">
        <v>29495280.120000001</v>
      </c>
      <c r="F402" s="137">
        <f t="shared" si="5"/>
        <v>11079699310.680012</v>
      </c>
    </row>
    <row r="403" spans="1:6" ht="72" x14ac:dyDescent="0.2">
      <c r="A403" s="127" t="s">
        <v>730</v>
      </c>
      <c r="B403" s="128" t="s">
        <v>1245</v>
      </c>
      <c r="C403" s="129" t="s">
        <v>1246</v>
      </c>
      <c r="D403" s="130"/>
      <c r="E403" s="131">
        <v>42734710.32</v>
      </c>
      <c r="F403" s="137">
        <f t="shared" si="5"/>
        <v>11036964600.360012</v>
      </c>
    </row>
    <row r="404" spans="1:6" ht="72" x14ac:dyDescent="0.2">
      <c r="A404" s="127" t="s">
        <v>730</v>
      </c>
      <c r="B404" s="128" t="s">
        <v>1247</v>
      </c>
      <c r="C404" s="129" t="s">
        <v>1248</v>
      </c>
      <c r="D404" s="130"/>
      <c r="E404" s="131">
        <v>10313030.01</v>
      </c>
      <c r="F404" s="137">
        <f t="shared" si="5"/>
        <v>11026651570.350012</v>
      </c>
    </row>
    <row r="405" spans="1:6" ht="36" x14ac:dyDescent="0.2">
      <c r="A405" s="127" t="s">
        <v>694</v>
      </c>
      <c r="B405" s="128" t="s">
        <v>1249</v>
      </c>
      <c r="C405" s="129" t="s">
        <v>1250</v>
      </c>
      <c r="D405" s="130"/>
      <c r="E405" s="131">
        <v>714136.41</v>
      </c>
      <c r="F405" s="137">
        <f t="shared" si="5"/>
        <v>11025937433.940012</v>
      </c>
    </row>
    <row r="406" spans="1:6" ht="84" x14ac:dyDescent="0.2">
      <c r="A406" s="127" t="s">
        <v>644</v>
      </c>
      <c r="B406" s="128" t="s">
        <v>1251</v>
      </c>
      <c r="C406" s="129" t="s">
        <v>1252</v>
      </c>
      <c r="D406" s="130"/>
      <c r="E406" s="131">
        <v>7403706.0700000003</v>
      </c>
      <c r="F406" s="137">
        <f t="shared" si="5"/>
        <v>11018533727.870012</v>
      </c>
    </row>
    <row r="407" spans="1:6" ht="84" x14ac:dyDescent="0.2">
      <c r="A407" s="127" t="s">
        <v>644</v>
      </c>
      <c r="B407" s="128" t="s">
        <v>1253</v>
      </c>
      <c r="C407" s="129" t="s">
        <v>1254</v>
      </c>
      <c r="D407" s="130"/>
      <c r="E407" s="131">
        <v>49391805.93</v>
      </c>
      <c r="F407" s="137">
        <f t="shared" ref="F407:F408" si="6">SUM(F406+D407-E407)</f>
        <v>10969141921.940012</v>
      </c>
    </row>
    <row r="408" spans="1:6" ht="84" x14ac:dyDescent="0.2">
      <c r="A408" s="127" t="s">
        <v>648</v>
      </c>
      <c r="B408" s="128" t="s">
        <v>1255</v>
      </c>
      <c r="C408" s="129" t="s">
        <v>1256</v>
      </c>
      <c r="D408" s="130"/>
      <c r="E408" s="131">
        <v>1350000</v>
      </c>
      <c r="F408" s="137">
        <f t="shared" si="6"/>
        <v>10967791921.940012</v>
      </c>
    </row>
    <row r="409" spans="1:6" ht="4.5" customHeight="1" x14ac:dyDescent="0.2">
      <c r="A409" s="138"/>
      <c r="B409" s="139"/>
      <c r="C409" s="140"/>
      <c r="D409" s="141"/>
      <c r="E409" s="142"/>
      <c r="F409" s="143"/>
    </row>
    <row r="410" spans="1:6" ht="13.5" thickBot="1" x14ac:dyDescent="0.25">
      <c r="B410" s="134"/>
      <c r="C410" s="135" t="s">
        <v>616</v>
      </c>
      <c r="D410" s="144">
        <f>SUM(D20:D408)</f>
        <v>4568226209.3900003</v>
      </c>
      <c r="E410" s="144">
        <f>SUM(E20:E408)</f>
        <v>3586090602.2299986</v>
      </c>
      <c r="F410" s="82">
        <f>SUM(D410-E410)</f>
        <v>982135607.16000175</v>
      </c>
    </row>
    <row r="411" spans="1:6" ht="13.5" thickTop="1" x14ac:dyDescent="0.2">
      <c r="B411" s="134"/>
      <c r="C411" s="136"/>
      <c r="D411" s="136"/>
      <c r="E411" s="123"/>
    </row>
    <row r="412" spans="1:6" x14ac:dyDescent="0.2">
      <c r="B412" s="134"/>
      <c r="C412" s="136"/>
      <c r="D412" s="136"/>
      <c r="E412" s="145"/>
    </row>
    <row r="413" spans="1:6" x14ac:dyDescent="0.2">
      <c r="B413" s="134"/>
      <c r="C413" s="136"/>
      <c r="D413" s="136"/>
      <c r="E413" s="123"/>
    </row>
    <row r="414" spans="1:6" x14ac:dyDescent="0.2">
      <c r="D414" s="134"/>
      <c r="E414" s="145"/>
    </row>
    <row r="415" spans="1:6" x14ac:dyDescent="0.2">
      <c r="D415" s="134"/>
      <c r="E415" s="123"/>
    </row>
    <row r="416" spans="1:6" x14ac:dyDescent="0.2">
      <c r="D416" s="134"/>
      <c r="E416" s="123"/>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0"/>
  <sheetViews>
    <sheetView topLeftCell="A10" workbookViewId="0">
      <selection activeCell="A22" sqref="A22"/>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ht="23.25" customHeight="1" x14ac:dyDescent="0.2">
      <c r="A2" s="90"/>
      <c r="B2" s="91"/>
      <c r="C2" s="91"/>
      <c r="D2" s="92"/>
      <c r="E2" s="93"/>
      <c r="F2" s="94"/>
    </row>
    <row r="3" spans="1:9" ht="22.5" customHeight="1" x14ac:dyDescent="0.2">
      <c r="A3" s="90"/>
      <c r="B3" s="91"/>
      <c r="C3" s="91"/>
      <c r="D3" s="92"/>
      <c r="E3" s="93"/>
      <c r="F3" s="94"/>
    </row>
    <row r="4" spans="1:9" ht="27.75" customHeight="1" x14ac:dyDescent="0.2">
      <c r="A4" s="90"/>
      <c r="B4" s="91"/>
      <c r="C4" s="91"/>
      <c r="D4" s="92"/>
      <c r="E4" s="93"/>
      <c r="F4" s="94"/>
    </row>
    <row r="5" spans="1:9" ht="24" customHeight="1" x14ac:dyDescent="0.2">
      <c r="A5" s="90"/>
      <c r="B5" s="91"/>
      <c r="C5" s="95"/>
      <c r="D5" s="92"/>
      <c r="E5" s="93"/>
      <c r="F5" s="94"/>
    </row>
    <row r="6" spans="1:9" ht="20.25" customHeight="1" x14ac:dyDescent="0.3">
      <c r="A6" s="203" t="s">
        <v>0</v>
      </c>
      <c r="B6" s="204"/>
      <c r="C6" s="204"/>
      <c r="D6" s="204"/>
      <c r="E6" s="204"/>
      <c r="F6" s="205"/>
    </row>
    <row r="7" spans="1:9" ht="0.75" customHeight="1" x14ac:dyDescent="0.2">
      <c r="A7" s="90"/>
      <c r="B7" s="91"/>
      <c r="C7" s="91"/>
      <c r="D7" s="92"/>
      <c r="E7" s="93"/>
      <c r="F7" s="94"/>
    </row>
    <row r="8" spans="1:9" ht="20.25" customHeight="1" x14ac:dyDescent="0.3">
      <c r="A8" s="203" t="s">
        <v>2261</v>
      </c>
      <c r="B8" s="204"/>
      <c r="C8" s="204"/>
      <c r="D8" s="204"/>
      <c r="E8" s="204"/>
      <c r="F8" s="205"/>
    </row>
    <row r="9" spans="1:9" ht="0.75" customHeight="1" x14ac:dyDescent="0.2">
      <c r="A9" s="90"/>
      <c r="B9" s="91"/>
      <c r="C9" s="91"/>
      <c r="D9" s="92"/>
      <c r="E9" s="93"/>
      <c r="F9" s="94"/>
    </row>
    <row r="10" spans="1:9" s="96" customFormat="1" ht="18" customHeight="1" x14ac:dyDescent="0.25">
      <c r="A10" s="206" t="s">
        <v>1</v>
      </c>
      <c r="B10" s="207"/>
      <c r="C10" s="207"/>
      <c r="D10" s="207"/>
      <c r="E10" s="207"/>
      <c r="F10" s="208"/>
    </row>
    <row r="11" spans="1:9" s="96" customFormat="1" ht="15.75" customHeight="1" x14ac:dyDescent="0.25">
      <c r="A11" s="209" t="s">
        <v>2</v>
      </c>
      <c r="B11" s="210"/>
      <c r="C11" s="210"/>
      <c r="D11" s="210"/>
      <c r="E11" s="210"/>
      <c r="F11" s="211"/>
      <c r="I11" s="158"/>
    </row>
    <row r="12" spans="1:9" s="96" customFormat="1" ht="5.25" customHeight="1" x14ac:dyDescent="0.2">
      <c r="A12" s="97"/>
      <c r="B12" s="98"/>
      <c r="C12" s="98"/>
      <c r="D12" s="92"/>
      <c r="E12" s="93"/>
      <c r="F12" s="94"/>
    </row>
    <row r="13" spans="1:9" s="96" customFormat="1" ht="5.25" customHeight="1" x14ac:dyDescent="0.2">
      <c r="A13" s="212" t="s">
        <v>1257</v>
      </c>
      <c r="B13" s="213"/>
      <c r="C13" s="213"/>
      <c r="D13" s="213"/>
      <c r="E13" s="213"/>
      <c r="F13" s="214"/>
    </row>
    <row r="14" spans="1:9" s="96" customFormat="1" ht="12.75" customHeight="1" x14ac:dyDescent="0.2">
      <c r="A14" s="212"/>
      <c r="B14" s="213"/>
      <c r="C14" s="213"/>
      <c r="D14" s="213"/>
      <c r="E14" s="213"/>
      <c r="F14" s="214"/>
    </row>
    <row r="15" spans="1:9" s="96" customFormat="1" ht="16.5" thickBot="1" x14ac:dyDescent="0.25">
      <c r="A15" s="99"/>
      <c r="B15" s="100"/>
      <c r="C15" s="100"/>
      <c r="D15" s="101"/>
      <c r="E15" s="102"/>
      <c r="F15" s="103"/>
      <c r="H15" s="157"/>
      <c r="I15" s="157"/>
    </row>
    <row r="16" spans="1:9" s="96" customFormat="1" ht="16.5" thickBot="1" x14ac:dyDescent="0.25">
      <c r="A16" s="215" t="s">
        <v>9</v>
      </c>
      <c r="B16" s="216"/>
      <c r="C16" s="216"/>
      <c r="D16" s="104"/>
      <c r="E16" s="105"/>
      <c r="F16" s="106"/>
      <c r="H16" s="157"/>
      <c r="I16" s="157"/>
    </row>
    <row r="17" spans="1:9" s="96" customFormat="1" ht="16.5" customHeight="1" thickBot="1" x14ac:dyDescent="0.3">
      <c r="A17" s="107"/>
      <c r="B17" s="108"/>
      <c r="C17" s="109"/>
      <c r="D17" s="200" t="s">
        <v>8</v>
      </c>
      <c r="E17" s="200"/>
      <c r="F17" s="110">
        <v>3920731623.1000118</v>
      </c>
      <c r="H17" s="157"/>
      <c r="I17" s="157"/>
    </row>
    <row r="18" spans="1:9" s="96" customFormat="1" ht="13.5" thickBot="1" x14ac:dyDescent="0.25">
      <c r="A18" s="201" t="s">
        <v>3</v>
      </c>
      <c r="B18" s="111"/>
      <c r="C18" s="112"/>
      <c r="D18" s="113"/>
      <c r="E18" s="108"/>
      <c r="F18" s="113"/>
      <c r="I18" s="157"/>
    </row>
    <row r="19" spans="1:9" s="96" customFormat="1" ht="33" x14ac:dyDescent="0.2">
      <c r="A19" s="202"/>
      <c r="B19" s="114" t="s">
        <v>13</v>
      </c>
      <c r="C19" s="115" t="s">
        <v>4</v>
      </c>
      <c r="D19" s="152" t="s">
        <v>5</v>
      </c>
      <c r="E19" s="151" t="s">
        <v>6</v>
      </c>
      <c r="F19" s="152" t="s">
        <v>7</v>
      </c>
      <c r="H19" s="160"/>
      <c r="I19" s="160"/>
    </row>
    <row r="20" spans="1:9" s="96" customFormat="1" x14ac:dyDescent="0.2">
      <c r="A20" s="118">
        <v>43555</v>
      </c>
      <c r="B20" s="119"/>
      <c r="C20" s="120" t="s">
        <v>1739</v>
      </c>
      <c r="D20" s="154"/>
      <c r="E20" s="155"/>
      <c r="F20" s="156">
        <v>3920731623.1000118</v>
      </c>
      <c r="G20" s="147"/>
      <c r="H20" s="124"/>
      <c r="I20" s="158"/>
    </row>
    <row r="21" spans="1:9" s="96" customFormat="1" x14ac:dyDescent="0.2">
      <c r="A21" s="125">
        <v>43556</v>
      </c>
      <c r="B21" s="119"/>
      <c r="C21" s="120" t="s">
        <v>14</v>
      </c>
      <c r="D21" s="154">
        <v>2797775435.4499979</v>
      </c>
      <c r="E21" s="155"/>
      <c r="F21" s="153">
        <f>SUM(F20+D21-E21)</f>
        <v>6718507058.5500097</v>
      </c>
      <c r="G21" s="147"/>
      <c r="H21" s="126"/>
    </row>
    <row r="22" spans="1:9" s="96" customFormat="1" x14ac:dyDescent="0.2">
      <c r="A22" s="125">
        <v>43556</v>
      </c>
      <c r="B22" s="119"/>
      <c r="C22" s="120" t="s">
        <v>24</v>
      </c>
      <c r="D22" s="154">
        <v>185670499.80000001</v>
      </c>
      <c r="E22" s="155"/>
      <c r="F22" s="153">
        <f>SUM(F21+D22-E22)</f>
        <v>6904177558.3500099</v>
      </c>
      <c r="G22" s="147"/>
      <c r="H22" s="126"/>
      <c r="I22" s="158"/>
    </row>
    <row r="23" spans="1:9" s="96" customFormat="1" ht="36" x14ac:dyDescent="0.2">
      <c r="A23" s="127" t="s">
        <v>1258</v>
      </c>
      <c r="B23" s="128" t="s">
        <v>1259</v>
      </c>
      <c r="C23" s="129" t="s">
        <v>1260</v>
      </c>
      <c r="D23" s="148"/>
      <c r="E23" s="149">
        <v>495386.69</v>
      </c>
      <c r="F23" s="153">
        <f t="shared" ref="F23:F86" si="0">SUM(F22+D23-E23)</f>
        <v>6903682171.6600103</v>
      </c>
      <c r="G23" s="150"/>
      <c r="H23" s="157"/>
      <c r="I23" s="158"/>
    </row>
    <row r="24" spans="1:9" s="96" customFormat="1" ht="36" x14ac:dyDescent="0.2">
      <c r="A24" s="127" t="s">
        <v>1258</v>
      </c>
      <c r="B24" s="128" t="s">
        <v>1261</v>
      </c>
      <c r="C24" s="129" t="s">
        <v>1262</v>
      </c>
      <c r="D24" s="148"/>
      <c r="E24" s="149">
        <v>264891.2</v>
      </c>
      <c r="F24" s="153">
        <f t="shared" si="0"/>
        <v>6903417280.4600105</v>
      </c>
      <c r="G24" s="150"/>
      <c r="H24" s="159"/>
    </row>
    <row r="25" spans="1:9" s="96" customFormat="1" ht="36" x14ac:dyDescent="0.2">
      <c r="A25" s="127" t="s">
        <v>1258</v>
      </c>
      <c r="B25" s="128" t="s">
        <v>1263</v>
      </c>
      <c r="C25" s="132" t="s">
        <v>1264</v>
      </c>
      <c r="D25" s="133"/>
      <c r="E25" s="131">
        <v>94964.15</v>
      </c>
      <c r="F25" s="153">
        <f t="shared" si="0"/>
        <v>6903322316.3100109</v>
      </c>
      <c r="H25" s="158"/>
    </row>
    <row r="26" spans="1:9" s="96" customFormat="1" ht="36" x14ac:dyDescent="0.2">
      <c r="A26" s="127" t="s">
        <v>1258</v>
      </c>
      <c r="B26" s="128" t="s">
        <v>1265</v>
      </c>
      <c r="C26" s="132" t="s">
        <v>1266</v>
      </c>
      <c r="D26" s="133"/>
      <c r="E26" s="131">
        <v>2755700</v>
      </c>
      <c r="F26" s="153">
        <f t="shared" si="0"/>
        <v>6900566616.3100109</v>
      </c>
    </row>
    <row r="27" spans="1:9" s="96" customFormat="1" ht="36" x14ac:dyDescent="0.2">
      <c r="A27" s="127" t="s">
        <v>1258</v>
      </c>
      <c r="B27" s="128" t="s">
        <v>1267</v>
      </c>
      <c r="C27" s="132" t="s">
        <v>1268</v>
      </c>
      <c r="D27" s="133"/>
      <c r="E27" s="131">
        <v>678450</v>
      </c>
      <c r="F27" s="153">
        <f t="shared" si="0"/>
        <v>6899888166.3100109</v>
      </c>
    </row>
    <row r="28" spans="1:9" s="96" customFormat="1" ht="36" x14ac:dyDescent="0.2">
      <c r="A28" s="127" t="s">
        <v>1258</v>
      </c>
      <c r="B28" s="128" t="s">
        <v>1269</v>
      </c>
      <c r="C28" s="132" t="s">
        <v>1270</v>
      </c>
      <c r="D28" s="133"/>
      <c r="E28" s="131">
        <v>1518800</v>
      </c>
      <c r="F28" s="153">
        <f t="shared" si="0"/>
        <v>6898369366.3100109</v>
      </c>
    </row>
    <row r="29" spans="1:9" s="96" customFormat="1" ht="36" x14ac:dyDescent="0.2">
      <c r="A29" s="127" t="s">
        <v>1258</v>
      </c>
      <c r="B29" s="128" t="s">
        <v>1271</v>
      </c>
      <c r="C29" s="129" t="s">
        <v>857</v>
      </c>
      <c r="D29" s="130"/>
      <c r="E29" s="131">
        <v>1558200</v>
      </c>
      <c r="F29" s="153">
        <f t="shared" si="0"/>
        <v>6896811166.3100109</v>
      </c>
    </row>
    <row r="30" spans="1:9" s="96" customFormat="1" ht="84" x14ac:dyDescent="0.2">
      <c r="A30" s="127" t="s">
        <v>1258</v>
      </c>
      <c r="B30" s="128" t="s">
        <v>1272</v>
      </c>
      <c r="C30" s="129" t="s">
        <v>1273</v>
      </c>
      <c r="D30" s="130"/>
      <c r="E30" s="131">
        <v>1706420.16</v>
      </c>
      <c r="F30" s="153">
        <f t="shared" si="0"/>
        <v>6895104746.1500111</v>
      </c>
    </row>
    <row r="31" spans="1:9" s="96" customFormat="1" ht="84" x14ac:dyDescent="0.2">
      <c r="A31" s="127" t="s">
        <v>1258</v>
      </c>
      <c r="B31" s="128" t="s">
        <v>1272</v>
      </c>
      <c r="C31" s="132" t="s">
        <v>1273</v>
      </c>
      <c r="D31" s="133"/>
      <c r="E31" s="131">
        <v>202141.8</v>
      </c>
      <c r="F31" s="153">
        <f t="shared" si="0"/>
        <v>6894902604.3500109</v>
      </c>
    </row>
    <row r="32" spans="1:9" s="96" customFormat="1" ht="48" x14ac:dyDescent="0.2">
      <c r="A32" s="127" t="s">
        <v>1258</v>
      </c>
      <c r="B32" s="128" t="s">
        <v>1274</v>
      </c>
      <c r="C32" s="132" t="s">
        <v>1275</v>
      </c>
      <c r="D32" s="133"/>
      <c r="E32" s="131">
        <v>12344300.699999999</v>
      </c>
      <c r="F32" s="153">
        <f t="shared" si="0"/>
        <v>6882558303.6500111</v>
      </c>
    </row>
    <row r="33" spans="1:6" s="96" customFormat="1" ht="36" x14ac:dyDescent="0.2">
      <c r="A33" s="127" t="s">
        <v>1258</v>
      </c>
      <c r="B33" s="128" t="s">
        <v>1276</v>
      </c>
      <c r="C33" s="129" t="s">
        <v>1277</v>
      </c>
      <c r="D33" s="130"/>
      <c r="E33" s="131">
        <v>443074.9</v>
      </c>
      <c r="F33" s="153">
        <f t="shared" si="0"/>
        <v>6882115228.7500114</v>
      </c>
    </row>
    <row r="34" spans="1:6" s="96" customFormat="1" ht="60" x14ac:dyDescent="0.2">
      <c r="A34" s="127" t="s">
        <v>1258</v>
      </c>
      <c r="B34" s="128" t="s">
        <v>1278</v>
      </c>
      <c r="C34" s="129" t="s">
        <v>1279</v>
      </c>
      <c r="D34" s="130"/>
      <c r="E34" s="131">
        <v>799190.4</v>
      </c>
      <c r="F34" s="153">
        <f t="shared" si="0"/>
        <v>6881316038.3500118</v>
      </c>
    </row>
    <row r="35" spans="1:6" s="96" customFormat="1" ht="60" x14ac:dyDescent="0.2">
      <c r="A35" s="127" t="s">
        <v>1258</v>
      </c>
      <c r="B35" s="128" t="s">
        <v>1280</v>
      </c>
      <c r="C35" s="129" t="s">
        <v>1281</v>
      </c>
      <c r="D35" s="130"/>
      <c r="E35" s="131">
        <v>50000000</v>
      </c>
      <c r="F35" s="153">
        <f t="shared" si="0"/>
        <v>6831316038.3500118</v>
      </c>
    </row>
    <row r="36" spans="1:6" s="96" customFormat="1" ht="60" x14ac:dyDescent="0.2">
      <c r="A36" s="127" t="s">
        <v>1258</v>
      </c>
      <c r="B36" s="128" t="s">
        <v>1280</v>
      </c>
      <c r="C36" s="129" t="s">
        <v>1281</v>
      </c>
      <c r="D36" s="130"/>
      <c r="E36" s="131">
        <v>28448859.289999999</v>
      </c>
      <c r="F36" s="153">
        <f t="shared" si="0"/>
        <v>6802867179.0600119</v>
      </c>
    </row>
    <row r="37" spans="1:6" s="96" customFormat="1" ht="60" x14ac:dyDescent="0.2">
      <c r="A37" s="127" t="s">
        <v>1258</v>
      </c>
      <c r="B37" s="128" t="s">
        <v>1282</v>
      </c>
      <c r="C37" s="129" t="s">
        <v>1283</v>
      </c>
      <c r="D37" s="130"/>
      <c r="E37" s="131">
        <v>615075</v>
      </c>
      <c r="F37" s="153">
        <f t="shared" si="0"/>
        <v>6802252104.0600119</v>
      </c>
    </row>
    <row r="38" spans="1:6" s="96" customFormat="1" ht="84" x14ac:dyDescent="0.2">
      <c r="A38" s="127" t="s">
        <v>1258</v>
      </c>
      <c r="B38" s="128" t="s">
        <v>1284</v>
      </c>
      <c r="C38" s="129" t="s">
        <v>1285</v>
      </c>
      <c r="D38" s="130"/>
      <c r="E38" s="131">
        <v>3304000</v>
      </c>
      <c r="F38" s="153">
        <f t="shared" si="0"/>
        <v>6798948104.0600119</v>
      </c>
    </row>
    <row r="39" spans="1:6" s="96" customFormat="1" ht="60" x14ac:dyDescent="0.2">
      <c r="A39" s="127" t="s">
        <v>1258</v>
      </c>
      <c r="B39" s="128" t="s">
        <v>1286</v>
      </c>
      <c r="C39" s="129" t="s">
        <v>1287</v>
      </c>
      <c r="D39" s="130"/>
      <c r="E39" s="131">
        <v>442500</v>
      </c>
      <c r="F39" s="153">
        <f t="shared" si="0"/>
        <v>6798505604.0600119</v>
      </c>
    </row>
    <row r="40" spans="1:6" s="96" customFormat="1" ht="84" x14ac:dyDescent="0.2">
      <c r="A40" s="127" t="s">
        <v>1258</v>
      </c>
      <c r="B40" s="128" t="s">
        <v>1288</v>
      </c>
      <c r="C40" s="129" t="s">
        <v>1289</v>
      </c>
      <c r="D40" s="130"/>
      <c r="E40" s="131">
        <v>35000000</v>
      </c>
      <c r="F40" s="153">
        <f t="shared" si="0"/>
        <v>6763505604.0600119</v>
      </c>
    </row>
    <row r="41" spans="1:6" s="96" customFormat="1" ht="36" x14ac:dyDescent="0.2">
      <c r="A41" s="127" t="s">
        <v>1258</v>
      </c>
      <c r="B41" s="128" t="s">
        <v>1290</v>
      </c>
      <c r="C41" s="129" t="s">
        <v>1291</v>
      </c>
      <c r="D41" s="130"/>
      <c r="E41" s="131">
        <v>223020</v>
      </c>
      <c r="F41" s="153">
        <f t="shared" si="0"/>
        <v>6763282584.0600119</v>
      </c>
    </row>
    <row r="42" spans="1:6" s="96" customFormat="1" ht="36" x14ac:dyDescent="0.2">
      <c r="A42" s="127" t="s">
        <v>1258</v>
      </c>
      <c r="B42" s="128" t="s">
        <v>1292</v>
      </c>
      <c r="C42" s="129" t="s">
        <v>1293</v>
      </c>
      <c r="D42" s="130"/>
      <c r="E42" s="131">
        <v>223020</v>
      </c>
      <c r="F42" s="153">
        <f t="shared" si="0"/>
        <v>6763059564.0600119</v>
      </c>
    </row>
    <row r="43" spans="1:6" s="96" customFormat="1" ht="36" x14ac:dyDescent="0.2">
      <c r="A43" s="127" t="s">
        <v>1258</v>
      </c>
      <c r="B43" s="128" t="s">
        <v>1294</v>
      </c>
      <c r="C43" s="129" t="s">
        <v>1295</v>
      </c>
      <c r="D43" s="130"/>
      <c r="E43" s="131">
        <v>223020</v>
      </c>
      <c r="F43" s="153">
        <f t="shared" si="0"/>
        <v>6762836544.0600119</v>
      </c>
    </row>
    <row r="44" spans="1:6" s="96" customFormat="1" ht="36" x14ac:dyDescent="0.2">
      <c r="A44" s="127" t="s">
        <v>1258</v>
      </c>
      <c r="B44" s="128" t="s">
        <v>1296</v>
      </c>
      <c r="C44" s="129" t="s">
        <v>1297</v>
      </c>
      <c r="D44" s="130"/>
      <c r="E44" s="131">
        <v>223020</v>
      </c>
      <c r="F44" s="153">
        <f t="shared" si="0"/>
        <v>6762613524.0600119</v>
      </c>
    </row>
    <row r="45" spans="1:6" s="96" customFormat="1" ht="36" x14ac:dyDescent="0.2">
      <c r="A45" s="127" t="s">
        <v>1298</v>
      </c>
      <c r="B45" s="128" t="s">
        <v>1299</v>
      </c>
      <c r="C45" s="129" t="s">
        <v>1300</v>
      </c>
      <c r="D45" s="130"/>
      <c r="E45" s="131">
        <v>738000</v>
      </c>
      <c r="F45" s="153">
        <f t="shared" si="0"/>
        <v>6761875524.0600119</v>
      </c>
    </row>
    <row r="46" spans="1:6" s="96" customFormat="1" ht="36" x14ac:dyDescent="0.2">
      <c r="A46" s="127" t="s">
        <v>1298</v>
      </c>
      <c r="B46" s="128" t="s">
        <v>1301</v>
      </c>
      <c r="C46" s="129" t="s">
        <v>1302</v>
      </c>
      <c r="D46" s="130"/>
      <c r="E46" s="131">
        <v>657900</v>
      </c>
      <c r="F46" s="153">
        <f t="shared" si="0"/>
        <v>6761217624.0600119</v>
      </c>
    </row>
    <row r="47" spans="1:6" s="96" customFormat="1" ht="48" x14ac:dyDescent="0.2">
      <c r="A47" s="127" t="s">
        <v>1298</v>
      </c>
      <c r="B47" s="128" t="s">
        <v>1303</v>
      </c>
      <c r="C47" s="129" t="s">
        <v>1304</v>
      </c>
      <c r="D47" s="130"/>
      <c r="E47" s="131">
        <v>19721.98</v>
      </c>
      <c r="F47" s="153">
        <f t="shared" si="0"/>
        <v>6761197902.0800123</v>
      </c>
    </row>
    <row r="48" spans="1:6" s="96" customFormat="1" ht="84" x14ac:dyDescent="0.2">
      <c r="A48" s="127" t="s">
        <v>1298</v>
      </c>
      <c r="B48" s="128" t="s">
        <v>1305</v>
      </c>
      <c r="C48" s="129" t="s">
        <v>1306</v>
      </c>
      <c r="D48" s="130"/>
      <c r="E48" s="131">
        <v>334317.59999999998</v>
      </c>
      <c r="F48" s="153">
        <f t="shared" si="0"/>
        <v>6760863584.4800119</v>
      </c>
    </row>
    <row r="49" spans="1:6" s="96" customFormat="1" ht="84" x14ac:dyDescent="0.2">
      <c r="A49" s="127" t="s">
        <v>1298</v>
      </c>
      <c r="B49" s="128" t="s">
        <v>1307</v>
      </c>
      <c r="C49" s="129" t="s">
        <v>1308</v>
      </c>
      <c r="D49" s="130"/>
      <c r="E49" s="131">
        <v>1451116.8</v>
      </c>
      <c r="F49" s="153">
        <f t="shared" si="0"/>
        <v>6759412467.6800117</v>
      </c>
    </row>
    <row r="50" spans="1:6" s="96" customFormat="1" ht="72" x14ac:dyDescent="0.2">
      <c r="A50" s="127" t="s">
        <v>1298</v>
      </c>
      <c r="B50" s="128" t="s">
        <v>1309</v>
      </c>
      <c r="C50" s="132" t="s">
        <v>1310</v>
      </c>
      <c r="D50" s="133"/>
      <c r="E50" s="131">
        <v>54026.6</v>
      </c>
      <c r="F50" s="153">
        <f t="shared" si="0"/>
        <v>6759358441.0800114</v>
      </c>
    </row>
    <row r="51" spans="1:6" s="96" customFormat="1" ht="48" x14ac:dyDescent="0.2">
      <c r="A51" s="127" t="s">
        <v>1298</v>
      </c>
      <c r="B51" s="128" t="s">
        <v>1311</v>
      </c>
      <c r="C51" s="132" t="s">
        <v>1312</v>
      </c>
      <c r="D51" s="133"/>
      <c r="E51" s="131">
        <v>449580</v>
      </c>
      <c r="F51" s="153">
        <f t="shared" si="0"/>
        <v>6758908861.0800114</v>
      </c>
    </row>
    <row r="52" spans="1:6" s="96" customFormat="1" ht="72" x14ac:dyDescent="0.2">
      <c r="A52" s="127" t="s">
        <v>1298</v>
      </c>
      <c r="B52" s="128" t="s">
        <v>1313</v>
      </c>
      <c r="C52" s="132" t="s">
        <v>1314</v>
      </c>
      <c r="D52" s="133"/>
      <c r="E52" s="131">
        <v>175445.01</v>
      </c>
      <c r="F52" s="153">
        <f t="shared" si="0"/>
        <v>6758733416.0700111</v>
      </c>
    </row>
    <row r="53" spans="1:6" s="96" customFormat="1" ht="72" x14ac:dyDescent="0.2">
      <c r="A53" s="127" t="s">
        <v>1298</v>
      </c>
      <c r="B53" s="128" t="s">
        <v>1315</v>
      </c>
      <c r="C53" s="132" t="s">
        <v>1316</v>
      </c>
      <c r="D53" s="133"/>
      <c r="E53" s="131">
        <v>169995.7</v>
      </c>
      <c r="F53" s="153">
        <f t="shared" si="0"/>
        <v>6758563420.3700113</v>
      </c>
    </row>
    <row r="54" spans="1:6" s="96" customFormat="1" ht="48" x14ac:dyDescent="0.2">
      <c r="A54" s="127" t="s">
        <v>1317</v>
      </c>
      <c r="B54" s="128" t="s">
        <v>1318</v>
      </c>
      <c r="C54" s="132" t="s">
        <v>1319</v>
      </c>
      <c r="D54" s="133"/>
      <c r="E54" s="131">
        <v>138000</v>
      </c>
      <c r="F54" s="153">
        <f t="shared" si="0"/>
        <v>6758425420.3700113</v>
      </c>
    </row>
    <row r="55" spans="1:6" s="96" customFormat="1" ht="36" x14ac:dyDescent="0.2">
      <c r="A55" s="127" t="s">
        <v>1317</v>
      </c>
      <c r="B55" s="128" t="s">
        <v>1320</v>
      </c>
      <c r="C55" s="132" t="s">
        <v>1321</v>
      </c>
      <c r="D55" s="133"/>
      <c r="E55" s="131">
        <v>283243.49</v>
      </c>
      <c r="F55" s="153">
        <f t="shared" si="0"/>
        <v>6758142176.8800116</v>
      </c>
    </row>
    <row r="56" spans="1:6" s="96" customFormat="1" ht="84" x14ac:dyDescent="0.2">
      <c r="A56" s="127" t="s">
        <v>1317</v>
      </c>
      <c r="B56" s="128" t="s">
        <v>1322</v>
      </c>
      <c r="C56" s="132" t="s">
        <v>1323</v>
      </c>
      <c r="D56" s="133"/>
      <c r="E56" s="131">
        <v>80794040.799999997</v>
      </c>
      <c r="F56" s="153">
        <f t="shared" si="0"/>
        <v>6677348136.0800114</v>
      </c>
    </row>
    <row r="57" spans="1:6" s="96" customFormat="1" ht="48" x14ac:dyDescent="0.2">
      <c r="A57" s="127" t="s">
        <v>1317</v>
      </c>
      <c r="B57" s="128" t="s">
        <v>1324</v>
      </c>
      <c r="C57" s="129" t="s">
        <v>1325</v>
      </c>
      <c r="D57" s="130"/>
      <c r="E57" s="131">
        <v>13616768.039999999</v>
      </c>
      <c r="F57" s="153">
        <f t="shared" si="0"/>
        <v>6663731368.0400114</v>
      </c>
    </row>
    <row r="58" spans="1:6" s="96" customFormat="1" ht="48" x14ac:dyDescent="0.2">
      <c r="A58" s="127" t="s">
        <v>1326</v>
      </c>
      <c r="B58" s="128" t="s">
        <v>1327</v>
      </c>
      <c r="C58" s="129" t="s">
        <v>1328</v>
      </c>
      <c r="D58" s="130"/>
      <c r="E58" s="131">
        <v>13081247.18</v>
      </c>
      <c r="F58" s="153">
        <f t="shared" si="0"/>
        <v>6650650120.8600111</v>
      </c>
    </row>
    <row r="59" spans="1:6" s="96" customFormat="1" ht="84" x14ac:dyDescent="0.2">
      <c r="A59" s="127" t="s">
        <v>1326</v>
      </c>
      <c r="B59" s="128" t="s">
        <v>1329</v>
      </c>
      <c r="C59" s="129" t="s">
        <v>1330</v>
      </c>
      <c r="D59" s="130"/>
      <c r="E59" s="131">
        <v>8216603.54</v>
      </c>
      <c r="F59" s="153">
        <f t="shared" si="0"/>
        <v>6642433517.3200111</v>
      </c>
    </row>
    <row r="60" spans="1:6" s="96" customFormat="1" ht="48" x14ac:dyDescent="0.2">
      <c r="A60" s="127" t="s">
        <v>1326</v>
      </c>
      <c r="B60" s="128" t="s">
        <v>1331</v>
      </c>
      <c r="C60" s="129" t="s">
        <v>1332</v>
      </c>
      <c r="D60" s="130"/>
      <c r="E60" s="131">
        <v>231091.20000000001</v>
      </c>
      <c r="F60" s="153">
        <f t="shared" si="0"/>
        <v>6642202426.1200113</v>
      </c>
    </row>
    <row r="61" spans="1:6" s="96" customFormat="1" ht="48" x14ac:dyDescent="0.2">
      <c r="A61" s="127" t="s">
        <v>1326</v>
      </c>
      <c r="B61" s="128" t="s">
        <v>1333</v>
      </c>
      <c r="C61" s="129" t="s">
        <v>1334</v>
      </c>
      <c r="D61" s="130"/>
      <c r="E61" s="131">
        <v>144913.44</v>
      </c>
      <c r="F61" s="153">
        <f t="shared" si="0"/>
        <v>6642057512.6800117</v>
      </c>
    </row>
    <row r="62" spans="1:6" s="96" customFormat="1" ht="84" x14ac:dyDescent="0.2">
      <c r="A62" s="127" t="s">
        <v>1326</v>
      </c>
      <c r="B62" s="128" t="s">
        <v>1335</v>
      </c>
      <c r="C62" s="129" t="s">
        <v>1336</v>
      </c>
      <c r="D62" s="130"/>
      <c r="E62" s="131">
        <v>557550</v>
      </c>
      <c r="F62" s="153">
        <f t="shared" si="0"/>
        <v>6641499962.6800117</v>
      </c>
    </row>
    <row r="63" spans="1:6" s="96" customFormat="1" ht="72" x14ac:dyDescent="0.2">
      <c r="A63" s="127" t="s">
        <v>1337</v>
      </c>
      <c r="B63" s="128" t="s">
        <v>1338</v>
      </c>
      <c r="C63" s="132" t="s">
        <v>1339</v>
      </c>
      <c r="D63" s="133"/>
      <c r="E63" s="131">
        <v>1111135.2</v>
      </c>
      <c r="F63" s="153">
        <f t="shared" si="0"/>
        <v>6640388827.4800119</v>
      </c>
    </row>
    <row r="64" spans="1:6" s="96" customFormat="1" ht="48" x14ac:dyDescent="0.2">
      <c r="A64" s="127" t="s">
        <v>1340</v>
      </c>
      <c r="B64" s="128" t="s">
        <v>1341</v>
      </c>
      <c r="C64" s="129" t="s">
        <v>1342</v>
      </c>
      <c r="D64" s="130"/>
      <c r="E64" s="131">
        <v>114876</v>
      </c>
      <c r="F64" s="153">
        <f t="shared" si="0"/>
        <v>6640273951.4800119</v>
      </c>
    </row>
    <row r="65" spans="1:6" s="96" customFormat="1" ht="48" x14ac:dyDescent="0.2">
      <c r="A65" s="127" t="s">
        <v>1340</v>
      </c>
      <c r="B65" s="128" t="s">
        <v>1343</v>
      </c>
      <c r="C65" s="129" t="s">
        <v>1344</v>
      </c>
      <c r="D65" s="130"/>
      <c r="E65" s="131">
        <v>20986</v>
      </c>
      <c r="F65" s="153">
        <f t="shared" si="0"/>
        <v>6640252965.4800119</v>
      </c>
    </row>
    <row r="66" spans="1:6" s="96" customFormat="1" ht="48" x14ac:dyDescent="0.2">
      <c r="A66" s="127" t="s">
        <v>1340</v>
      </c>
      <c r="B66" s="128" t="s">
        <v>1345</v>
      </c>
      <c r="C66" s="129" t="s">
        <v>1346</v>
      </c>
      <c r="D66" s="130"/>
      <c r="E66" s="131">
        <v>2292475</v>
      </c>
      <c r="F66" s="153">
        <f t="shared" si="0"/>
        <v>6637960490.4800119</v>
      </c>
    </row>
    <row r="67" spans="1:6" s="96" customFormat="1" ht="84" x14ac:dyDescent="0.2">
      <c r="A67" s="127" t="s">
        <v>1340</v>
      </c>
      <c r="B67" s="128" t="s">
        <v>1347</v>
      </c>
      <c r="C67" s="129" t="s">
        <v>1348</v>
      </c>
      <c r="D67" s="130"/>
      <c r="E67" s="131">
        <v>40755088.229999997</v>
      </c>
      <c r="F67" s="153">
        <f t="shared" si="0"/>
        <v>6597205402.2500124</v>
      </c>
    </row>
    <row r="68" spans="1:6" s="96" customFormat="1" ht="36" x14ac:dyDescent="0.2">
      <c r="A68" s="127" t="s">
        <v>1349</v>
      </c>
      <c r="B68" s="128" t="s">
        <v>1350</v>
      </c>
      <c r="C68" s="129" t="s">
        <v>1351</v>
      </c>
      <c r="D68" s="130"/>
      <c r="E68" s="131">
        <v>507900</v>
      </c>
      <c r="F68" s="153">
        <f t="shared" si="0"/>
        <v>6596697502.2500124</v>
      </c>
    </row>
    <row r="69" spans="1:6" s="96" customFormat="1" ht="36" x14ac:dyDescent="0.2">
      <c r="A69" s="127" t="s">
        <v>1349</v>
      </c>
      <c r="B69" s="128" t="s">
        <v>1352</v>
      </c>
      <c r="C69" s="129" t="s">
        <v>1353</v>
      </c>
      <c r="D69" s="130"/>
      <c r="E69" s="131">
        <v>1008450</v>
      </c>
      <c r="F69" s="153">
        <f t="shared" si="0"/>
        <v>6595689052.2500124</v>
      </c>
    </row>
    <row r="70" spans="1:6" s="96" customFormat="1" ht="36" x14ac:dyDescent="0.2">
      <c r="A70" s="127" t="s">
        <v>1349</v>
      </c>
      <c r="B70" s="128" t="s">
        <v>1354</v>
      </c>
      <c r="C70" s="129" t="s">
        <v>1355</v>
      </c>
      <c r="D70" s="130"/>
      <c r="E70" s="131">
        <v>491900</v>
      </c>
      <c r="F70" s="153">
        <f t="shared" si="0"/>
        <v>6595197152.2500124</v>
      </c>
    </row>
    <row r="71" spans="1:6" s="96" customFormat="1" ht="36" x14ac:dyDescent="0.2">
      <c r="A71" s="127" t="s">
        <v>1349</v>
      </c>
      <c r="B71" s="128" t="s">
        <v>1356</v>
      </c>
      <c r="C71" s="129" t="s">
        <v>1357</v>
      </c>
      <c r="D71" s="130"/>
      <c r="E71" s="131">
        <v>180250</v>
      </c>
      <c r="F71" s="153">
        <f t="shared" si="0"/>
        <v>6595016902.2500124</v>
      </c>
    </row>
    <row r="72" spans="1:6" s="96" customFormat="1" ht="60" x14ac:dyDescent="0.2">
      <c r="A72" s="127" t="s">
        <v>1349</v>
      </c>
      <c r="B72" s="128" t="s">
        <v>1358</v>
      </c>
      <c r="C72" s="129" t="s">
        <v>1359</v>
      </c>
      <c r="D72" s="130"/>
      <c r="E72" s="131">
        <v>41666667</v>
      </c>
      <c r="F72" s="153">
        <f t="shared" si="0"/>
        <v>6553350235.2500124</v>
      </c>
    </row>
    <row r="73" spans="1:6" s="96" customFormat="1" ht="84" x14ac:dyDescent="0.2">
      <c r="A73" s="127" t="s">
        <v>1349</v>
      </c>
      <c r="B73" s="128" t="s">
        <v>1360</v>
      </c>
      <c r="C73" s="132" t="s">
        <v>1204</v>
      </c>
      <c r="D73" s="133"/>
      <c r="E73" s="131">
        <v>2604807.5</v>
      </c>
      <c r="F73" s="153">
        <f t="shared" si="0"/>
        <v>6550745427.7500124</v>
      </c>
    </row>
    <row r="74" spans="1:6" s="96" customFormat="1" ht="84" x14ac:dyDescent="0.2">
      <c r="A74" s="127" t="s">
        <v>1349</v>
      </c>
      <c r="B74" s="128" t="s">
        <v>1361</v>
      </c>
      <c r="C74" s="132" t="s">
        <v>1198</v>
      </c>
      <c r="D74" s="133"/>
      <c r="E74" s="131">
        <v>615000</v>
      </c>
      <c r="F74" s="153">
        <f t="shared" si="0"/>
        <v>6550130427.7500124</v>
      </c>
    </row>
    <row r="75" spans="1:6" s="96" customFormat="1" ht="48" x14ac:dyDescent="0.2">
      <c r="A75" s="127" t="s">
        <v>1349</v>
      </c>
      <c r="B75" s="128" t="s">
        <v>1362</v>
      </c>
      <c r="C75" s="132" t="s">
        <v>1363</v>
      </c>
      <c r="D75" s="133"/>
      <c r="E75" s="131">
        <v>25218.82</v>
      </c>
      <c r="F75" s="153">
        <f t="shared" si="0"/>
        <v>6550105208.9300127</v>
      </c>
    </row>
    <row r="76" spans="1:6" s="96" customFormat="1" ht="60" x14ac:dyDescent="0.2">
      <c r="A76" s="127" t="s">
        <v>1349</v>
      </c>
      <c r="B76" s="128" t="s">
        <v>1364</v>
      </c>
      <c r="C76" s="129" t="s">
        <v>1365</v>
      </c>
      <c r="D76" s="130"/>
      <c r="E76" s="131">
        <v>101630</v>
      </c>
      <c r="F76" s="153">
        <f t="shared" si="0"/>
        <v>6550003578.9300127</v>
      </c>
    </row>
    <row r="77" spans="1:6" s="96" customFormat="1" ht="36" x14ac:dyDescent="0.2">
      <c r="A77" s="127" t="s">
        <v>1349</v>
      </c>
      <c r="B77" s="128" t="s">
        <v>1366</v>
      </c>
      <c r="C77" s="129" t="s">
        <v>1367</v>
      </c>
      <c r="D77" s="130"/>
      <c r="E77" s="131">
        <v>2892888</v>
      </c>
      <c r="F77" s="153">
        <f t="shared" si="0"/>
        <v>6547110690.9300127</v>
      </c>
    </row>
    <row r="78" spans="1:6" s="96" customFormat="1" ht="48" x14ac:dyDescent="0.2">
      <c r="A78" s="127" t="s">
        <v>1349</v>
      </c>
      <c r="B78" s="128" t="s">
        <v>1368</v>
      </c>
      <c r="C78" s="129" t="s">
        <v>1369</v>
      </c>
      <c r="D78" s="130"/>
      <c r="E78" s="131">
        <v>17098.560000000001</v>
      </c>
      <c r="F78" s="153">
        <f t="shared" si="0"/>
        <v>6547093592.3700123</v>
      </c>
    </row>
    <row r="79" spans="1:6" s="96" customFormat="1" ht="36" x14ac:dyDescent="0.2">
      <c r="A79" s="127" t="s">
        <v>1349</v>
      </c>
      <c r="B79" s="128" t="s">
        <v>1370</v>
      </c>
      <c r="C79" s="129" t="s">
        <v>1371</v>
      </c>
      <c r="D79" s="130"/>
      <c r="E79" s="131">
        <v>2380020.65</v>
      </c>
      <c r="F79" s="153">
        <f t="shared" si="0"/>
        <v>6544713571.7200127</v>
      </c>
    </row>
    <row r="80" spans="1:6" s="96" customFormat="1" ht="84" x14ac:dyDescent="0.2">
      <c r="A80" s="127" t="s">
        <v>1349</v>
      </c>
      <c r="B80" s="128" t="s">
        <v>1372</v>
      </c>
      <c r="C80" s="129" t="s">
        <v>1373</v>
      </c>
      <c r="D80" s="130"/>
      <c r="E80" s="131">
        <v>2885571.04</v>
      </c>
      <c r="F80" s="153">
        <f t="shared" si="0"/>
        <v>6541828000.6800127</v>
      </c>
    </row>
    <row r="81" spans="1:6" s="96" customFormat="1" ht="60" x14ac:dyDescent="0.2">
      <c r="A81" s="127" t="s">
        <v>1349</v>
      </c>
      <c r="B81" s="128" t="s">
        <v>1374</v>
      </c>
      <c r="C81" s="132" t="s">
        <v>1375</v>
      </c>
      <c r="D81" s="133"/>
      <c r="E81" s="131">
        <v>6679623.5899999999</v>
      </c>
      <c r="F81" s="153">
        <f t="shared" si="0"/>
        <v>6535148377.0900126</v>
      </c>
    </row>
    <row r="82" spans="1:6" s="96" customFormat="1" ht="60" x14ac:dyDescent="0.2">
      <c r="A82" s="127" t="s">
        <v>1349</v>
      </c>
      <c r="B82" s="128" t="s">
        <v>1376</v>
      </c>
      <c r="C82" s="129" t="s">
        <v>1377</v>
      </c>
      <c r="D82" s="130"/>
      <c r="E82" s="131">
        <v>1343678.92</v>
      </c>
      <c r="F82" s="153">
        <f t="shared" si="0"/>
        <v>6533804698.1700125</v>
      </c>
    </row>
    <row r="83" spans="1:6" s="96" customFormat="1" ht="72" x14ac:dyDescent="0.2">
      <c r="A83" s="127" t="s">
        <v>1349</v>
      </c>
      <c r="B83" s="128" t="s">
        <v>1378</v>
      </c>
      <c r="C83" s="129" t="s">
        <v>1379</v>
      </c>
      <c r="D83" s="130"/>
      <c r="E83" s="131">
        <v>1416000</v>
      </c>
      <c r="F83" s="153">
        <f t="shared" si="0"/>
        <v>6532388698.1700125</v>
      </c>
    </row>
    <row r="84" spans="1:6" s="96" customFormat="1" ht="60" x14ac:dyDescent="0.2">
      <c r="A84" s="127" t="s">
        <v>1349</v>
      </c>
      <c r="B84" s="128" t="s">
        <v>1380</v>
      </c>
      <c r="C84" s="129" t="s">
        <v>1381</v>
      </c>
      <c r="D84" s="130"/>
      <c r="E84" s="131">
        <v>98688.71</v>
      </c>
      <c r="F84" s="153">
        <f t="shared" si="0"/>
        <v>6532290009.4600124</v>
      </c>
    </row>
    <row r="85" spans="1:6" s="96" customFormat="1" ht="84" x14ac:dyDescent="0.2">
      <c r="A85" s="127" t="s">
        <v>1349</v>
      </c>
      <c r="B85" s="128" t="s">
        <v>1382</v>
      </c>
      <c r="C85" s="129" t="s">
        <v>1383</v>
      </c>
      <c r="D85" s="130"/>
      <c r="E85" s="131">
        <v>469777.89</v>
      </c>
      <c r="F85" s="153">
        <f t="shared" si="0"/>
        <v>6531820231.5700121</v>
      </c>
    </row>
    <row r="86" spans="1:6" s="96" customFormat="1" ht="72" x14ac:dyDescent="0.2">
      <c r="A86" s="127" t="s">
        <v>1349</v>
      </c>
      <c r="B86" s="128" t="s">
        <v>1384</v>
      </c>
      <c r="C86" s="129" t="s">
        <v>1385</v>
      </c>
      <c r="D86" s="130"/>
      <c r="E86" s="131">
        <v>559960.42000000004</v>
      </c>
      <c r="F86" s="153">
        <f t="shared" si="0"/>
        <v>6531260271.150012</v>
      </c>
    </row>
    <row r="87" spans="1:6" s="96" customFormat="1" ht="84" x14ac:dyDescent="0.2">
      <c r="A87" s="127" t="s">
        <v>1349</v>
      </c>
      <c r="B87" s="128" t="s">
        <v>1386</v>
      </c>
      <c r="C87" s="132" t="s">
        <v>1387</v>
      </c>
      <c r="D87" s="133"/>
      <c r="E87" s="131">
        <v>295000</v>
      </c>
      <c r="F87" s="153">
        <f t="shared" ref="F87:F150" si="1">SUM(F86+D87-E87)</f>
        <v>6530965271.150012</v>
      </c>
    </row>
    <row r="88" spans="1:6" s="96" customFormat="1" ht="72" x14ac:dyDescent="0.2">
      <c r="A88" s="127" t="s">
        <v>1349</v>
      </c>
      <c r="B88" s="128" t="s">
        <v>1388</v>
      </c>
      <c r="C88" s="132" t="s">
        <v>1389</v>
      </c>
      <c r="D88" s="133"/>
      <c r="E88" s="131">
        <v>112100</v>
      </c>
      <c r="F88" s="153">
        <f t="shared" si="1"/>
        <v>6530853171.150012</v>
      </c>
    </row>
    <row r="89" spans="1:6" s="96" customFormat="1" ht="84" x14ac:dyDescent="0.2">
      <c r="A89" s="127" t="s">
        <v>1349</v>
      </c>
      <c r="B89" s="128" t="s">
        <v>1390</v>
      </c>
      <c r="C89" s="132" t="s">
        <v>1391</v>
      </c>
      <c r="D89" s="133"/>
      <c r="E89" s="131">
        <v>40000</v>
      </c>
      <c r="F89" s="153">
        <f t="shared" si="1"/>
        <v>6530813171.150012</v>
      </c>
    </row>
    <row r="90" spans="1:6" s="96" customFormat="1" ht="36" x14ac:dyDescent="0.2">
      <c r="A90" s="127" t="s">
        <v>1349</v>
      </c>
      <c r="B90" s="128" t="s">
        <v>1392</v>
      </c>
      <c r="C90" s="132" t="s">
        <v>1393</v>
      </c>
      <c r="D90" s="133"/>
      <c r="E90" s="131">
        <v>39552198.240000002</v>
      </c>
      <c r="F90" s="153">
        <f t="shared" si="1"/>
        <v>6491260972.9100122</v>
      </c>
    </row>
    <row r="91" spans="1:6" s="96" customFormat="1" ht="36" x14ac:dyDescent="0.2">
      <c r="A91" s="127" t="s">
        <v>1349</v>
      </c>
      <c r="B91" s="128" t="s">
        <v>1394</v>
      </c>
      <c r="C91" s="132" t="s">
        <v>1395</v>
      </c>
      <c r="D91" s="133"/>
      <c r="E91" s="131">
        <v>15566975.529999999</v>
      </c>
      <c r="F91" s="153">
        <f t="shared" si="1"/>
        <v>6475693997.3800125</v>
      </c>
    </row>
    <row r="92" spans="1:6" s="96" customFormat="1" ht="48" x14ac:dyDescent="0.2">
      <c r="A92" s="127" t="s">
        <v>1349</v>
      </c>
      <c r="B92" s="128" t="s">
        <v>1396</v>
      </c>
      <c r="C92" s="132" t="s">
        <v>1397</v>
      </c>
      <c r="D92" s="133"/>
      <c r="E92" s="131">
        <v>5750000</v>
      </c>
      <c r="F92" s="153">
        <f t="shared" si="1"/>
        <v>6469943997.3800125</v>
      </c>
    </row>
    <row r="93" spans="1:6" s="96" customFormat="1" ht="48" x14ac:dyDescent="0.2">
      <c r="A93" s="127" t="s">
        <v>1398</v>
      </c>
      <c r="B93" s="128" t="s">
        <v>1399</v>
      </c>
      <c r="C93" s="132" t="s">
        <v>1400</v>
      </c>
      <c r="D93" s="133"/>
      <c r="E93" s="131">
        <v>544000</v>
      </c>
      <c r="F93" s="153">
        <f t="shared" si="1"/>
        <v>6469399997.3800125</v>
      </c>
    </row>
    <row r="94" spans="1:6" s="96" customFormat="1" ht="48" x14ac:dyDescent="0.2">
      <c r="A94" s="127" t="s">
        <v>1398</v>
      </c>
      <c r="B94" s="128" t="s">
        <v>1401</v>
      </c>
      <c r="C94" s="129" t="s">
        <v>1402</v>
      </c>
      <c r="D94" s="130"/>
      <c r="E94" s="131">
        <v>544000</v>
      </c>
      <c r="F94" s="153">
        <f t="shared" si="1"/>
        <v>6468855997.3800125</v>
      </c>
    </row>
    <row r="95" spans="1:6" s="96" customFormat="1" ht="36" x14ac:dyDescent="0.2">
      <c r="A95" s="127" t="s">
        <v>1398</v>
      </c>
      <c r="B95" s="128" t="s">
        <v>1403</v>
      </c>
      <c r="C95" s="129" t="s">
        <v>1404</v>
      </c>
      <c r="D95" s="130"/>
      <c r="E95" s="131">
        <v>12520156.25</v>
      </c>
      <c r="F95" s="153">
        <f t="shared" si="1"/>
        <v>6456335841.1300125</v>
      </c>
    </row>
    <row r="96" spans="1:6" s="96" customFormat="1" ht="60" x14ac:dyDescent="0.2">
      <c r="A96" s="127" t="s">
        <v>1398</v>
      </c>
      <c r="B96" s="128" t="s">
        <v>1405</v>
      </c>
      <c r="C96" s="129" t="s">
        <v>1406</v>
      </c>
      <c r="D96" s="130"/>
      <c r="E96" s="131">
        <v>12462300.6</v>
      </c>
      <c r="F96" s="153">
        <f t="shared" si="1"/>
        <v>6443873540.5300121</v>
      </c>
    </row>
    <row r="97" spans="1:6" s="96" customFormat="1" ht="48" x14ac:dyDescent="0.2">
      <c r="A97" s="127" t="s">
        <v>1398</v>
      </c>
      <c r="B97" s="128" t="s">
        <v>1407</v>
      </c>
      <c r="C97" s="129" t="s">
        <v>1408</v>
      </c>
      <c r="D97" s="130"/>
      <c r="E97" s="131">
        <v>387642.24</v>
      </c>
      <c r="F97" s="153">
        <f t="shared" si="1"/>
        <v>6443485898.2900124</v>
      </c>
    </row>
    <row r="98" spans="1:6" s="96" customFormat="1" ht="36" x14ac:dyDescent="0.2">
      <c r="A98" s="127" t="s">
        <v>1398</v>
      </c>
      <c r="B98" s="128" t="s">
        <v>1409</v>
      </c>
      <c r="C98" s="129" t="s">
        <v>1410</v>
      </c>
      <c r="D98" s="130"/>
      <c r="E98" s="131">
        <v>21850</v>
      </c>
      <c r="F98" s="153">
        <f t="shared" si="1"/>
        <v>6443464048.2900124</v>
      </c>
    </row>
    <row r="99" spans="1:6" s="96" customFormat="1" ht="48" x14ac:dyDescent="0.2">
      <c r="A99" s="127" t="s">
        <v>1398</v>
      </c>
      <c r="B99" s="128" t="s">
        <v>1411</v>
      </c>
      <c r="C99" s="129" t="s">
        <v>1412</v>
      </c>
      <c r="D99" s="130"/>
      <c r="E99" s="131">
        <v>998246.75</v>
      </c>
      <c r="F99" s="153">
        <f t="shared" si="1"/>
        <v>6442465801.5400124</v>
      </c>
    </row>
    <row r="100" spans="1:6" s="96" customFormat="1" ht="60" x14ac:dyDescent="0.2">
      <c r="A100" s="127" t="s">
        <v>1398</v>
      </c>
      <c r="B100" s="128" t="s">
        <v>1413</v>
      </c>
      <c r="C100" s="129" t="s">
        <v>1414</v>
      </c>
      <c r="D100" s="130"/>
      <c r="E100" s="131">
        <v>14211298.189999999</v>
      </c>
      <c r="F100" s="153">
        <f t="shared" si="1"/>
        <v>6428254503.3500128</v>
      </c>
    </row>
    <row r="101" spans="1:6" s="96" customFormat="1" ht="60" x14ac:dyDescent="0.2">
      <c r="A101" s="127" t="s">
        <v>1398</v>
      </c>
      <c r="B101" s="128" t="s">
        <v>1415</v>
      </c>
      <c r="C101" s="132" t="s">
        <v>1416</v>
      </c>
      <c r="D101" s="133"/>
      <c r="E101" s="131">
        <v>9251000</v>
      </c>
      <c r="F101" s="153">
        <f t="shared" si="1"/>
        <v>6419003503.3500128</v>
      </c>
    </row>
    <row r="102" spans="1:6" s="96" customFormat="1" ht="36" x14ac:dyDescent="0.2">
      <c r="A102" s="127" t="s">
        <v>1398</v>
      </c>
      <c r="B102" s="128" t="s">
        <v>1417</v>
      </c>
      <c r="C102" s="132" t="s">
        <v>1418</v>
      </c>
      <c r="D102" s="133"/>
      <c r="E102" s="131">
        <v>223020</v>
      </c>
      <c r="F102" s="153">
        <f t="shared" si="1"/>
        <v>6418780483.3500128</v>
      </c>
    </row>
    <row r="103" spans="1:6" s="96" customFormat="1" ht="36" x14ac:dyDescent="0.2">
      <c r="A103" s="127" t="s">
        <v>1419</v>
      </c>
      <c r="B103" s="128" t="s">
        <v>1420</v>
      </c>
      <c r="C103" s="132" t="s">
        <v>1421</v>
      </c>
      <c r="D103" s="133"/>
      <c r="E103" s="131">
        <v>148000</v>
      </c>
      <c r="F103" s="153">
        <f t="shared" si="1"/>
        <v>6418632483.3500128</v>
      </c>
    </row>
    <row r="104" spans="1:6" s="96" customFormat="1" ht="36" x14ac:dyDescent="0.2">
      <c r="A104" s="127" t="s">
        <v>1419</v>
      </c>
      <c r="B104" s="128" t="s">
        <v>1420</v>
      </c>
      <c r="C104" s="132" t="s">
        <v>1421</v>
      </c>
      <c r="D104" s="133"/>
      <c r="E104" s="131">
        <v>6949.2</v>
      </c>
      <c r="F104" s="153">
        <f t="shared" si="1"/>
        <v>6418625534.150013</v>
      </c>
    </row>
    <row r="105" spans="1:6" s="96" customFormat="1" ht="36" x14ac:dyDescent="0.2">
      <c r="A105" s="127" t="s">
        <v>1419</v>
      </c>
      <c r="B105" s="128" t="s">
        <v>1420</v>
      </c>
      <c r="C105" s="132" t="s">
        <v>1421</v>
      </c>
      <c r="D105" s="133"/>
      <c r="E105" s="131">
        <v>10508</v>
      </c>
      <c r="F105" s="153">
        <f t="shared" si="1"/>
        <v>6418615026.150013</v>
      </c>
    </row>
    <row r="106" spans="1:6" s="96" customFormat="1" ht="36" x14ac:dyDescent="0.2">
      <c r="A106" s="127" t="s">
        <v>1419</v>
      </c>
      <c r="B106" s="128" t="s">
        <v>1420</v>
      </c>
      <c r="C106" s="132" t="s">
        <v>1421</v>
      </c>
      <c r="D106" s="133"/>
      <c r="E106" s="131">
        <v>3074.75</v>
      </c>
      <c r="F106" s="153">
        <f t="shared" si="1"/>
        <v>6418611951.400013</v>
      </c>
    </row>
    <row r="107" spans="1:6" s="96" customFormat="1" ht="36" x14ac:dyDescent="0.2">
      <c r="A107" s="127" t="s">
        <v>1419</v>
      </c>
      <c r="B107" s="128" t="s">
        <v>1422</v>
      </c>
      <c r="C107" s="132" t="s">
        <v>1423</v>
      </c>
      <c r="D107" s="133"/>
      <c r="E107" s="131">
        <v>187000</v>
      </c>
      <c r="F107" s="153">
        <f t="shared" si="1"/>
        <v>6418424951.400013</v>
      </c>
    </row>
    <row r="108" spans="1:6" s="96" customFormat="1" ht="36" x14ac:dyDescent="0.2">
      <c r="A108" s="127" t="s">
        <v>1419</v>
      </c>
      <c r="B108" s="128" t="s">
        <v>1422</v>
      </c>
      <c r="C108" s="129" t="s">
        <v>1423</v>
      </c>
      <c r="D108" s="130"/>
      <c r="E108" s="131">
        <v>11716.93</v>
      </c>
      <c r="F108" s="153">
        <f t="shared" si="1"/>
        <v>6418413234.4700127</v>
      </c>
    </row>
    <row r="109" spans="1:6" s="96" customFormat="1" ht="36" x14ac:dyDescent="0.2">
      <c r="A109" s="127" t="s">
        <v>1419</v>
      </c>
      <c r="B109" s="128" t="s">
        <v>1422</v>
      </c>
      <c r="C109" s="129" t="s">
        <v>1423</v>
      </c>
      <c r="D109" s="130"/>
      <c r="E109" s="131">
        <v>13277</v>
      </c>
      <c r="F109" s="153">
        <f t="shared" si="1"/>
        <v>6418399957.4700127</v>
      </c>
    </row>
    <row r="110" spans="1:6" s="96" customFormat="1" ht="36" x14ac:dyDescent="0.2">
      <c r="A110" s="127" t="s">
        <v>1419</v>
      </c>
      <c r="B110" s="128" t="s">
        <v>1422</v>
      </c>
      <c r="C110" s="129" t="s">
        <v>1423</v>
      </c>
      <c r="D110" s="130"/>
      <c r="E110" s="131">
        <v>3074.75</v>
      </c>
      <c r="F110" s="153">
        <f t="shared" si="1"/>
        <v>6418396882.7200127</v>
      </c>
    </row>
    <row r="111" spans="1:6" s="96" customFormat="1" ht="36" x14ac:dyDescent="0.2">
      <c r="A111" s="127" t="s">
        <v>1419</v>
      </c>
      <c r="B111" s="128" t="s">
        <v>1424</v>
      </c>
      <c r="C111" s="129" t="s">
        <v>1425</v>
      </c>
      <c r="D111" s="130"/>
      <c r="E111" s="131">
        <v>600000</v>
      </c>
      <c r="F111" s="153">
        <f t="shared" si="1"/>
        <v>6417796882.7200127</v>
      </c>
    </row>
    <row r="112" spans="1:6" s="96" customFormat="1" ht="36" x14ac:dyDescent="0.2">
      <c r="A112" s="127" t="s">
        <v>1419</v>
      </c>
      <c r="B112" s="128" t="s">
        <v>1424</v>
      </c>
      <c r="C112" s="129" t="s">
        <v>1425</v>
      </c>
      <c r="D112" s="130"/>
      <c r="E112" s="131">
        <v>6615.93</v>
      </c>
      <c r="F112" s="153">
        <f t="shared" si="1"/>
        <v>6417790266.7900124</v>
      </c>
    </row>
    <row r="113" spans="1:6" s="96" customFormat="1" ht="36" x14ac:dyDescent="0.2">
      <c r="A113" s="127" t="s">
        <v>1419</v>
      </c>
      <c r="B113" s="128" t="s">
        <v>1424</v>
      </c>
      <c r="C113" s="129" t="s">
        <v>1425</v>
      </c>
      <c r="D113" s="130"/>
      <c r="E113" s="131">
        <v>36921</v>
      </c>
      <c r="F113" s="153">
        <f t="shared" si="1"/>
        <v>6417753345.7900124</v>
      </c>
    </row>
    <row r="114" spans="1:6" s="96" customFormat="1" ht="36" x14ac:dyDescent="0.2">
      <c r="A114" s="127" t="s">
        <v>1419</v>
      </c>
      <c r="B114" s="128" t="s">
        <v>1424</v>
      </c>
      <c r="C114" s="129" t="s">
        <v>1425</v>
      </c>
      <c r="D114" s="130"/>
      <c r="E114" s="131">
        <v>9224.25</v>
      </c>
      <c r="F114" s="153">
        <f t="shared" si="1"/>
        <v>6417744121.5400124</v>
      </c>
    </row>
    <row r="115" spans="1:6" s="96" customFormat="1" ht="84" x14ac:dyDescent="0.2">
      <c r="A115" s="127" t="s">
        <v>1419</v>
      </c>
      <c r="B115" s="128" t="s">
        <v>1426</v>
      </c>
      <c r="C115" s="129" t="s">
        <v>1427</v>
      </c>
      <c r="D115" s="130"/>
      <c r="E115" s="131">
        <v>41752879.200000003</v>
      </c>
      <c r="F115" s="153">
        <f t="shared" si="1"/>
        <v>6375991242.3400126</v>
      </c>
    </row>
    <row r="116" spans="1:6" s="96" customFormat="1" ht="48" x14ac:dyDescent="0.2">
      <c r="A116" s="127" t="s">
        <v>1419</v>
      </c>
      <c r="B116" s="128" t="s">
        <v>1428</v>
      </c>
      <c r="C116" s="132" t="s">
        <v>1429</v>
      </c>
      <c r="D116" s="133"/>
      <c r="E116" s="131">
        <v>21207886</v>
      </c>
      <c r="F116" s="153">
        <f t="shared" si="1"/>
        <v>6354783356.3400126</v>
      </c>
    </row>
    <row r="117" spans="1:6" s="96" customFormat="1" ht="60" x14ac:dyDescent="0.2">
      <c r="A117" s="127" t="s">
        <v>1419</v>
      </c>
      <c r="B117" s="128" t="s">
        <v>1430</v>
      </c>
      <c r="C117" s="132" t="s">
        <v>1431</v>
      </c>
      <c r="D117" s="133"/>
      <c r="E117" s="131">
        <v>39217283.880000003</v>
      </c>
      <c r="F117" s="153">
        <f t="shared" si="1"/>
        <v>6315566072.4600124</v>
      </c>
    </row>
    <row r="118" spans="1:6" s="96" customFormat="1" ht="36" x14ac:dyDescent="0.2">
      <c r="A118" s="127" t="s">
        <v>1419</v>
      </c>
      <c r="B118" s="128" t="s">
        <v>1432</v>
      </c>
      <c r="C118" s="132" t="s">
        <v>1433</v>
      </c>
      <c r="D118" s="133"/>
      <c r="E118" s="131">
        <v>46929650.68</v>
      </c>
      <c r="F118" s="153">
        <f t="shared" si="1"/>
        <v>6268636421.7800121</v>
      </c>
    </row>
    <row r="119" spans="1:6" s="96" customFormat="1" ht="36" x14ac:dyDescent="0.2">
      <c r="A119" s="127" t="s">
        <v>1419</v>
      </c>
      <c r="B119" s="128" t="s">
        <v>1434</v>
      </c>
      <c r="C119" s="132" t="s">
        <v>1435</v>
      </c>
      <c r="D119" s="133"/>
      <c r="E119" s="131">
        <v>10011307.75</v>
      </c>
      <c r="F119" s="153">
        <f t="shared" si="1"/>
        <v>6258625114.0300121</v>
      </c>
    </row>
    <row r="120" spans="1:6" s="96" customFormat="1" ht="72" x14ac:dyDescent="0.2">
      <c r="A120" s="127" t="s">
        <v>1419</v>
      </c>
      <c r="B120" s="128" t="s">
        <v>1436</v>
      </c>
      <c r="C120" s="132" t="s">
        <v>1437</v>
      </c>
      <c r="D120" s="133"/>
      <c r="E120" s="131">
        <v>21903458.609999999</v>
      </c>
      <c r="F120" s="153">
        <f t="shared" si="1"/>
        <v>6236721655.4200125</v>
      </c>
    </row>
    <row r="121" spans="1:6" s="96" customFormat="1" ht="72" x14ac:dyDescent="0.2">
      <c r="A121" s="127" t="s">
        <v>1419</v>
      </c>
      <c r="B121" s="128" t="s">
        <v>1438</v>
      </c>
      <c r="C121" s="132" t="s">
        <v>1439</v>
      </c>
      <c r="D121" s="133"/>
      <c r="E121" s="131">
        <v>30000000</v>
      </c>
      <c r="F121" s="153">
        <f t="shared" si="1"/>
        <v>6206721655.4200125</v>
      </c>
    </row>
    <row r="122" spans="1:6" s="96" customFormat="1" ht="72" x14ac:dyDescent="0.2">
      <c r="A122" s="127" t="s">
        <v>1419</v>
      </c>
      <c r="B122" s="128" t="s">
        <v>1438</v>
      </c>
      <c r="C122" s="132" t="s">
        <v>1439</v>
      </c>
      <c r="D122" s="133"/>
      <c r="E122" s="131">
        <v>30000000</v>
      </c>
      <c r="F122" s="153">
        <f t="shared" si="1"/>
        <v>6176721655.4200125</v>
      </c>
    </row>
    <row r="123" spans="1:6" s="96" customFormat="1" ht="72" x14ac:dyDescent="0.2">
      <c r="A123" s="127" t="s">
        <v>1419</v>
      </c>
      <c r="B123" s="128" t="s">
        <v>1438</v>
      </c>
      <c r="C123" s="129" t="s">
        <v>1439</v>
      </c>
      <c r="D123" s="130"/>
      <c r="E123" s="131">
        <v>13251876.18</v>
      </c>
      <c r="F123" s="153">
        <f t="shared" si="1"/>
        <v>6163469779.2400122</v>
      </c>
    </row>
    <row r="124" spans="1:6" s="96" customFormat="1" ht="48" x14ac:dyDescent="0.2">
      <c r="A124" s="127" t="s">
        <v>1419</v>
      </c>
      <c r="B124" s="128" t="s">
        <v>1440</v>
      </c>
      <c r="C124" s="129" t="s">
        <v>1441</v>
      </c>
      <c r="D124" s="130"/>
      <c r="E124" s="131">
        <v>4667007.3</v>
      </c>
      <c r="F124" s="153">
        <f t="shared" si="1"/>
        <v>6158802771.940012</v>
      </c>
    </row>
    <row r="125" spans="1:6" s="96" customFormat="1" ht="48" x14ac:dyDescent="0.2">
      <c r="A125" s="127" t="s">
        <v>1419</v>
      </c>
      <c r="B125" s="128" t="s">
        <v>1440</v>
      </c>
      <c r="C125" s="129" t="s">
        <v>1441</v>
      </c>
      <c r="D125" s="130"/>
      <c r="E125" s="131">
        <v>74410304</v>
      </c>
      <c r="F125" s="153">
        <f t="shared" si="1"/>
        <v>6084392467.940012</v>
      </c>
    </row>
    <row r="126" spans="1:6" s="96" customFormat="1" ht="72" x14ac:dyDescent="0.2">
      <c r="A126" s="127" t="s">
        <v>1419</v>
      </c>
      <c r="B126" s="128" t="s">
        <v>1442</v>
      </c>
      <c r="C126" s="129" t="s">
        <v>1443</v>
      </c>
      <c r="D126" s="130"/>
      <c r="E126" s="131">
        <v>58856251.049999997</v>
      </c>
      <c r="F126" s="153">
        <f t="shared" si="1"/>
        <v>6025536216.8900118</v>
      </c>
    </row>
    <row r="127" spans="1:6" s="96" customFormat="1" ht="48" x14ac:dyDescent="0.2">
      <c r="A127" s="127" t="s">
        <v>1419</v>
      </c>
      <c r="B127" s="128" t="s">
        <v>1444</v>
      </c>
      <c r="C127" s="129" t="s">
        <v>1445</v>
      </c>
      <c r="D127" s="130"/>
      <c r="E127" s="131">
        <v>652800</v>
      </c>
      <c r="F127" s="153">
        <f t="shared" si="1"/>
        <v>6024883416.8900118</v>
      </c>
    </row>
    <row r="128" spans="1:6" s="96" customFormat="1" ht="60" x14ac:dyDescent="0.2">
      <c r="A128" s="127" t="s">
        <v>1419</v>
      </c>
      <c r="B128" s="128" t="s">
        <v>1446</v>
      </c>
      <c r="C128" s="129" t="s">
        <v>1447</v>
      </c>
      <c r="D128" s="130"/>
      <c r="E128" s="131">
        <v>2505754.27</v>
      </c>
      <c r="F128" s="153">
        <f t="shared" si="1"/>
        <v>6022377662.6200113</v>
      </c>
    </row>
    <row r="129" spans="1:6" s="96" customFormat="1" ht="36" x14ac:dyDescent="0.2">
      <c r="A129" s="127" t="s">
        <v>1419</v>
      </c>
      <c r="B129" s="128" t="s">
        <v>1448</v>
      </c>
      <c r="C129" s="132" t="s">
        <v>1449</v>
      </c>
      <c r="D129" s="133"/>
      <c r="E129" s="131">
        <v>476133.24</v>
      </c>
      <c r="F129" s="153">
        <f t="shared" si="1"/>
        <v>6021901529.3800116</v>
      </c>
    </row>
    <row r="130" spans="1:6" s="96" customFormat="1" ht="36" x14ac:dyDescent="0.2">
      <c r="A130" s="127" t="s">
        <v>1419</v>
      </c>
      <c r="B130" s="128" t="s">
        <v>1448</v>
      </c>
      <c r="C130" s="132" t="s">
        <v>1449</v>
      </c>
      <c r="D130" s="133"/>
      <c r="E130" s="131">
        <v>17535.98</v>
      </c>
      <c r="F130" s="153">
        <f t="shared" si="1"/>
        <v>6021883993.400012</v>
      </c>
    </row>
    <row r="131" spans="1:6" s="96" customFormat="1" ht="36" x14ac:dyDescent="0.2">
      <c r="A131" s="127" t="s">
        <v>1419</v>
      </c>
      <c r="B131" s="128" t="s">
        <v>1448</v>
      </c>
      <c r="C131" s="129" t="s">
        <v>1449</v>
      </c>
      <c r="D131" s="130"/>
      <c r="E131" s="131">
        <v>33558.379999999997</v>
      </c>
      <c r="F131" s="153">
        <f t="shared" si="1"/>
        <v>6021850435.0200119</v>
      </c>
    </row>
    <row r="132" spans="1:6" s="96" customFormat="1" ht="36" x14ac:dyDescent="0.2">
      <c r="A132" s="127" t="s">
        <v>1419</v>
      </c>
      <c r="B132" s="128" t="s">
        <v>1448</v>
      </c>
      <c r="C132" s="129" t="s">
        <v>1449</v>
      </c>
      <c r="D132" s="130"/>
      <c r="E132" s="131">
        <v>5698.15</v>
      </c>
      <c r="F132" s="153">
        <f t="shared" si="1"/>
        <v>6021844736.8700123</v>
      </c>
    </row>
    <row r="133" spans="1:6" s="96" customFormat="1" ht="36" x14ac:dyDescent="0.2">
      <c r="A133" s="127" t="s">
        <v>1419</v>
      </c>
      <c r="B133" s="128" t="s">
        <v>1450</v>
      </c>
      <c r="C133" s="129" t="s">
        <v>1451</v>
      </c>
      <c r="D133" s="130"/>
      <c r="E133" s="131">
        <v>869730.52</v>
      </c>
      <c r="F133" s="153">
        <f t="shared" si="1"/>
        <v>6020975006.3500118</v>
      </c>
    </row>
    <row r="134" spans="1:6" s="96" customFormat="1" ht="36" x14ac:dyDescent="0.2">
      <c r="A134" s="127" t="s">
        <v>1419</v>
      </c>
      <c r="B134" s="128" t="s">
        <v>1452</v>
      </c>
      <c r="C134" s="132" t="s">
        <v>1453</v>
      </c>
      <c r="D134" s="133"/>
      <c r="E134" s="131">
        <v>15518052.710000001</v>
      </c>
      <c r="F134" s="153">
        <f t="shared" si="1"/>
        <v>6005456953.6400118</v>
      </c>
    </row>
    <row r="135" spans="1:6" s="96" customFormat="1" ht="60" x14ac:dyDescent="0.2">
      <c r="A135" s="127" t="s">
        <v>1419</v>
      </c>
      <c r="B135" s="128" t="s">
        <v>1454</v>
      </c>
      <c r="C135" s="132" t="s">
        <v>1455</v>
      </c>
      <c r="D135" s="133"/>
      <c r="E135" s="131">
        <v>15000000</v>
      </c>
      <c r="F135" s="153">
        <f t="shared" si="1"/>
        <v>5990456953.6400118</v>
      </c>
    </row>
    <row r="136" spans="1:6" s="96" customFormat="1" ht="36" x14ac:dyDescent="0.2">
      <c r="A136" s="127" t="s">
        <v>1419</v>
      </c>
      <c r="B136" s="128" t="s">
        <v>1456</v>
      </c>
      <c r="C136" s="132" t="s">
        <v>1457</v>
      </c>
      <c r="D136" s="133"/>
      <c r="E136" s="131">
        <v>456900</v>
      </c>
      <c r="F136" s="153">
        <f t="shared" si="1"/>
        <v>5990000053.6400118</v>
      </c>
    </row>
    <row r="137" spans="1:6" s="96" customFormat="1" ht="36" x14ac:dyDescent="0.2">
      <c r="A137" s="127" t="s">
        <v>1419</v>
      </c>
      <c r="B137" s="128" t="s">
        <v>1458</v>
      </c>
      <c r="C137" s="132" t="s">
        <v>1459</v>
      </c>
      <c r="D137" s="133"/>
      <c r="E137" s="131">
        <v>765649.94</v>
      </c>
      <c r="F137" s="153">
        <f t="shared" si="1"/>
        <v>5989234403.7000122</v>
      </c>
    </row>
    <row r="138" spans="1:6" s="96" customFormat="1" ht="36" x14ac:dyDescent="0.2">
      <c r="A138" s="127" t="s">
        <v>1419</v>
      </c>
      <c r="B138" s="128" t="s">
        <v>1458</v>
      </c>
      <c r="C138" s="132" t="s">
        <v>1459</v>
      </c>
      <c r="D138" s="133"/>
      <c r="E138" s="131">
        <v>48772.81</v>
      </c>
      <c r="F138" s="153">
        <f t="shared" si="1"/>
        <v>5989185630.8900118</v>
      </c>
    </row>
    <row r="139" spans="1:6" s="96" customFormat="1" ht="36" x14ac:dyDescent="0.2">
      <c r="A139" s="127" t="s">
        <v>1419</v>
      </c>
      <c r="B139" s="128" t="s">
        <v>1458</v>
      </c>
      <c r="C139" s="129" t="s">
        <v>1459</v>
      </c>
      <c r="D139" s="130"/>
      <c r="E139" s="131">
        <v>54361.120000000003</v>
      </c>
      <c r="F139" s="153">
        <f t="shared" si="1"/>
        <v>5989131269.7700119</v>
      </c>
    </row>
    <row r="140" spans="1:6" s="96" customFormat="1" ht="36" x14ac:dyDescent="0.2">
      <c r="A140" s="127" t="s">
        <v>1419</v>
      </c>
      <c r="B140" s="128" t="s">
        <v>1458</v>
      </c>
      <c r="C140" s="132" t="s">
        <v>1459</v>
      </c>
      <c r="D140" s="133"/>
      <c r="E140" s="131">
        <v>12825.66</v>
      </c>
      <c r="F140" s="153">
        <f t="shared" si="1"/>
        <v>5989118444.1100121</v>
      </c>
    </row>
    <row r="141" spans="1:6" s="96" customFormat="1" ht="60" x14ac:dyDescent="0.2">
      <c r="A141" s="127" t="s">
        <v>1419</v>
      </c>
      <c r="B141" s="128" t="s">
        <v>1460</v>
      </c>
      <c r="C141" s="132" t="s">
        <v>1461</v>
      </c>
      <c r="D141" s="133"/>
      <c r="E141" s="131">
        <v>7679262.2599999998</v>
      </c>
      <c r="F141" s="153">
        <f t="shared" si="1"/>
        <v>5981439181.8500118</v>
      </c>
    </row>
    <row r="142" spans="1:6" s="96" customFormat="1" ht="60" x14ac:dyDescent="0.2">
      <c r="A142" s="127" t="s">
        <v>1419</v>
      </c>
      <c r="B142" s="128" t="s">
        <v>1460</v>
      </c>
      <c r="C142" s="132" t="s">
        <v>1461</v>
      </c>
      <c r="D142" s="133"/>
      <c r="E142" s="131">
        <v>20000000</v>
      </c>
      <c r="F142" s="153">
        <f t="shared" si="1"/>
        <v>5961439181.8500118</v>
      </c>
    </row>
    <row r="143" spans="1:6" s="96" customFormat="1" ht="72" x14ac:dyDescent="0.2">
      <c r="A143" s="127" t="s">
        <v>1419</v>
      </c>
      <c r="B143" s="128" t="s">
        <v>1462</v>
      </c>
      <c r="C143" s="132" t="s">
        <v>1463</v>
      </c>
      <c r="D143" s="133"/>
      <c r="E143" s="131">
        <v>20753602.93</v>
      </c>
      <c r="F143" s="153">
        <f t="shared" si="1"/>
        <v>5940685578.9200115</v>
      </c>
    </row>
    <row r="144" spans="1:6" s="96" customFormat="1" ht="48" x14ac:dyDescent="0.2">
      <c r="A144" s="127" t="s">
        <v>1419</v>
      </c>
      <c r="B144" s="128" t="s">
        <v>1464</v>
      </c>
      <c r="C144" s="132" t="s">
        <v>1465</v>
      </c>
      <c r="D144" s="133"/>
      <c r="E144" s="131">
        <v>38125399.990000002</v>
      </c>
      <c r="F144" s="153">
        <f t="shared" si="1"/>
        <v>5902560178.9300117</v>
      </c>
    </row>
    <row r="145" spans="1:6" s="96" customFormat="1" ht="84" x14ac:dyDescent="0.2">
      <c r="A145" s="127" t="s">
        <v>1419</v>
      </c>
      <c r="B145" s="128" t="s">
        <v>1466</v>
      </c>
      <c r="C145" s="129" t="s">
        <v>1467</v>
      </c>
      <c r="D145" s="130"/>
      <c r="E145" s="131">
        <v>2279000</v>
      </c>
      <c r="F145" s="153">
        <f t="shared" si="1"/>
        <v>5900281178.9300117</v>
      </c>
    </row>
    <row r="146" spans="1:6" s="96" customFormat="1" ht="84" x14ac:dyDescent="0.2">
      <c r="A146" s="127" t="s">
        <v>1419</v>
      </c>
      <c r="B146" s="128" t="s">
        <v>1468</v>
      </c>
      <c r="C146" s="129" t="s">
        <v>1469</v>
      </c>
      <c r="D146" s="130"/>
      <c r="E146" s="131">
        <v>10050075</v>
      </c>
      <c r="F146" s="153">
        <f t="shared" si="1"/>
        <v>5890231103.9300117</v>
      </c>
    </row>
    <row r="147" spans="1:6" s="96" customFormat="1" ht="36" x14ac:dyDescent="0.2">
      <c r="A147" s="127" t="s">
        <v>1470</v>
      </c>
      <c r="B147" s="128" t="s">
        <v>1471</v>
      </c>
      <c r="C147" s="129" t="s">
        <v>1472</v>
      </c>
      <c r="D147" s="130"/>
      <c r="E147" s="131">
        <v>83231.14</v>
      </c>
      <c r="F147" s="153">
        <f t="shared" si="1"/>
        <v>5890147872.7900114</v>
      </c>
    </row>
    <row r="148" spans="1:6" s="96" customFormat="1" ht="84" x14ac:dyDescent="0.2">
      <c r="A148" s="127" t="s">
        <v>1470</v>
      </c>
      <c r="B148" s="128" t="s">
        <v>1473</v>
      </c>
      <c r="C148" s="129" t="s">
        <v>1474</v>
      </c>
      <c r="D148" s="130"/>
      <c r="E148" s="131">
        <v>2337081.29</v>
      </c>
      <c r="F148" s="153">
        <f t="shared" si="1"/>
        <v>5887810791.5000114</v>
      </c>
    </row>
    <row r="149" spans="1:6" s="96" customFormat="1" ht="72" x14ac:dyDescent="0.2">
      <c r="A149" s="127" t="s">
        <v>1470</v>
      </c>
      <c r="B149" s="128" t="s">
        <v>1475</v>
      </c>
      <c r="C149" s="129" t="s">
        <v>1476</v>
      </c>
      <c r="D149" s="130"/>
      <c r="E149" s="131">
        <v>313654.62</v>
      </c>
      <c r="F149" s="153">
        <f t="shared" si="1"/>
        <v>5887497136.8800116</v>
      </c>
    </row>
    <row r="150" spans="1:6" s="96" customFormat="1" ht="48" x14ac:dyDescent="0.2">
      <c r="A150" s="127" t="s">
        <v>1470</v>
      </c>
      <c r="B150" s="128" t="s">
        <v>1477</v>
      </c>
      <c r="C150" s="132" t="s">
        <v>1478</v>
      </c>
      <c r="D150" s="133"/>
      <c r="E150" s="131">
        <v>7582.76</v>
      </c>
      <c r="F150" s="153">
        <f t="shared" si="1"/>
        <v>5887489554.1200113</v>
      </c>
    </row>
    <row r="151" spans="1:6" s="96" customFormat="1" ht="60" x14ac:dyDescent="0.2">
      <c r="A151" s="127" t="s">
        <v>1470</v>
      </c>
      <c r="B151" s="128" t="s">
        <v>1479</v>
      </c>
      <c r="C151" s="132" t="s">
        <v>1480</v>
      </c>
      <c r="D151" s="133"/>
      <c r="E151" s="131">
        <v>10560</v>
      </c>
      <c r="F151" s="153">
        <f t="shared" ref="F151:F214" si="2">SUM(F150+D151-E151)</f>
        <v>5887478994.1200113</v>
      </c>
    </row>
    <row r="152" spans="1:6" s="96" customFormat="1" ht="48" x14ac:dyDescent="0.2">
      <c r="A152" s="127" t="s">
        <v>1470</v>
      </c>
      <c r="B152" s="128" t="s">
        <v>1481</v>
      </c>
      <c r="C152" s="132" t="s">
        <v>1482</v>
      </c>
      <c r="D152" s="133"/>
      <c r="E152" s="131">
        <v>3000</v>
      </c>
      <c r="F152" s="153">
        <f t="shared" si="2"/>
        <v>5887475994.1200113</v>
      </c>
    </row>
    <row r="153" spans="1:6" s="96" customFormat="1" ht="48" x14ac:dyDescent="0.2">
      <c r="A153" s="127" t="s">
        <v>1470</v>
      </c>
      <c r="B153" s="128" t="s">
        <v>1483</v>
      </c>
      <c r="C153" s="132" t="s">
        <v>1484</v>
      </c>
      <c r="D153" s="133"/>
      <c r="E153" s="131">
        <v>3436969.93</v>
      </c>
      <c r="F153" s="153">
        <f t="shared" si="2"/>
        <v>5884039024.190011</v>
      </c>
    </row>
    <row r="154" spans="1:6" s="96" customFormat="1" ht="48" x14ac:dyDescent="0.2">
      <c r="A154" s="127" t="s">
        <v>1470</v>
      </c>
      <c r="B154" s="128" t="s">
        <v>1485</v>
      </c>
      <c r="C154" s="132" t="s">
        <v>1486</v>
      </c>
      <c r="D154" s="133"/>
      <c r="E154" s="131">
        <v>88500</v>
      </c>
      <c r="F154" s="153">
        <f t="shared" si="2"/>
        <v>5883950524.190011</v>
      </c>
    </row>
    <row r="155" spans="1:6" s="96" customFormat="1" ht="60" x14ac:dyDescent="0.2">
      <c r="A155" s="127" t="s">
        <v>1470</v>
      </c>
      <c r="B155" s="128" t="s">
        <v>1487</v>
      </c>
      <c r="C155" s="132" t="s">
        <v>1488</v>
      </c>
      <c r="D155" s="133"/>
      <c r="E155" s="131">
        <v>342465.75</v>
      </c>
      <c r="F155" s="153">
        <f t="shared" si="2"/>
        <v>5883608058.440011</v>
      </c>
    </row>
    <row r="156" spans="1:6" s="96" customFormat="1" ht="84" x14ac:dyDescent="0.2">
      <c r="A156" s="127" t="s">
        <v>1470</v>
      </c>
      <c r="B156" s="128" t="s">
        <v>1489</v>
      </c>
      <c r="C156" s="132" t="s">
        <v>1490</v>
      </c>
      <c r="D156" s="133"/>
      <c r="E156" s="131">
        <v>1770000</v>
      </c>
      <c r="F156" s="153">
        <f t="shared" si="2"/>
        <v>5881838058.440011</v>
      </c>
    </row>
    <row r="157" spans="1:6" s="96" customFormat="1" ht="84" x14ac:dyDescent="0.2">
      <c r="A157" s="127" t="s">
        <v>1470</v>
      </c>
      <c r="B157" s="128" t="s">
        <v>1491</v>
      </c>
      <c r="C157" s="132" t="s">
        <v>1492</v>
      </c>
      <c r="D157" s="133"/>
      <c r="E157" s="131">
        <v>28448859.289999999</v>
      </c>
      <c r="F157" s="153">
        <f t="shared" si="2"/>
        <v>5853389199.1500111</v>
      </c>
    </row>
    <row r="158" spans="1:6" s="96" customFormat="1" ht="36" x14ac:dyDescent="0.2">
      <c r="A158" s="127" t="s">
        <v>1493</v>
      </c>
      <c r="B158" s="128" t="s">
        <v>1494</v>
      </c>
      <c r="C158" s="132" t="s">
        <v>1495</v>
      </c>
      <c r="D158" s="133"/>
      <c r="E158" s="131">
        <v>1993166.6</v>
      </c>
      <c r="F158" s="153">
        <f t="shared" si="2"/>
        <v>5851396032.5500107</v>
      </c>
    </row>
    <row r="159" spans="1:6" s="96" customFormat="1" ht="36" x14ac:dyDescent="0.2">
      <c r="A159" s="127" t="s">
        <v>1493</v>
      </c>
      <c r="B159" s="128" t="s">
        <v>1494</v>
      </c>
      <c r="C159" s="132" t="s">
        <v>1495</v>
      </c>
      <c r="D159" s="133"/>
      <c r="E159" s="131">
        <v>85256.45</v>
      </c>
      <c r="F159" s="153">
        <f t="shared" si="2"/>
        <v>5851310776.1000109</v>
      </c>
    </row>
    <row r="160" spans="1:6" s="96" customFormat="1" ht="36" x14ac:dyDescent="0.2">
      <c r="A160" s="127" t="s">
        <v>1493</v>
      </c>
      <c r="B160" s="128" t="s">
        <v>1494</v>
      </c>
      <c r="C160" s="132" t="s">
        <v>1495</v>
      </c>
      <c r="D160" s="133"/>
      <c r="E160" s="131">
        <v>108693.01</v>
      </c>
      <c r="F160" s="153">
        <f t="shared" si="2"/>
        <v>5851202083.0900106</v>
      </c>
    </row>
    <row r="161" spans="1:6" s="96" customFormat="1" ht="36" x14ac:dyDescent="0.2">
      <c r="A161" s="127" t="s">
        <v>1493</v>
      </c>
      <c r="B161" s="128" t="s">
        <v>1494</v>
      </c>
      <c r="C161" s="132" t="s">
        <v>1495</v>
      </c>
      <c r="D161" s="133"/>
      <c r="E161" s="131">
        <v>26510.3</v>
      </c>
      <c r="F161" s="153">
        <f t="shared" si="2"/>
        <v>5851175572.7900105</v>
      </c>
    </row>
    <row r="162" spans="1:6" s="96" customFormat="1" ht="72" x14ac:dyDescent="0.2">
      <c r="A162" s="127" t="s">
        <v>1493</v>
      </c>
      <c r="B162" s="128" t="s">
        <v>1496</v>
      </c>
      <c r="C162" s="132" t="s">
        <v>1497</v>
      </c>
      <c r="D162" s="133"/>
      <c r="E162" s="131">
        <v>1416000</v>
      </c>
      <c r="F162" s="153">
        <f t="shared" si="2"/>
        <v>5849759572.7900105</v>
      </c>
    </row>
    <row r="163" spans="1:6" s="96" customFormat="1" ht="72" x14ac:dyDescent="0.2">
      <c r="A163" s="127" t="s">
        <v>1493</v>
      </c>
      <c r="B163" s="128" t="s">
        <v>1498</v>
      </c>
      <c r="C163" s="132" t="s">
        <v>1499</v>
      </c>
      <c r="D163" s="133"/>
      <c r="E163" s="131">
        <v>147500</v>
      </c>
      <c r="F163" s="153">
        <f t="shared" si="2"/>
        <v>5849612072.7900105</v>
      </c>
    </row>
    <row r="164" spans="1:6" s="96" customFormat="1" ht="60" x14ac:dyDescent="0.2">
      <c r="A164" s="127" t="s">
        <v>1493</v>
      </c>
      <c r="B164" s="128" t="s">
        <v>1500</v>
      </c>
      <c r="C164" s="132" t="s">
        <v>1501</v>
      </c>
      <c r="D164" s="133"/>
      <c r="E164" s="131">
        <v>295000</v>
      </c>
      <c r="F164" s="153">
        <f t="shared" si="2"/>
        <v>5849317072.7900105</v>
      </c>
    </row>
    <row r="165" spans="1:6" s="96" customFormat="1" ht="48" x14ac:dyDescent="0.2">
      <c r="A165" s="127" t="s">
        <v>1493</v>
      </c>
      <c r="B165" s="128" t="s">
        <v>1502</v>
      </c>
      <c r="C165" s="129" t="s">
        <v>1503</v>
      </c>
      <c r="D165" s="130"/>
      <c r="E165" s="131">
        <v>794376</v>
      </c>
      <c r="F165" s="153">
        <f t="shared" si="2"/>
        <v>5848522696.7900105</v>
      </c>
    </row>
    <row r="166" spans="1:6" s="96" customFormat="1" ht="60" x14ac:dyDescent="0.2">
      <c r="A166" s="127" t="s">
        <v>1493</v>
      </c>
      <c r="B166" s="128" t="s">
        <v>1504</v>
      </c>
      <c r="C166" s="129" t="s">
        <v>1505</v>
      </c>
      <c r="D166" s="130"/>
      <c r="E166" s="131">
        <v>531000</v>
      </c>
      <c r="F166" s="153">
        <f t="shared" si="2"/>
        <v>5847991696.7900105</v>
      </c>
    </row>
    <row r="167" spans="1:6" s="96" customFormat="1" ht="84" x14ac:dyDescent="0.2">
      <c r="A167" s="127" t="s">
        <v>1493</v>
      </c>
      <c r="B167" s="128" t="s">
        <v>1506</v>
      </c>
      <c r="C167" s="129" t="s">
        <v>1507</v>
      </c>
      <c r="D167" s="130"/>
      <c r="E167" s="131">
        <v>1392400</v>
      </c>
      <c r="F167" s="153">
        <f t="shared" si="2"/>
        <v>5846599296.7900105</v>
      </c>
    </row>
    <row r="168" spans="1:6" s="96" customFormat="1" ht="84" x14ac:dyDescent="0.2">
      <c r="A168" s="127" t="s">
        <v>1508</v>
      </c>
      <c r="B168" s="128" t="s">
        <v>1509</v>
      </c>
      <c r="C168" s="129" t="s">
        <v>1510</v>
      </c>
      <c r="D168" s="130"/>
      <c r="E168" s="131">
        <v>524312276.67000002</v>
      </c>
      <c r="F168" s="153">
        <f t="shared" si="2"/>
        <v>5322287020.1200104</v>
      </c>
    </row>
    <row r="169" spans="1:6" s="96" customFormat="1" ht="60" x14ac:dyDescent="0.2">
      <c r="A169" s="127" t="s">
        <v>1508</v>
      </c>
      <c r="B169" s="128" t="s">
        <v>1511</v>
      </c>
      <c r="C169" s="129" t="s">
        <v>1512</v>
      </c>
      <c r="D169" s="130"/>
      <c r="E169" s="131">
        <v>177630736.99000001</v>
      </c>
      <c r="F169" s="153">
        <f t="shared" si="2"/>
        <v>5144656283.1300106</v>
      </c>
    </row>
    <row r="170" spans="1:6" s="96" customFormat="1" ht="60" x14ac:dyDescent="0.2">
      <c r="A170" s="127" t="s">
        <v>1508</v>
      </c>
      <c r="B170" s="128" t="s">
        <v>1513</v>
      </c>
      <c r="C170" s="129" t="s">
        <v>1514</v>
      </c>
      <c r="D170" s="130"/>
      <c r="E170" s="131">
        <v>88500</v>
      </c>
      <c r="F170" s="153">
        <f t="shared" si="2"/>
        <v>5144567783.1300106</v>
      </c>
    </row>
    <row r="171" spans="1:6" s="96" customFormat="1" ht="48" x14ac:dyDescent="0.2">
      <c r="A171" s="127" t="s">
        <v>1508</v>
      </c>
      <c r="B171" s="128" t="s">
        <v>1515</v>
      </c>
      <c r="C171" s="129" t="s">
        <v>1516</v>
      </c>
      <c r="D171" s="130"/>
      <c r="E171" s="131">
        <v>177000</v>
      </c>
      <c r="F171" s="153">
        <f t="shared" si="2"/>
        <v>5144390783.1300106</v>
      </c>
    </row>
    <row r="172" spans="1:6" s="96" customFormat="1" ht="48" x14ac:dyDescent="0.2">
      <c r="A172" s="127" t="s">
        <v>1508</v>
      </c>
      <c r="B172" s="128" t="s">
        <v>1517</v>
      </c>
      <c r="C172" s="129" t="s">
        <v>1518</v>
      </c>
      <c r="D172" s="130"/>
      <c r="E172" s="131">
        <v>2551250</v>
      </c>
      <c r="F172" s="153">
        <f t="shared" si="2"/>
        <v>5141839533.1300106</v>
      </c>
    </row>
    <row r="173" spans="1:6" s="96" customFormat="1" ht="84" x14ac:dyDescent="0.2">
      <c r="A173" s="127" t="s">
        <v>1508</v>
      </c>
      <c r="B173" s="128" t="s">
        <v>1519</v>
      </c>
      <c r="C173" s="129" t="s">
        <v>1520</v>
      </c>
      <c r="D173" s="130"/>
      <c r="E173" s="131">
        <v>407473851.01999998</v>
      </c>
      <c r="F173" s="153">
        <f t="shared" si="2"/>
        <v>4734365682.1100101</v>
      </c>
    </row>
    <row r="174" spans="1:6" s="96" customFormat="1" ht="72" x14ac:dyDescent="0.2">
      <c r="A174" s="127" t="s">
        <v>1508</v>
      </c>
      <c r="B174" s="128" t="s">
        <v>1521</v>
      </c>
      <c r="C174" s="129" t="s">
        <v>1522</v>
      </c>
      <c r="D174" s="130"/>
      <c r="E174" s="131">
        <v>175445.01</v>
      </c>
      <c r="F174" s="153">
        <f t="shared" si="2"/>
        <v>4734190237.1000099</v>
      </c>
    </row>
    <row r="175" spans="1:6" s="96" customFormat="1" ht="72" x14ac:dyDescent="0.2">
      <c r="A175" s="127" t="s">
        <v>1508</v>
      </c>
      <c r="B175" s="128" t="s">
        <v>1523</v>
      </c>
      <c r="C175" s="129" t="s">
        <v>1524</v>
      </c>
      <c r="D175" s="130"/>
      <c r="E175" s="131">
        <v>169995.7</v>
      </c>
      <c r="F175" s="153">
        <f t="shared" si="2"/>
        <v>4734020241.4000101</v>
      </c>
    </row>
    <row r="176" spans="1:6" s="96" customFormat="1" ht="48" x14ac:dyDescent="0.2">
      <c r="A176" s="127" t="s">
        <v>1525</v>
      </c>
      <c r="B176" s="128" t="s">
        <v>1526</v>
      </c>
      <c r="C176" s="129" t="s">
        <v>1527</v>
      </c>
      <c r="D176" s="130"/>
      <c r="E176" s="131">
        <v>1500000</v>
      </c>
      <c r="F176" s="153">
        <f t="shared" si="2"/>
        <v>4732520241.4000101</v>
      </c>
    </row>
    <row r="177" spans="1:6" s="96" customFormat="1" ht="84" x14ac:dyDescent="0.2">
      <c r="A177" s="127" t="s">
        <v>1525</v>
      </c>
      <c r="B177" s="128" t="s">
        <v>1528</v>
      </c>
      <c r="C177" s="129" t="s">
        <v>1529</v>
      </c>
      <c r="D177" s="130"/>
      <c r="E177" s="131">
        <v>122269845.59999999</v>
      </c>
      <c r="F177" s="153">
        <f t="shared" si="2"/>
        <v>4610250395.8000097</v>
      </c>
    </row>
    <row r="178" spans="1:6" s="96" customFormat="1" ht="48" x14ac:dyDescent="0.2">
      <c r="A178" s="127" t="s">
        <v>1525</v>
      </c>
      <c r="B178" s="128" t="s">
        <v>1530</v>
      </c>
      <c r="C178" s="132" t="s">
        <v>1531</v>
      </c>
      <c r="D178" s="133"/>
      <c r="E178" s="131">
        <v>15818561.439999999</v>
      </c>
      <c r="F178" s="153">
        <f t="shared" si="2"/>
        <v>4594431834.3600101</v>
      </c>
    </row>
    <row r="179" spans="1:6" s="96" customFormat="1" ht="36" x14ac:dyDescent="0.2">
      <c r="A179" s="127" t="s">
        <v>1525</v>
      </c>
      <c r="B179" s="128" t="s">
        <v>1532</v>
      </c>
      <c r="C179" s="132" t="s">
        <v>1533</v>
      </c>
      <c r="D179" s="133"/>
      <c r="E179" s="131">
        <v>36615.4</v>
      </c>
      <c r="F179" s="153">
        <f t="shared" si="2"/>
        <v>4594395218.9600105</v>
      </c>
    </row>
    <row r="180" spans="1:6" s="96" customFormat="1" ht="48" x14ac:dyDescent="0.2">
      <c r="A180" s="127" t="s">
        <v>1525</v>
      </c>
      <c r="B180" s="128" t="s">
        <v>1534</v>
      </c>
      <c r="C180" s="132" t="s">
        <v>1535</v>
      </c>
      <c r="D180" s="133"/>
      <c r="E180" s="131">
        <v>70800</v>
      </c>
      <c r="F180" s="153">
        <f t="shared" si="2"/>
        <v>4594324418.9600105</v>
      </c>
    </row>
    <row r="181" spans="1:6" s="96" customFormat="1" ht="60" x14ac:dyDescent="0.2">
      <c r="A181" s="127" t="s">
        <v>1525</v>
      </c>
      <c r="B181" s="128" t="s">
        <v>1536</v>
      </c>
      <c r="C181" s="132" t="s">
        <v>1537</v>
      </c>
      <c r="D181" s="133"/>
      <c r="E181" s="131">
        <v>59000</v>
      </c>
      <c r="F181" s="153">
        <f t="shared" si="2"/>
        <v>4594265418.9600105</v>
      </c>
    </row>
    <row r="182" spans="1:6" s="96" customFormat="1" ht="48" x14ac:dyDescent="0.2">
      <c r="A182" s="127" t="s">
        <v>1525</v>
      </c>
      <c r="B182" s="128" t="s">
        <v>1538</v>
      </c>
      <c r="C182" s="132" t="s">
        <v>1539</v>
      </c>
      <c r="D182" s="133"/>
      <c r="E182" s="131">
        <v>12966500</v>
      </c>
      <c r="F182" s="153">
        <f t="shared" si="2"/>
        <v>4581298918.9600105</v>
      </c>
    </row>
    <row r="183" spans="1:6" s="96" customFormat="1" ht="36" x14ac:dyDescent="0.2">
      <c r="A183" s="127" t="s">
        <v>1540</v>
      </c>
      <c r="B183" s="128" t="s">
        <v>1541</v>
      </c>
      <c r="C183" s="132" t="s">
        <v>1542</v>
      </c>
      <c r="D183" s="133"/>
      <c r="E183" s="131">
        <v>17018592.91</v>
      </c>
      <c r="F183" s="153">
        <f t="shared" si="2"/>
        <v>4564280326.0500107</v>
      </c>
    </row>
    <row r="184" spans="1:6" s="96" customFormat="1" ht="60" x14ac:dyDescent="0.2">
      <c r="A184" s="127" t="s">
        <v>1540</v>
      </c>
      <c r="B184" s="128" t="s">
        <v>1543</v>
      </c>
      <c r="C184" s="132" t="s">
        <v>1544</v>
      </c>
      <c r="D184" s="133"/>
      <c r="E184" s="131">
        <v>3444960.44</v>
      </c>
      <c r="F184" s="153">
        <f t="shared" si="2"/>
        <v>4560835365.6100111</v>
      </c>
    </row>
    <row r="185" spans="1:6" s="96" customFormat="1" ht="48" x14ac:dyDescent="0.2">
      <c r="A185" s="127" t="s">
        <v>1545</v>
      </c>
      <c r="B185" s="128" t="s">
        <v>1546</v>
      </c>
      <c r="C185" s="132" t="s">
        <v>1547</v>
      </c>
      <c r="D185" s="133"/>
      <c r="E185" s="131">
        <v>341914</v>
      </c>
      <c r="F185" s="153">
        <f t="shared" si="2"/>
        <v>4560493451.6100111</v>
      </c>
    </row>
    <row r="186" spans="1:6" s="96" customFormat="1" ht="48" x14ac:dyDescent="0.2">
      <c r="A186" s="127" t="s">
        <v>1545</v>
      </c>
      <c r="B186" s="128" t="s">
        <v>1548</v>
      </c>
      <c r="C186" s="129" t="s">
        <v>1549</v>
      </c>
      <c r="D186" s="130"/>
      <c r="E186" s="131">
        <v>44640.67</v>
      </c>
      <c r="F186" s="153">
        <f t="shared" si="2"/>
        <v>4560448810.940011</v>
      </c>
    </row>
    <row r="187" spans="1:6" s="96" customFormat="1" ht="48" x14ac:dyDescent="0.2">
      <c r="A187" s="127" t="s">
        <v>1545</v>
      </c>
      <c r="B187" s="128" t="s">
        <v>1548</v>
      </c>
      <c r="C187" s="132" t="s">
        <v>1549</v>
      </c>
      <c r="D187" s="133"/>
      <c r="E187" s="131">
        <v>3559.29</v>
      </c>
      <c r="F187" s="153">
        <f t="shared" si="2"/>
        <v>4560445251.6500111</v>
      </c>
    </row>
    <row r="188" spans="1:6" s="96" customFormat="1" ht="72" x14ac:dyDescent="0.2">
      <c r="A188" s="127" t="s">
        <v>1545</v>
      </c>
      <c r="B188" s="128" t="s">
        <v>1550</v>
      </c>
      <c r="C188" s="132" t="s">
        <v>1551</v>
      </c>
      <c r="D188" s="133"/>
      <c r="E188" s="131">
        <v>591286.19999999995</v>
      </c>
      <c r="F188" s="153">
        <f t="shared" si="2"/>
        <v>4559853965.4500113</v>
      </c>
    </row>
    <row r="189" spans="1:6" s="96" customFormat="1" ht="48" x14ac:dyDescent="0.2">
      <c r="A189" s="127" t="s">
        <v>1545</v>
      </c>
      <c r="B189" s="128" t="s">
        <v>1552</v>
      </c>
      <c r="C189" s="132" t="s">
        <v>1553</v>
      </c>
      <c r="D189" s="133"/>
      <c r="E189" s="131">
        <v>20179767</v>
      </c>
      <c r="F189" s="153">
        <f t="shared" si="2"/>
        <v>4539674198.4500113</v>
      </c>
    </row>
    <row r="190" spans="1:6" s="96" customFormat="1" ht="84" x14ac:dyDescent="0.2">
      <c r="A190" s="127" t="s">
        <v>1545</v>
      </c>
      <c r="B190" s="128" t="s">
        <v>1554</v>
      </c>
      <c r="C190" s="132" t="s">
        <v>1555</v>
      </c>
      <c r="D190" s="133"/>
      <c r="E190" s="131">
        <v>90000000</v>
      </c>
      <c r="F190" s="153">
        <f t="shared" si="2"/>
        <v>4449674198.4500113</v>
      </c>
    </row>
    <row r="191" spans="1:6" s="96" customFormat="1" ht="84" x14ac:dyDescent="0.2">
      <c r="A191" s="127" t="s">
        <v>1545</v>
      </c>
      <c r="B191" s="128" t="s">
        <v>1554</v>
      </c>
      <c r="C191" s="132" t="s">
        <v>1555</v>
      </c>
      <c r="D191" s="133"/>
      <c r="E191" s="131">
        <v>60000000</v>
      </c>
      <c r="F191" s="153">
        <f t="shared" si="2"/>
        <v>4389674198.4500113</v>
      </c>
    </row>
    <row r="192" spans="1:6" s="96" customFormat="1" ht="84" x14ac:dyDescent="0.2">
      <c r="A192" s="127" t="s">
        <v>1545</v>
      </c>
      <c r="B192" s="128" t="s">
        <v>1554</v>
      </c>
      <c r="C192" s="132" t="s">
        <v>1555</v>
      </c>
      <c r="D192" s="133"/>
      <c r="E192" s="131">
        <v>60000000</v>
      </c>
      <c r="F192" s="153">
        <f t="shared" si="2"/>
        <v>4329674198.4500113</v>
      </c>
    </row>
    <row r="193" spans="1:6" s="96" customFormat="1" ht="84" x14ac:dyDescent="0.2">
      <c r="A193" s="127" t="s">
        <v>1545</v>
      </c>
      <c r="B193" s="128" t="s">
        <v>1554</v>
      </c>
      <c r="C193" s="132" t="s">
        <v>1555</v>
      </c>
      <c r="D193" s="133"/>
      <c r="E193" s="131">
        <v>40000000</v>
      </c>
      <c r="F193" s="153">
        <f t="shared" si="2"/>
        <v>4289674198.4500113</v>
      </c>
    </row>
    <row r="194" spans="1:6" s="96" customFormat="1" ht="48" x14ac:dyDescent="0.2">
      <c r="A194" s="127" t="s">
        <v>1545</v>
      </c>
      <c r="B194" s="128" t="s">
        <v>1556</v>
      </c>
      <c r="C194" s="132" t="s">
        <v>1557</v>
      </c>
      <c r="D194" s="133"/>
      <c r="E194" s="131">
        <v>41427957.369999997</v>
      </c>
      <c r="F194" s="153">
        <f t="shared" si="2"/>
        <v>4248246241.0800114</v>
      </c>
    </row>
    <row r="195" spans="1:6" s="96" customFormat="1" ht="48" x14ac:dyDescent="0.2">
      <c r="A195" s="127" t="s">
        <v>1545</v>
      </c>
      <c r="B195" s="128" t="s">
        <v>1556</v>
      </c>
      <c r="C195" s="132" t="s">
        <v>1557</v>
      </c>
      <c r="D195" s="133"/>
      <c r="E195" s="131">
        <v>33633244.390000001</v>
      </c>
      <c r="F195" s="153">
        <f t="shared" si="2"/>
        <v>4214612996.6900115</v>
      </c>
    </row>
    <row r="196" spans="1:6" s="96" customFormat="1" ht="48" x14ac:dyDescent="0.2">
      <c r="A196" s="127" t="s">
        <v>1545</v>
      </c>
      <c r="B196" s="128" t="s">
        <v>1558</v>
      </c>
      <c r="C196" s="132" t="s">
        <v>1559</v>
      </c>
      <c r="D196" s="133"/>
      <c r="E196" s="131">
        <v>32344065.420000002</v>
      </c>
      <c r="F196" s="153">
        <f t="shared" si="2"/>
        <v>4182268931.2700114</v>
      </c>
    </row>
    <row r="197" spans="1:6" s="96" customFormat="1" ht="60" x14ac:dyDescent="0.2">
      <c r="A197" s="127" t="s">
        <v>1545</v>
      </c>
      <c r="B197" s="128" t="s">
        <v>1560</v>
      </c>
      <c r="C197" s="132" t="s">
        <v>1561</v>
      </c>
      <c r="D197" s="133"/>
      <c r="E197" s="131">
        <v>58572042.630000003</v>
      </c>
      <c r="F197" s="153">
        <f t="shared" si="2"/>
        <v>4123696888.6400113</v>
      </c>
    </row>
    <row r="198" spans="1:6" s="96" customFormat="1" ht="48" x14ac:dyDescent="0.2">
      <c r="A198" s="127" t="s">
        <v>1545</v>
      </c>
      <c r="B198" s="128" t="s">
        <v>1562</v>
      </c>
      <c r="C198" s="132" t="s">
        <v>1563</v>
      </c>
      <c r="D198" s="133"/>
      <c r="E198" s="131">
        <v>2258972.73</v>
      </c>
      <c r="F198" s="153">
        <f t="shared" si="2"/>
        <v>4121437915.9100113</v>
      </c>
    </row>
    <row r="199" spans="1:6" s="96" customFormat="1" ht="84" x14ac:dyDescent="0.2">
      <c r="A199" s="127" t="s">
        <v>1545</v>
      </c>
      <c r="B199" s="128" t="s">
        <v>1564</v>
      </c>
      <c r="C199" s="132" t="s">
        <v>1565</v>
      </c>
      <c r="D199" s="133"/>
      <c r="E199" s="131">
        <v>1472021</v>
      </c>
      <c r="F199" s="153">
        <f t="shared" si="2"/>
        <v>4119965894.9100113</v>
      </c>
    </row>
    <row r="200" spans="1:6" s="96" customFormat="1" ht="60" x14ac:dyDescent="0.2">
      <c r="A200" s="127" t="s">
        <v>1545</v>
      </c>
      <c r="B200" s="128" t="s">
        <v>1566</v>
      </c>
      <c r="C200" s="132" t="s">
        <v>1567</v>
      </c>
      <c r="D200" s="133"/>
      <c r="E200" s="131">
        <v>21004149.760000002</v>
      </c>
      <c r="F200" s="153">
        <f t="shared" si="2"/>
        <v>4098961745.1500111</v>
      </c>
    </row>
    <row r="201" spans="1:6" s="96" customFormat="1" ht="36" x14ac:dyDescent="0.2">
      <c r="A201" s="127" t="s">
        <v>1545</v>
      </c>
      <c r="B201" s="128" t="s">
        <v>1568</v>
      </c>
      <c r="C201" s="132" t="s">
        <v>1569</v>
      </c>
      <c r="D201" s="133"/>
      <c r="E201" s="131">
        <v>13849540.939999999</v>
      </c>
      <c r="F201" s="153">
        <f t="shared" si="2"/>
        <v>4085112204.210011</v>
      </c>
    </row>
    <row r="202" spans="1:6" s="96" customFormat="1" ht="36" x14ac:dyDescent="0.2">
      <c r="A202" s="127" t="s">
        <v>1545</v>
      </c>
      <c r="B202" s="128" t="s">
        <v>1570</v>
      </c>
      <c r="C202" s="132" t="s">
        <v>1571</v>
      </c>
      <c r="D202" s="133"/>
      <c r="E202" s="131">
        <v>1540124.4</v>
      </c>
      <c r="F202" s="153">
        <f t="shared" si="2"/>
        <v>4083572079.8100109</v>
      </c>
    </row>
    <row r="203" spans="1:6" s="96" customFormat="1" ht="60" x14ac:dyDescent="0.2">
      <c r="A203" s="127" t="s">
        <v>1545</v>
      </c>
      <c r="B203" s="128" t="s">
        <v>1572</v>
      </c>
      <c r="C203" s="129" t="s">
        <v>1573</v>
      </c>
      <c r="D203" s="130"/>
      <c r="E203" s="131">
        <v>14660559.32</v>
      </c>
      <c r="F203" s="153">
        <f t="shared" si="2"/>
        <v>4068911520.4900107</v>
      </c>
    </row>
    <row r="204" spans="1:6" s="96" customFormat="1" ht="60" x14ac:dyDescent="0.2">
      <c r="A204" s="127" t="s">
        <v>1545</v>
      </c>
      <c r="B204" s="128" t="s">
        <v>1574</v>
      </c>
      <c r="C204" s="129" t="s">
        <v>1575</v>
      </c>
      <c r="D204" s="130"/>
      <c r="E204" s="131">
        <v>642583.35</v>
      </c>
      <c r="F204" s="153">
        <f t="shared" si="2"/>
        <v>4068268937.1400108</v>
      </c>
    </row>
    <row r="205" spans="1:6" s="96" customFormat="1" ht="60" x14ac:dyDescent="0.2">
      <c r="A205" s="127" t="s">
        <v>1545</v>
      </c>
      <c r="B205" s="128" t="s">
        <v>1576</v>
      </c>
      <c r="C205" s="129" t="s">
        <v>1577</v>
      </c>
      <c r="D205" s="130"/>
      <c r="E205" s="131">
        <v>11800000</v>
      </c>
      <c r="F205" s="153">
        <f t="shared" si="2"/>
        <v>4056468937.1400108</v>
      </c>
    </row>
    <row r="206" spans="1:6" s="96" customFormat="1" ht="60" x14ac:dyDescent="0.2">
      <c r="A206" s="127" t="s">
        <v>1545</v>
      </c>
      <c r="B206" s="128" t="s">
        <v>1576</v>
      </c>
      <c r="C206" s="132" t="s">
        <v>1577</v>
      </c>
      <c r="D206" s="133"/>
      <c r="E206" s="131">
        <v>1886957.75</v>
      </c>
      <c r="F206" s="153">
        <f t="shared" si="2"/>
        <v>4054581979.3900108</v>
      </c>
    </row>
    <row r="207" spans="1:6" s="96" customFormat="1" ht="60" x14ac:dyDescent="0.2">
      <c r="A207" s="127" t="s">
        <v>1545</v>
      </c>
      <c r="B207" s="128" t="s">
        <v>1576</v>
      </c>
      <c r="C207" s="132" t="s">
        <v>1577</v>
      </c>
      <c r="D207" s="133"/>
      <c r="E207" s="131">
        <v>42074438.850000001</v>
      </c>
      <c r="F207" s="153">
        <f t="shared" si="2"/>
        <v>4012507540.5400109</v>
      </c>
    </row>
    <row r="208" spans="1:6" s="96" customFormat="1" ht="60" x14ac:dyDescent="0.2">
      <c r="A208" s="127" t="s">
        <v>1545</v>
      </c>
      <c r="B208" s="128" t="s">
        <v>1578</v>
      </c>
      <c r="C208" s="129" t="s">
        <v>1579</v>
      </c>
      <c r="D208" s="130"/>
      <c r="E208" s="131">
        <v>339469.83</v>
      </c>
      <c r="F208" s="153">
        <f t="shared" si="2"/>
        <v>4012168070.710011</v>
      </c>
    </row>
    <row r="209" spans="1:6" s="96" customFormat="1" ht="96" x14ac:dyDescent="0.2">
      <c r="A209" s="127" t="s">
        <v>1545</v>
      </c>
      <c r="B209" s="128" t="s">
        <v>1580</v>
      </c>
      <c r="C209" s="129" t="s">
        <v>1581</v>
      </c>
      <c r="D209" s="130"/>
      <c r="E209" s="131">
        <v>8000000</v>
      </c>
      <c r="F209" s="153">
        <f t="shared" si="2"/>
        <v>4004168070.710011</v>
      </c>
    </row>
    <row r="210" spans="1:6" s="96" customFormat="1" ht="36" x14ac:dyDescent="0.2">
      <c r="A210" s="127" t="s">
        <v>1545</v>
      </c>
      <c r="B210" s="128" t="s">
        <v>1582</v>
      </c>
      <c r="C210" s="132" t="s">
        <v>1583</v>
      </c>
      <c r="D210" s="133"/>
      <c r="E210" s="131">
        <v>25428610.91</v>
      </c>
      <c r="F210" s="153">
        <f t="shared" si="2"/>
        <v>3978739459.8000112</v>
      </c>
    </row>
    <row r="211" spans="1:6" s="96" customFormat="1" ht="72" x14ac:dyDescent="0.2">
      <c r="A211" s="127" t="s">
        <v>1545</v>
      </c>
      <c r="B211" s="128" t="s">
        <v>1584</v>
      </c>
      <c r="C211" s="132" t="s">
        <v>1585</v>
      </c>
      <c r="D211" s="133"/>
      <c r="E211" s="131">
        <v>30279038.870000001</v>
      </c>
      <c r="F211" s="153">
        <f t="shared" si="2"/>
        <v>3948460420.9300113</v>
      </c>
    </row>
    <row r="212" spans="1:6" s="96" customFormat="1" ht="84" x14ac:dyDescent="0.2">
      <c r="A212" s="127" t="s">
        <v>1586</v>
      </c>
      <c r="B212" s="128" t="s">
        <v>1587</v>
      </c>
      <c r="C212" s="132" t="s">
        <v>1588</v>
      </c>
      <c r="D212" s="133"/>
      <c r="E212" s="131">
        <v>1089759.5</v>
      </c>
      <c r="F212" s="153">
        <f t="shared" si="2"/>
        <v>3947370661.4300113</v>
      </c>
    </row>
    <row r="213" spans="1:6" s="96" customFormat="1" ht="84" x14ac:dyDescent="0.2">
      <c r="A213" s="127" t="s">
        <v>1586</v>
      </c>
      <c r="B213" s="128" t="s">
        <v>1589</v>
      </c>
      <c r="C213" s="132" t="s">
        <v>1590</v>
      </c>
      <c r="D213" s="133"/>
      <c r="E213" s="131">
        <v>424800</v>
      </c>
      <c r="F213" s="153">
        <f t="shared" si="2"/>
        <v>3946945861.4300113</v>
      </c>
    </row>
    <row r="214" spans="1:6" s="96" customFormat="1" ht="48" x14ac:dyDescent="0.2">
      <c r="A214" s="127" t="s">
        <v>1586</v>
      </c>
      <c r="B214" s="128" t="s">
        <v>1591</v>
      </c>
      <c r="C214" s="132" t="s">
        <v>1592</v>
      </c>
      <c r="D214" s="133"/>
      <c r="E214" s="131">
        <v>750000</v>
      </c>
      <c r="F214" s="153">
        <f t="shared" si="2"/>
        <v>3946195861.4300113</v>
      </c>
    </row>
    <row r="215" spans="1:6" s="96" customFormat="1" ht="60" x14ac:dyDescent="0.2">
      <c r="A215" s="127" t="s">
        <v>1586</v>
      </c>
      <c r="B215" s="128" t="s">
        <v>1593</v>
      </c>
      <c r="C215" s="132" t="s">
        <v>1594</v>
      </c>
      <c r="D215" s="133"/>
      <c r="E215" s="131">
        <v>796500</v>
      </c>
      <c r="F215" s="153">
        <f t="shared" ref="F215:F278" si="3">SUM(F214+D215-E215)</f>
        <v>3945399361.4300113</v>
      </c>
    </row>
    <row r="216" spans="1:6" s="96" customFormat="1" ht="48" x14ac:dyDescent="0.2">
      <c r="A216" s="127" t="s">
        <v>1586</v>
      </c>
      <c r="B216" s="128" t="s">
        <v>1595</v>
      </c>
      <c r="C216" s="132" t="s">
        <v>1596</v>
      </c>
      <c r="D216" s="133"/>
      <c r="E216" s="131">
        <v>188800</v>
      </c>
      <c r="F216" s="153">
        <f t="shared" si="3"/>
        <v>3945210561.4300113</v>
      </c>
    </row>
    <row r="217" spans="1:6" s="96" customFormat="1" ht="48" x14ac:dyDescent="0.2">
      <c r="A217" s="127" t="s">
        <v>1586</v>
      </c>
      <c r="B217" s="128" t="s">
        <v>1597</v>
      </c>
      <c r="C217" s="132" t="s">
        <v>1598</v>
      </c>
      <c r="D217" s="133"/>
      <c r="E217" s="131">
        <v>1665500.01</v>
      </c>
      <c r="F217" s="153">
        <f t="shared" si="3"/>
        <v>3943545061.420011</v>
      </c>
    </row>
    <row r="218" spans="1:6" s="96" customFormat="1" ht="48" x14ac:dyDescent="0.2">
      <c r="A218" s="127" t="s">
        <v>1586</v>
      </c>
      <c r="B218" s="128" t="s">
        <v>1599</v>
      </c>
      <c r="C218" s="132" t="s">
        <v>1600</v>
      </c>
      <c r="D218" s="133"/>
      <c r="E218" s="131">
        <v>1170560</v>
      </c>
      <c r="F218" s="153">
        <f t="shared" si="3"/>
        <v>3942374501.420011</v>
      </c>
    </row>
    <row r="219" spans="1:6" s="96" customFormat="1" ht="72" x14ac:dyDescent="0.2">
      <c r="A219" s="127" t="s">
        <v>1586</v>
      </c>
      <c r="B219" s="128" t="s">
        <v>1601</v>
      </c>
      <c r="C219" s="132" t="s">
        <v>1602</v>
      </c>
      <c r="D219" s="133"/>
      <c r="E219" s="131">
        <v>14700000</v>
      </c>
      <c r="F219" s="153">
        <f t="shared" si="3"/>
        <v>3927674501.420011</v>
      </c>
    </row>
    <row r="220" spans="1:6" s="96" customFormat="1" ht="72" x14ac:dyDescent="0.2">
      <c r="A220" s="127" t="s">
        <v>1586</v>
      </c>
      <c r="B220" s="128" t="s">
        <v>1601</v>
      </c>
      <c r="C220" s="132" t="s">
        <v>1602</v>
      </c>
      <c r="D220" s="133"/>
      <c r="E220" s="131">
        <v>70300000</v>
      </c>
      <c r="F220" s="153">
        <f t="shared" si="3"/>
        <v>3857374501.420011</v>
      </c>
    </row>
    <row r="221" spans="1:6" s="96" customFormat="1" ht="36" x14ac:dyDescent="0.2">
      <c r="A221" s="127" t="s">
        <v>1586</v>
      </c>
      <c r="B221" s="128" t="s">
        <v>1603</v>
      </c>
      <c r="C221" s="132" t="s">
        <v>1604</v>
      </c>
      <c r="D221" s="133"/>
      <c r="E221" s="131">
        <v>3520811.66</v>
      </c>
      <c r="F221" s="153">
        <f t="shared" si="3"/>
        <v>3853853689.7600112</v>
      </c>
    </row>
    <row r="222" spans="1:6" s="96" customFormat="1" ht="84" x14ac:dyDescent="0.2">
      <c r="A222" s="127" t="s">
        <v>1586</v>
      </c>
      <c r="B222" s="128" t="s">
        <v>1605</v>
      </c>
      <c r="C222" s="132" t="s">
        <v>1606</v>
      </c>
      <c r="D222" s="133"/>
      <c r="E222" s="131">
        <v>16000000</v>
      </c>
      <c r="F222" s="153">
        <f t="shared" si="3"/>
        <v>3837853689.7600112</v>
      </c>
    </row>
    <row r="223" spans="1:6" s="96" customFormat="1" ht="84" x14ac:dyDescent="0.2">
      <c r="A223" s="127" t="s">
        <v>1586</v>
      </c>
      <c r="B223" s="128" t="s">
        <v>1607</v>
      </c>
      <c r="C223" s="132" t="s">
        <v>1608</v>
      </c>
      <c r="D223" s="133"/>
      <c r="E223" s="131">
        <v>329000</v>
      </c>
      <c r="F223" s="153">
        <f t="shared" si="3"/>
        <v>3837524689.7600112</v>
      </c>
    </row>
    <row r="224" spans="1:6" s="96" customFormat="1" ht="36" x14ac:dyDescent="0.2">
      <c r="A224" s="127" t="s">
        <v>1586</v>
      </c>
      <c r="B224" s="128" t="s">
        <v>1609</v>
      </c>
      <c r="C224" s="132" t="s">
        <v>1610</v>
      </c>
      <c r="D224" s="133"/>
      <c r="E224" s="131">
        <v>113577.36</v>
      </c>
      <c r="F224" s="153">
        <f t="shared" si="3"/>
        <v>3837411112.4000111</v>
      </c>
    </row>
    <row r="225" spans="1:8" s="96" customFormat="1" ht="60" x14ac:dyDescent="0.2">
      <c r="A225" s="127" t="s">
        <v>1586</v>
      </c>
      <c r="B225" s="128" t="s">
        <v>1611</v>
      </c>
      <c r="C225" s="129" t="s">
        <v>1612</v>
      </c>
      <c r="D225" s="130"/>
      <c r="E225" s="131">
        <v>212400</v>
      </c>
      <c r="F225" s="153">
        <f t="shared" si="3"/>
        <v>3837198712.4000111</v>
      </c>
    </row>
    <row r="226" spans="1:8" ht="84" x14ac:dyDescent="0.2">
      <c r="A226" s="127" t="s">
        <v>1586</v>
      </c>
      <c r="B226" s="128" t="s">
        <v>1613</v>
      </c>
      <c r="C226" s="129" t="s">
        <v>1614</v>
      </c>
      <c r="D226" s="130"/>
      <c r="E226" s="131">
        <v>23565772</v>
      </c>
      <c r="F226" s="153">
        <f t="shared" si="3"/>
        <v>3813632940.4000111</v>
      </c>
      <c r="G226" s="96"/>
      <c r="H226" s="96"/>
    </row>
    <row r="227" spans="1:8" ht="48" x14ac:dyDescent="0.2">
      <c r="A227" s="127" t="s">
        <v>1586</v>
      </c>
      <c r="B227" s="128" t="s">
        <v>1615</v>
      </c>
      <c r="C227" s="132" t="s">
        <v>1616</v>
      </c>
      <c r="D227" s="133"/>
      <c r="E227" s="131">
        <v>214206</v>
      </c>
      <c r="F227" s="153">
        <f t="shared" si="3"/>
        <v>3813418734.4000111</v>
      </c>
      <c r="G227" s="96"/>
      <c r="H227" s="96"/>
    </row>
    <row r="228" spans="1:8" ht="72" x14ac:dyDescent="0.2">
      <c r="A228" s="127" t="s">
        <v>1586</v>
      </c>
      <c r="B228" s="128" t="s">
        <v>1617</v>
      </c>
      <c r="C228" s="132" t="s">
        <v>1618</v>
      </c>
      <c r="D228" s="133"/>
      <c r="E228" s="131">
        <v>7103323.1200000001</v>
      </c>
      <c r="F228" s="153">
        <f t="shared" si="3"/>
        <v>3806315411.2800112</v>
      </c>
      <c r="G228" s="96"/>
      <c r="H228" s="96"/>
    </row>
    <row r="229" spans="1:8" ht="84" x14ac:dyDescent="0.2">
      <c r="A229" s="127" t="s">
        <v>1586</v>
      </c>
      <c r="B229" s="128" t="s">
        <v>1619</v>
      </c>
      <c r="C229" s="132" t="s">
        <v>1620</v>
      </c>
      <c r="D229" s="133"/>
      <c r="E229" s="131">
        <v>88500</v>
      </c>
      <c r="F229" s="153">
        <f t="shared" si="3"/>
        <v>3806226911.2800112</v>
      </c>
      <c r="G229" s="96"/>
    </row>
    <row r="230" spans="1:8" ht="72" x14ac:dyDescent="0.2">
      <c r="A230" s="127" t="s">
        <v>1586</v>
      </c>
      <c r="B230" s="128" t="s">
        <v>1621</v>
      </c>
      <c r="C230" s="132" t="s">
        <v>1622</v>
      </c>
      <c r="D230" s="133"/>
      <c r="E230" s="131">
        <v>200000</v>
      </c>
      <c r="F230" s="153">
        <f t="shared" si="3"/>
        <v>3806026911.2800112</v>
      </c>
      <c r="G230" s="96"/>
    </row>
    <row r="231" spans="1:8" ht="48" x14ac:dyDescent="0.2">
      <c r="A231" s="127" t="s">
        <v>1623</v>
      </c>
      <c r="B231" s="128" t="s">
        <v>1624</v>
      </c>
      <c r="C231" s="132" t="s">
        <v>1625</v>
      </c>
      <c r="D231" s="133"/>
      <c r="E231" s="131">
        <v>466153.68</v>
      </c>
      <c r="F231" s="153">
        <f t="shared" si="3"/>
        <v>3805560757.6000113</v>
      </c>
      <c r="G231" s="96"/>
    </row>
    <row r="232" spans="1:8" ht="72" x14ac:dyDescent="0.2">
      <c r="A232" s="127" t="s">
        <v>1623</v>
      </c>
      <c r="B232" s="128" t="s">
        <v>1626</v>
      </c>
      <c r="C232" s="132" t="s">
        <v>1627</v>
      </c>
      <c r="D232" s="133"/>
      <c r="E232" s="131">
        <v>2478000</v>
      </c>
      <c r="F232" s="153">
        <f t="shared" si="3"/>
        <v>3803082757.6000113</v>
      </c>
      <c r="G232" s="96"/>
    </row>
    <row r="233" spans="1:8" ht="84" x14ac:dyDescent="0.2">
      <c r="A233" s="127" t="s">
        <v>1623</v>
      </c>
      <c r="B233" s="128" t="s">
        <v>1628</v>
      </c>
      <c r="C233" s="129" t="s">
        <v>1629</v>
      </c>
      <c r="D233" s="130"/>
      <c r="E233" s="131">
        <v>622686</v>
      </c>
      <c r="F233" s="153">
        <f t="shared" si="3"/>
        <v>3802460071.6000113</v>
      </c>
      <c r="G233" s="96"/>
    </row>
    <row r="234" spans="1:8" ht="60" x14ac:dyDescent="0.2">
      <c r="A234" s="127" t="s">
        <v>1623</v>
      </c>
      <c r="B234" s="128" t="s">
        <v>1630</v>
      </c>
      <c r="C234" s="132" t="s">
        <v>1631</v>
      </c>
      <c r="D234" s="133"/>
      <c r="E234" s="131">
        <v>283200</v>
      </c>
      <c r="F234" s="153">
        <f t="shared" si="3"/>
        <v>3802176871.6000113</v>
      </c>
      <c r="G234" s="96"/>
    </row>
    <row r="235" spans="1:8" ht="72" x14ac:dyDescent="0.2">
      <c r="A235" s="127" t="s">
        <v>1623</v>
      </c>
      <c r="B235" s="128" t="s">
        <v>1632</v>
      </c>
      <c r="C235" s="129" t="s">
        <v>1633</v>
      </c>
      <c r="D235" s="130"/>
      <c r="E235" s="131">
        <v>826000</v>
      </c>
      <c r="F235" s="153">
        <f t="shared" si="3"/>
        <v>3801350871.6000113</v>
      </c>
      <c r="G235" s="96"/>
    </row>
    <row r="236" spans="1:8" ht="48" x14ac:dyDescent="0.2">
      <c r="A236" s="127" t="s">
        <v>1623</v>
      </c>
      <c r="B236" s="128" t="s">
        <v>1634</v>
      </c>
      <c r="C236" s="132" t="s">
        <v>1635</v>
      </c>
      <c r="D236" s="133"/>
      <c r="E236" s="131">
        <v>265382</v>
      </c>
      <c r="F236" s="153">
        <f t="shared" si="3"/>
        <v>3801085489.6000113</v>
      </c>
      <c r="G236" s="96"/>
    </row>
    <row r="237" spans="1:8" ht="36" x14ac:dyDescent="0.2">
      <c r="A237" s="127" t="s">
        <v>1623</v>
      </c>
      <c r="B237" s="128" t="s">
        <v>1636</v>
      </c>
      <c r="C237" s="129" t="s">
        <v>1637</v>
      </c>
      <c r="D237" s="130"/>
      <c r="E237" s="131">
        <v>92294.46</v>
      </c>
      <c r="F237" s="153">
        <f t="shared" si="3"/>
        <v>3800993195.1400113</v>
      </c>
      <c r="G237" s="96"/>
    </row>
    <row r="238" spans="1:8" ht="48" x14ac:dyDescent="0.2">
      <c r="A238" s="127" t="s">
        <v>1623</v>
      </c>
      <c r="B238" s="128" t="s">
        <v>1638</v>
      </c>
      <c r="C238" s="132" t="s">
        <v>1639</v>
      </c>
      <c r="D238" s="133"/>
      <c r="E238" s="131">
        <v>208900</v>
      </c>
      <c r="F238" s="153">
        <f t="shared" si="3"/>
        <v>3800784295.1400113</v>
      </c>
      <c r="G238" s="96"/>
    </row>
    <row r="239" spans="1:8" ht="48" x14ac:dyDescent="0.2">
      <c r="A239" s="127" t="s">
        <v>1623</v>
      </c>
      <c r="B239" s="128" t="s">
        <v>1638</v>
      </c>
      <c r="C239" s="132" t="s">
        <v>1639</v>
      </c>
      <c r="D239" s="133"/>
      <c r="E239" s="131">
        <v>10323800</v>
      </c>
      <c r="F239" s="153">
        <f t="shared" si="3"/>
        <v>3790460495.1400113</v>
      </c>
      <c r="G239" s="96"/>
    </row>
    <row r="240" spans="1:8" ht="84" x14ac:dyDescent="0.2">
      <c r="A240" s="127" t="s">
        <v>1640</v>
      </c>
      <c r="B240" s="128" t="s">
        <v>1641</v>
      </c>
      <c r="C240" s="129" t="s">
        <v>1642</v>
      </c>
      <c r="D240" s="130"/>
      <c r="E240" s="131">
        <v>252000</v>
      </c>
      <c r="F240" s="153">
        <f t="shared" si="3"/>
        <v>3790208495.1400113</v>
      </c>
      <c r="G240" s="96"/>
    </row>
    <row r="241" spans="1:7" ht="36" x14ac:dyDescent="0.2">
      <c r="A241" s="127" t="s">
        <v>1640</v>
      </c>
      <c r="B241" s="128" t="s">
        <v>1643</v>
      </c>
      <c r="C241" s="129" t="s">
        <v>714</v>
      </c>
      <c r="D241" s="130"/>
      <c r="E241" s="131">
        <v>247531.97</v>
      </c>
      <c r="F241" s="153">
        <f t="shared" si="3"/>
        <v>3789960963.1700115</v>
      </c>
      <c r="G241" s="96"/>
    </row>
    <row r="242" spans="1:7" ht="24" x14ac:dyDescent="0.2">
      <c r="A242" s="127" t="s">
        <v>1640</v>
      </c>
      <c r="B242" s="128" t="s">
        <v>1644</v>
      </c>
      <c r="C242" s="129" t="s">
        <v>842</v>
      </c>
      <c r="D242" s="130"/>
      <c r="E242" s="131">
        <v>91525.18</v>
      </c>
      <c r="F242" s="153">
        <f t="shared" si="3"/>
        <v>3789869437.9900117</v>
      </c>
      <c r="G242" s="96"/>
    </row>
    <row r="243" spans="1:7" ht="24" x14ac:dyDescent="0.2">
      <c r="A243" s="127" t="s">
        <v>1640</v>
      </c>
      <c r="B243" s="128" t="s">
        <v>1644</v>
      </c>
      <c r="C243" s="129" t="s">
        <v>842</v>
      </c>
      <c r="D243" s="130"/>
      <c r="E243" s="131">
        <v>99291.53</v>
      </c>
      <c r="F243" s="153">
        <f t="shared" si="3"/>
        <v>3789770146.4600115</v>
      </c>
      <c r="G243" s="96"/>
    </row>
    <row r="244" spans="1:7" ht="24" x14ac:dyDescent="0.2">
      <c r="A244" s="127" t="s">
        <v>1640</v>
      </c>
      <c r="B244" s="128" t="s">
        <v>1644</v>
      </c>
      <c r="C244" s="132" t="s">
        <v>842</v>
      </c>
      <c r="D244" s="133"/>
      <c r="E244" s="131">
        <v>13552.42</v>
      </c>
      <c r="F244" s="153">
        <f t="shared" si="3"/>
        <v>3789756594.0400114</v>
      </c>
      <c r="G244" s="96"/>
    </row>
    <row r="245" spans="1:7" ht="24" x14ac:dyDescent="0.2">
      <c r="A245" s="127" t="s">
        <v>1640</v>
      </c>
      <c r="B245" s="128" t="s">
        <v>1644</v>
      </c>
      <c r="C245" s="132" t="s">
        <v>842</v>
      </c>
      <c r="D245" s="133"/>
      <c r="E245" s="131">
        <v>2950</v>
      </c>
      <c r="F245" s="153">
        <f t="shared" si="3"/>
        <v>3789753644.0400114</v>
      </c>
      <c r="G245" s="96"/>
    </row>
    <row r="246" spans="1:7" ht="24" x14ac:dyDescent="0.2">
      <c r="A246" s="127" t="s">
        <v>1640</v>
      </c>
      <c r="B246" s="128" t="s">
        <v>1644</v>
      </c>
      <c r="C246" s="132" t="s">
        <v>842</v>
      </c>
      <c r="D246" s="133"/>
      <c r="E246" s="131">
        <v>438539.47</v>
      </c>
      <c r="F246" s="153">
        <f t="shared" si="3"/>
        <v>3789315104.5700116</v>
      </c>
      <c r="G246" s="96"/>
    </row>
    <row r="247" spans="1:7" ht="24" x14ac:dyDescent="0.2">
      <c r="A247" s="127" t="s">
        <v>1640</v>
      </c>
      <c r="B247" s="128" t="s">
        <v>1644</v>
      </c>
      <c r="C247" s="132" t="s">
        <v>842</v>
      </c>
      <c r="D247" s="133"/>
      <c r="E247" s="131">
        <v>1840.48</v>
      </c>
      <c r="F247" s="153">
        <f t="shared" si="3"/>
        <v>3789313264.0900116</v>
      </c>
      <c r="G247" s="96"/>
    </row>
    <row r="248" spans="1:7" ht="24" x14ac:dyDescent="0.2">
      <c r="A248" s="127" t="s">
        <v>1640</v>
      </c>
      <c r="B248" s="128" t="s">
        <v>1644</v>
      </c>
      <c r="C248" s="129" t="s">
        <v>842</v>
      </c>
      <c r="D248" s="130"/>
      <c r="E248" s="131">
        <v>20400</v>
      </c>
      <c r="F248" s="153">
        <f t="shared" si="3"/>
        <v>3789292864.0900116</v>
      </c>
      <c r="G248" s="96"/>
    </row>
    <row r="249" spans="1:7" ht="24" x14ac:dyDescent="0.2">
      <c r="A249" s="127" t="s">
        <v>1640</v>
      </c>
      <c r="B249" s="128" t="s">
        <v>1644</v>
      </c>
      <c r="C249" s="129" t="s">
        <v>842</v>
      </c>
      <c r="D249" s="130"/>
      <c r="E249" s="131">
        <v>25500</v>
      </c>
      <c r="F249" s="153">
        <f t="shared" si="3"/>
        <v>3789267364.0900116</v>
      </c>
    </row>
    <row r="250" spans="1:7" ht="24" x14ac:dyDescent="0.2">
      <c r="A250" s="127" t="s">
        <v>1640</v>
      </c>
      <c r="B250" s="128" t="s">
        <v>1644</v>
      </c>
      <c r="C250" s="129" t="s">
        <v>842</v>
      </c>
      <c r="D250" s="130"/>
      <c r="E250" s="131">
        <v>3324.8</v>
      </c>
      <c r="F250" s="153">
        <f t="shared" si="3"/>
        <v>3789264039.2900114</v>
      </c>
    </row>
    <row r="251" spans="1:7" ht="24" x14ac:dyDescent="0.2">
      <c r="A251" s="127" t="s">
        <v>1640</v>
      </c>
      <c r="B251" s="128" t="s">
        <v>1644</v>
      </c>
      <c r="C251" s="129" t="s">
        <v>842</v>
      </c>
      <c r="D251" s="130"/>
      <c r="E251" s="131">
        <v>17752.77</v>
      </c>
      <c r="F251" s="153">
        <f t="shared" si="3"/>
        <v>3789246286.5200114</v>
      </c>
    </row>
    <row r="252" spans="1:7" ht="24" x14ac:dyDescent="0.2">
      <c r="A252" s="127" t="s">
        <v>1640</v>
      </c>
      <c r="B252" s="128" t="s">
        <v>1644</v>
      </c>
      <c r="C252" s="129" t="s">
        <v>842</v>
      </c>
      <c r="D252" s="130"/>
      <c r="E252" s="131">
        <v>4862</v>
      </c>
      <c r="F252" s="153">
        <f t="shared" si="3"/>
        <v>3789241424.5200114</v>
      </c>
    </row>
    <row r="253" spans="1:7" ht="24" x14ac:dyDescent="0.2">
      <c r="A253" s="127" t="s">
        <v>1640</v>
      </c>
      <c r="B253" s="128" t="s">
        <v>1644</v>
      </c>
      <c r="C253" s="129" t="s">
        <v>842</v>
      </c>
      <c r="D253" s="130"/>
      <c r="E253" s="131">
        <v>4049.76</v>
      </c>
      <c r="F253" s="153">
        <f t="shared" si="3"/>
        <v>3789237374.7600112</v>
      </c>
    </row>
    <row r="254" spans="1:7" ht="24" x14ac:dyDescent="0.2">
      <c r="A254" s="127" t="s">
        <v>1640</v>
      </c>
      <c r="B254" s="128" t="s">
        <v>1644</v>
      </c>
      <c r="C254" s="129" t="s">
        <v>842</v>
      </c>
      <c r="D254" s="130"/>
      <c r="E254" s="131">
        <v>30577.93</v>
      </c>
      <c r="F254" s="153">
        <f t="shared" si="3"/>
        <v>3789206796.8300114</v>
      </c>
    </row>
    <row r="255" spans="1:7" ht="24" x14ac:dyDescent="0.2">
      <c r="A255" s="127" t="s">
        <v>1640</v>
      </c>
      <c r="B255" s="128" t="s">
        <v>1644</v>
      </c>
      <c r="C255" s="129" t="s">
        <v>842</v>
      </c>
      <c r="D255" s="130"/>
      <c r="E255" s="131">
        <v>76616.259999999995</v>
      </c>
      <c r="F255" s="153">
        <f t="shared" si="3"/>
        <v>3789130180.5700111</v>
      </c>
    </row>
    <row r="256" spans="1:7" ht="24" x14ac:dyDescent="0.2">
      <c r="A256" s="127" t="s">
        <v>1640</v>
      </c>
      <c r="B256" s="128" t="s">
        <v>1644</v>
      </c>
      <c r="C256" s="129" t="s">
        <v>842</v>
      </c>
      <c r="D256" s="130"/>
      <c r="E256" s="131">
        <v>3772</v>
      </c>
      <c r="F256" s="153">
        <f t="shared" si="3"/>
        <v>3789126408.5700111</v>
      </c>
    </row>
    <row r="257" spans="1:6" ht="24" x14ac:dyDescent="0.2">
      <c r="A257" s="127" t="s">
        <v>1640</v>
      </c>
      <c r="B257" s="128" t="s">
        <v>1644</v>
      </c>
      <c r="C257" s="132" t="s">
        <v>842</v>
      </c>
      <c r="D257" s="133"/>
      <c r="E257" s="131">
        <v>17316.28</v>
      </c>
      <c r="F257" s="153">
        <f t="shared" si="3"/>
        <v>3789109092.2900109</v>
      </c>
    </row>
    <row r="258" spans="1:6" ht="24" x14ac:dyDescent="0.2">
      <c r="A258" s="127" t="s">
        <v>1640</v>
      </c>
      <c r="B258" s="128" t="s">
        <v>1644</v>
      </c>
      <c r="C258" s="132" t="s">
        <v>842</v>
      </c>
      <c r="D258" s="133"/>
      <c r="E258" s="131">
        <v>54259.12</v>
      </c>
      <c r="F258" s="153">
        <f t="shared" si="3"/>
        <v>3789054833.170011</v>
      </c>
    </row>
    <row r="259" spans="1:6" ht="60" x14ac:dyDescent="0.2">
      <c r="A259" s="127" t="s">
        <v>1640</v>
      </c>
      <c r="B259" s="128" t="s">
        <v>1645</v>
      </c>
      <c r="C259" s="132" t="s">
        <v>1646</v>
      </c>
      <c r="D259" s="133"/>
      <c r="E259" s="131">
        <v>64317066.880000003</v>
      </c>
      <c r="F259" s="153">
        <f t="shared" si="3"/>
        <v>3724737766.2900109</v>
      </c>
    </row>
    <row r="260" spans="1:6" ht="84" x14ac:dyDescent="0.2">
      <c r="A260" s="127" t="s">
        <v>1640</v>
      </c>
      <c r="B260" s="128" t="s">
        <v>1647</v>
      </c>
      <c r="C260" s="132" t="s">
        <v>1648</v>
      </c>
      <c r="D260" s="133"/>
      <c r="E260" s="131">
        <v>43482858.729999997</v>
      </c>
      <c r="F260" s="153">
        <f t="shared" si="3"/>
        <v>3681254907.5600109</v>
      </c>
    </row>
    <row r="261" spans="1:6" ht="36" x14ac:dyDescent="0.2">
      <c r="A261" s="127" t="s">
        <v>1640</v>
      </c>
      <c r="B261" s="128" t="s">
        <v>1649</v>
      </c>
      <c r="C261" s="132" t="s">
        <v>1650</v>
      </c>
      <c r="D261" s="133"/>
      <c r="E261" s="131">
        <v>619033.9</v>
      </c>
      <c r="F261" s="153">
        <f t="shared" si="3"/>
        <v>3680635873.6600108</v>
      </c>
    </row>
    <row r="262" spans="1:6" ht="36" x14ac:dyDescent="0.2">
      <c r="A262" s="127" t="s">
        <v>1640</v>
      </c>
      <c r="B262" s="128" t="s">
        <v>1651</v>
      </c>
      <c r="C262" s="132" t="s">
        <v>1652</v>
      </c>
      <c r="D262" s="133"/>
      <c r="E262" s="131">
        <v>2151505.88</v>
      </c>
      <c r="F262" s="153">
        <f t="shared" si="3"/>
        <v>3678484367.7800107</v>
      </c>
    </row>
    <row r="263" spans="1:6" ht="36" x14ac:dyDescent="0.2">
      <c r="A263" s="127" t="s">
        <v>1640</v>
      </c>
      <c r="B263" s="128" t="s">
        <v>1651</v>
      </c>
      <c r="C263" s="132" t="s">
        <v>1652</v>
      </c>
      <c r="D263" s="133"/>
      <c r="E263" s="131">
        <v>152541.78</v>
      </c>
      <c r="F263" s="153">
        <f t="shared" si="3"/>
        <v>3678331826.0000105</v>
      </c>
    </row>
    <row r="264" spans="1:6" ht="36" x14ac:dyDescent="0.2">
      <c r="A264" s="127" t="s">
        <v>1640</v>
      </c>
      <c r="B264" s="128" t="s">
        <v>1651</v>
      </c>
      <c r="C264" s="132" t="s">
        <v>1652</v>
      </c>
      <c r="D264" s="133"/>
      <c r="E264" s="131">
        <v>152756.92000000001</v>
      </c>
      <c r="F264" s="153">
        <f t="shared" si="3"/>
        <v>3678179069.0800104</v>
      </c>
    </row>
    <row r="265" spans="1:6" ht="36" x14ac:dyDescent="0.2">
      <c r="A265" s="127" t="s">
        <v>1640</v>
      </c>
      <c r="B265" s="128" t="s">
        <v>1651</v>
      </c>
      <c r="C265" s="132" t="s">
        <v>1652</v>
      </c>
      <c r="D265" s="133"/>
      <c r="E265" s="131">
        <v>26954.26</v>
      </c>
      <c r="F265" s="153">
        <f t="shared" si="3"/>
        <v>3678152114.8200102</v>
      </c>
    </row>
    <row r="266" spans="1:6" ht="36" x14ac:dyDescent="0.2">
      <c r="A266" s="127" t="s">
        <v>1640</v>
      </c>
      <c r="B266" s="128" t="s">
        <v>1653</v>
      </c>
      <c r="C266" s="132" t="s">
        <v>1654</v>
      </c>
      <c r="D266" s="133"/>
      <c r="E266" s="131">
        <v>280500</v>
      </c>
      <c r="F266" s="153">
        <f t="shared" si="3"/>
        <v>3677871614.8200102</v>
      </c>
    </row>
    <row r="267" spans="1:6" ht="36" x14ac:dyDescent="0.2">
      <c r="A267" s="127" t="s">
        <v>1640</v>
      </c>
      <c r="B267" s="128" t="s">
        <v>1653</v>
      </c>
      <c r="C267" s="132" t="s">
        <v>1654</v>
      </c>
      <c r="D267" s="133"/>
      <c r="E267" s="131">
        <v>19887.45</v>
      </c>
      <c r="F267" s="153">
        <f t="shared" si="3"/>
        <v>3677851727.3700104</v>
      </c>
    </row>
    <row r="268" spans="1:6" ht="36" x14ac:dyDescent="0.2">
      <c r="A268" s="127" t="s">
        <v>1640</v>
      </c>
      <c r="B268" s="128" t="s">
        <v>1653</v>
      </c>
      <c r="C268" s="132" t="s">
        <v>1654</v>
      </c>
      <c r="D268" s="133"/>
      <c r="E268" s="131">
        <v>19915.5</v>
      </c>
      <c r="F268" s="153">
        <f t="shared" si="3"/>
        <v>3677831811.8700104</v>
      </c>
    </row>
    <row r="269" spans="1:6" ht="36" x14ac:dyDescent="0.2">
      <c r="A269" s="127" t="s">
        <v>1640</v>
      </c>
      <c r="B269" s="128" t="s">
        <v>1653</v>
      </c>
      <c r="C269" s="132" t="s">
        <v>1654</v>
      </c>
      <c r="D269" s="133"/>
      <c r="E269" s="131">
        <v>3646.5</v>
      </c>
      <c r="F269" s="153">
        <f t="shared" si="3"/>
        <v>3677828165.3700104</v>
      </c>
    </row>
    <row r="270" spans="1:6" ht="36" x14ac:dyDescent="0.2">
      <c r="A270" s="127" t="s">
        <v>1640</v>
      </c>
      <c r="B270" s="128" t="s">
        <v>1655</v>
      </c>
      <c r="C270" s="132" t="s">
        <v>1656</v>
      </c>
      <c r="D270" s="133"/>
      <c r="E270" s="131">
        <v>13746100</v>
      </c>
      <c r="F270" s="153">
        <f t="shared" si="3"/>
        <v>3664082065.3700104</v>
      </c>
    </row>
    <row r="271" spans="1:6" ht="36" x14ac:dyDescent="0.2">
      <c r="A271" s="127" t="s">
        <v>1640</v>
      </c>
      <c r="B271" s="128" t="s">
        <v>1657</v>
      </c>
      <c r="C271" s="132" t="s">
        <v>1658</v>
      </c>
      <c r="D271" s="133"/>
      <c r="E271" s="131">
        <v>227520.75</v>
      </c>
      <c r="F271" s="153">
        <f t="shared" si="3"/>
        <v>3663854544.6200104</v>
      </c>
    </row>
    <row r="272" spans="1:6" ht="48" x14ac:dyDescent="0.2">
      <c r="A272" s="127" t="s">
        <v>1640</v>
      </c>
      <c r="B272" s="128" t="s">
        <v>1659</v>
      </c>
      <c r="C272" s="132" t="s">
        <v>1660</v>
      </c>
      <c r="D272" s="133"/>
      <c r="E272" s="131">
        <v>5142000</v>
      </c>
      <c r="F272" s="153">
        <f t="shared" si="3"/>
        <v>3658712544.6200104</v>
      </c>
    </row>
    <row r="273" spans="1:6" ht="36" x14ac:dyDescent="0.2">
      <c r="A273" s="127" t="s">
        <v>1640</v>
      </c>
      <c r="B273" s="128" t="s">
        <v>1661</v>
      </c>
      <c r="C273" s="132" t="s">
        <v>1662</v>
      </c>
      <c r="D273" s="133"/>
      <c r="E273" s="131">
        <v>42111500</v>
      </c>
      <c r="F273" s="153">
        <f t="shared" si="3"/>
        <v>3616601044.6200104</v>
      </c>
    </row>
    <row r="274" spans="1:6" ht="48" x14ac:dyDescent="0.2">
      <c r="A274" s="127" t="s">
        <v>1640</v>
      </c>
      <c r="B274" s="128" t="s">
        <v>1663</v>
      </c>
      <c r="C274" s="132" t="s">
        <v>1664</v>
      </c>
      <c r="D274" s="133"/>
      <c r="E274" s="131">
        <v>544422.92000000004</v>
      </c>
      <c r="F274" s="153">
        <f t="shared" si="3"/>
        <v>3616056621.7000103</v>
      </c>
    </row>
    <row r="275" spans="1:6" ht="48" x14ac:dyDescent="0.2">
      <c r="A275" s="127" t="s">
        <v>1640</v>
      </c>
      <c r="B275" s="128" t="s">
        <v>1665</v>
      </c>
      <c r="C275" s="132" t="s">
        <v>1666</v>
      </c>
      <c r="D275" s="133"/>
      <c r="E275" s="131">
        <v>313618.57</v>
      </c>
      <c r="F275" s="153">
        <f t="shared" si="3"/>
        <v>3615743003.1300101</v>
      </c>
    </row>
    <row r="276" spans="1:6" ht="36" x14ac:dyDescent="0.2">
      <c r="A276" s="127" t="s">
        <v>1640</v>
      </c>
      <c r="B276" s="128" t="s">
        <v>1667</v>
      </c>
      <c r="C276" s="132" t="s">
        <v>1668</v>
      </c>
      <c r="D276" s="133"/>
      <c r="E276" s="131">
        <v>38378304.149999999</v>
      </c>
      <c r="F276" s="153">
        <f t="shared" si="3"/>
        <v>3577364698.98001</v>
      </c>
    </row>
    <row r="277" spans="1:6" ht="36" x14ac:dyDescent="0.2">
      <c r="A277" s="127" t="s">
        <v>1640</v>
      </c>
      <c r="B277" s="128" t="s">
        <v>1667</v>
      </c>
      <c r="C277" s="129" t="s">
        <v>1668</v>
      </c>
      <c r="D277" s="130"/>
      <c r="E277" s="131">
        <v>2580884.31</v>
      </c>
      <c r="F277" s="153">
        <f t="shared" si="3"/>
        <v>3574783814.6700101</v>
      </c>
    </row>
    <row r="278" spans="1:6" ht="36" x14ac:dyDescent="0.2">
      <c r="A278" s="127" t="s">
        <v>1640</v>
      </c>
      <c r="B278" s="128" t="s">
        <v>1667</v>
      </c>
      <c r="C278" s="129" t="s">
        <v>1668</v>
      </c>
      <c r="D278" s="130"/>
      <c r="E278" s="131">
        <v>2720105.51</v>
      </c>
      <c r="F278" s="153">
        <f t="shared" si="3"/>
        <v>3572063709.1600099</v>
      </c>
    </row>
    <row r="279" spans="1:6" ht="36" x14ac:dyDescent="0.2">
      <c r="A279" s="127" t="s">
        <v>1640</v>
      </c>
      <c r="B279" s="128" t="s">
        <v>1667</v>
      </c>
      <c r="C279" s="129" t="s">
        <v>1668</v>
      </c>
      <c r="D279" s="130"/>
      <c r="E279" s="131">
        <v>398457.04</v>
      </c>
      <c r="F279" s="153">
        <f t="shared" ref="F279:F339" si="4">SUM(F278+D279-E279)</f>
        <v>3571665252.1200099</v>
      </c>
    </row>
    <row r="280" spans="1:6" ht="36" x14ac:dyDescent="0.2">
      <c r="A280" s="127" t="s">
        <v>1640</v>
      </c>
      <c r="B280" s="128" t="s">
        <v>1669</v>
      </c>
      <c r="C280" s="129" t="s">
        <v>1670</v>
      </c>
      <c r="D280" s="130"/>
      <c r="E280" s="131">
        <v>18602212.699999999</v>
      </c>
      <c r="F280" s="153">
        <f t="shared" si="4"/>
        <v>3553063039.4200101</v>
      </c>
    </row>
    <row r="281" spans="1:6" ht="36" x14ac:dyDescent="0.2">
      <c r="A281" s="127" t="s">
        <v>1640</v>
      </c>
      <c r="B281" s="128" t="s">
        <v>1669</v>
      </c>
      <c r="C281" s="129" t="s">
        <v>1670</v>
      </c>
      <c r="D281" s="130"/>
      <c r="E281" s="131">
        <v>1268834.45</v>
      </c>
      <c r="F281" s="153">
        <f t="shared" si="4"/>
        <v>3551794204.9700103</v>
      </c>
    </row>
    <row r="282" spans="1:6" ht="36" x14ac:dyDescent="0.2">
      <c r="A282" s="127" t="s">
        <v>1640</v>
      </c>
      <c r="B282" s="128" t="s">
        <v>1669</v>
      </c>
      <c r="C282" s="129" t="s">
        <v>1670</v>
      </c>
      <c r="D282" s="130"/>
      <c r="E282" s="131">
        <v>1320262.97</v>
      </c>
      <c r="F282" s="153">
        <f t="shared" si="4"/>
        <v>3550473942.0000105</v>
      </c>
    </row>
    <row r="283" spans="1:6" ht="36" x14ac:dyDescent="0.2">
      <c r="A283" s="127" t="s">
        <v>1640</v>
      </c>
      <c r="B283" s="128" t="s">
        <v>1669</v>
      </c>
      <c r="C283" s="129" t="s">
        <v>1670</v>
      </c>
      <c r="D283" s="130"/>
      <c r="E283" s="131">
        <v>200396.72</v>
      </c>
      <c r="F283" s="153">
        <f t="shared" si="4"/>
        <v>3550273545.2800107</v>
      </c>
    </row>
    <row r="284" spans="1:6" ht="36" x14ac:dyDescent="0.2">
      <c r="A284" s="127" t="s">
        <v>1640</v>
      </c>
      <c r="B284" s="128" t="s">
        <v>1671</v>
      </c>
      <c r="C284" s="129" t="s">
        <v>1668</v>
      </c>
      <c r="D284" s="130"/>
      <c r="E284" s="131">
        <v>59214404.630000003</v>
      </c>
      <c r="F284" s="153">
        <f t="shared" si="4"/>
        <v>3491059140.6500106</v>
      </c>
    </row>
    <row r="285" spans="1:6" ht="36" x14ac:dyDescent="0.2">
      <c r="A285" s="127" t="s">
        <v>1640</v>
      </c>
      <c r="B285" s="128" t="s">
        <v>1671</v>
      </c>
      <c r="C285" s="129" t="s">
        <v>1668</v>
      </c>
      <c r="D285" s="130"/>
      <c r="E285" s="131">
        <v>4100303.73</v>
      </c>
      <c r="F285" s="153">
        <f t="shared" si="4"/>
        <v>3486958836.9200106</v>
      </c>
    </row>
    <row r="286" spans="1:6" ht="36" x14ac:dyDescent="0.2">
      <c r="A286" s="127" t="s">
        <v>1640</v>
      </c>
      <c r="B286" s="128" t="s">
        <v>1671</v>
      </c>
      <c r="C286" s="132" t="s">
        <v>1668</v>
      </c>
      <c r="D286" s="133"/>
      <c r="E286" s="131">
        <v>4203728.74</v>
      </c>
      <c r="F286" s="153">
        <f t="shared" si="4"/>
        <v>3482755108.1800108</v>
      </c>
    </row>
    <row r="287" spans="1:6" ht="36" x14ac:dyDescent="0.2">
      <c r="A287" s="127" t="s">
        <v>1640</v>
      </c>
      <c r="B287" s="128" t="s">
        <v>1671</v>
      </c>
      <c r="C287" s="132" t="s">
        <v>1668</v>
      </c>
      <c r="D287" s="133"/>
      <c r="E287" s="131">
        <v>690778.84</v>
      </c>
      <c r="F287" s="153">
        <f t="shared" si="4"/>
        <v>3482064329.3400106</v>
      </c>
    </row>
    <row r="288" spans="1:6" ht="36" x14ac:dyDescent="0.2">
      <c r="A288" s="127" t="s">
        <v>1640</v>
      </c>
      <c r="B288" s="128" t="s">
        <v>1672</v>
      </c>
      <c r="C288" s="129" t="s">
        <v>1673</v>
      </c>
      <c r="D288" s="130"/>
      <c r="E288" s="131">
        <v>10738227.109999999</v>
      </c>
      <c r="F288" s="153">
        <f t="shared" si="4"/>
        <v>3471326102.2300105</v>
      </c>
    </row>
    <row r="289" spans="1:6" ht="36" x14ac:dyDescent="0.2">
      <c r="A289" s="127" t="s">
        <v>1640</v>
      </c>
      <c r="B289" s="128" t="s">
        <v>1672</v>
      </c>
      <c r="C289" s="129" t="s">
        <v>1673</v>
      </c>
      <c r="D289" s="130"/>
      <c r="E289" s="131">
        <v>745834.65</v>
      </c>
      <c r="F289" s="153">
        <f t="shared" si="4"/>
        <v>3470580267.5800104</v>
      </c>
    </row>
    <row r="290" spans="1:6" ht="36" x14ac:dyDescent="0.2">
      <c r="A290" s="127" t="s">
        <v>1640</v>
      </c>
      <c r="B290" s="128" t="s">
        <v>1672</v>
      </c>
      <c r="C290" s="129" t="s">
        <v>1673</v>
      </c>
      <c r="D290" s="130"/>
      <c r="E290" s="131">
        <v>762167.06</v>
      </c>
      <c r="F290" s="153">
        <f t="shared" si="4"/>
        <v>3469818100.5200105</v>
      </c>
    </row>
    <row r="291" spans="1:6" ht="36" x14ac:dyDescent="0.2">
      <c r="A291" s="127" t="s">
        <v>1640</v>
      </c>
      <c r="B291" s="128" t="s">
        <v>1672</v>
      </c>
      <c r="C291" s="129" t="s">
        <v>1673</v>
      </c>
      <c r="D291" s="130"/>
      <c r="E291" s="131">
        <v>121061.34</v>
      </c>
      <c r="F291" s="153">
        <f t="shared" si="4"/>
        <v>3469697039.1800103</v>
      </c>
    </row>
    <row r="292" spans="1:6" ht="72" x14ac:dyDescent="0.2">
      <c r="A292" s="127" t="s">
        <v>1674</v>
      </c>
      <c r="B292" s="128" t="s">
        <v>1675</v>
      </c>
      <c r="C292" s="129" t="s">
        <v>1676</v>
      </c>
      <c r="D292" s="130"/>
      <c r="E292" s="131">
        <v>720000</v>
      </c>
      <c r="F292" s="153">
        <f t="shared" si="4"/>
        <v>3468977039.1800103</v>
      </c>
    </row>
    <row r="293" spans="1:6" ht="72" x14ac:dyDescent="0.2">
      <c r="A293" s="127" t="s">
        <v>1674</v>
      </c>
      <c r="B293" s="128" t="s">
        <v>1677</v>
      </c>
      <c r="C293" s="129" t="s">
        <v>1678</v>
      </c>
      <c r="D293" s="130"/>
      <c r="E293" s="131">
        <v>372000</v>
      </c>
      <c r="F293" s="153">
        <f t="shared" si="4"/>
        <v>3468605039.1800103</v>
      </c>
    </row>
    <row r="294" spans="1:6" ht="48" x14ac:dyDescent="0.2">
      <c r="A294" s="127" t="s">
        <v>1674</v>
      </c>
      <c r="B294" s="128" t="s">
        <v>1679</v>
      </c>
      <c r="C294" s="129" t="s">
        <v>1680</v>
      </c>
      <c r="D294" s="130"/>
      <c r="E294" s="131">
        <v>1739880</v>
      </c>
      <c r="F294" s="153">
        <f t="shared" si="4"/>
        <v>3466865159.1800103</v>
      </c>
    </row>
    <row r="295" spans="1:6" ht="48" x14ac:dyDescent="0.2">
      <c r="A295" s="127" t="s">
        <v>1674</v>
      </c>
      <c r="B295" s="128" t="s">
        <v>1679</v>
      </c>
      <c r="C295" s="129" t="s">
        <v>1680</v>
      </c>
      <c r="D295" s="130"/>
      <c r="E295" s="131">
        <v>2004060.14</v>
      </c>
      <c r="F295" s="153">
        <f t="shared" si="4"/>
        <v>3464861099.0400105</v>
      </c>
    </row>
    <row r="296" spans="1:6" ht="48" x14ac:dyDescent="0.2">
      <c r="A296" s="127" t="s">
        <v>1674</v>
      </c>
      <c r="B296" s="128" t="s">
        <v>1681</v>
      </c>
      <c r="C296" s="129" t="s">
        <v>1682</v>
      </c>
      <c r="D296" s="130"/>
      <c r="E296" s="131">
        <v>180000</v>
      </c>
      <c r="F296" s="153">
        <f t="shared" si="4"/>
        <v>3464681099.0400105</v>
      </c>
    </row>
    <row r="297" spans="1:6" ht="48" x14ac:dyDescent="0.2">
      <c r="A297" s="127" t="s">
        <v>1674</v>
      </c>
      <c r="B297" s="128" t="s">
        <v>1681</v>
      </c>
      <c r="C297" s="129" t="s">
        <v>1682</v>
      </c>
      <c r="D297" s="130"/>
      <c r="E297" s="131">
        <v>185859</v>
      </c>
      <c r="F297" s="153">
        <f t="shared" si="4"/>
        <v>3464495240.0400105</v>
      </c>
    </row>
    <row r="298" spans="1:6" ht="84" x14ac:dyDescent="0.2">
      <c r="A298" s="127" t="s">
        <v>1674</v>
      </c>
      <c r="B298" s="128" t="s">
        <v>1683</v>
      </c>
      <c r="C298" s="129" t="s">
        <v>1684</v>
      </c>
      <c r="D298" s="130"/>
      <c r="E298" s="131">
        <v>360000</v>
      </c>
      <c r="F298" s="153">
        <f t="shared" si="4"/>
        <v>3464135240.0400105</v>
      </c>
    </row>
    <row r="299" spans="1:6" ht="48" x14ac:dyDescent="0.2">
      <c r="A299" s="127" t="s">
        <v>1674</v>
      </c>
      <c r="B299" s="128" t="s">
        <v>1685</v>
      </c>
      <c r="C299" s="129" t="s">
        <v>1686</v>
      </c>
      <c r="D299" s="130"/>
      <c r="E299" s="131">
        <v>858000</v>
      </c>
      <c r="F299" s="153">
        <f t="shared" si="4"/>
        <v>3463277240.0400105</v>
      </c>
    </row>
    <row r="300" spans="1:6" ht="48" x14ac:dyDescent="0.2">
      <c r="A300" s="127" t="s">
        <v>1674</v>
      </c>
      <c r="B300" s="128" t="s">
        <v>1687</v>
      </c>
      <c r="C300" s="129" t="s">
        <v>1688</v>
      </c>
      <c r="D300" s="130"/>
      <c r="E300" s="131">
        <v>850200</v>
      </c>
      <c r="F300" s="153">
        <f t="shared" si="4"/>
        <v>3462427040.0400105</v>
      </c>
    </row>
    <row r="301" spans="1:6" ht="36" x14ac:dyDescent="0.2">
      <c r="A301" s="127" t="s">
        <v>1674</v>
      </c>
      <c r="B301" s="128" t="s">
        <v>1689</v>
      </c>
      <c r="C301" s="129" t="s">
        <v>1690</v>
      </c>
      <c r="D301" s="130"/>
      <c r="E301" s="131">
        <v>392749.96</v>
      </c>
      <c r="F301" s="153">
        <f t="shared" si="4"/>
        <v>3462034290.0800104</v>
      </c>
    </row>
    <row r="302" spans="1:6" ht="24" x14ac:dyDescent="0.2">
      <c r="A302" s="127" t="s">
        <v>1674</v>
      </c>
      <c r="B302" s="128" t="s">
        <v>1691</v>
      </c>
      <c r="C302" s="129" t="s">
        <v>1692</v>
      </c>
      <c r="D302" s="130"/>
      <c r="E302" s="131">
        <v>7590200</v>
      </c>
      <c r="F302" s="153">
        <f t="shared" si="4"/>
        <v>3454444090.0800104</v>
      </c>
    </row>
    <row r="303" spans="1:6" ht="24" x14ac:dyDescent="0.2">
      <c r="A303" s="127" t="s">
        <v>1674</v>
      </c>
      <c r="B303" s="128" t="s">
        <v>1691</v>
      </c>
      <c r="C303" s="129" t="s">
        <v>1692</v>
      </c>
      <c r="D303" s="130"/>
      <c r="E303" s="131">
        <v>538145.25</v>
      </c>
      <c r="F303" s="153">
        <f t="shared" si="4"/>
        <v>3453905944.8300104</v>
      </c>
    </row>
    <row r="304" spans="1:6" ht="24" x14ac:dyDescent="0.2">
      <c r="A304" s="127" t="s">
        <v>1674</v>
      </c>
      <c r="B304" s="128" t="s">
        <v>1691</v>
      </c>
      <c r="C304" s="129" t="s">
        <v>1692</v>
      </c>
      <c r="D304" s="130"/>
      <c r="E304" s="131">
        <v>538904.19999999995</v>
      </c>
      <c r="F304" s="153">
        <f t="shared" si="4"/>
        <v>3453367040.6300106</v>
      </c>
    </row>
    <row r="305" spans="1:6" ht="24" x14ac:dyDescent="0.2">
      <c r="A305" s="127" t="s">
        <v>1674</v>
      </c>
      <c r="B305" s="128" t="s">
        <v>1691</v>
      </c>
      <c r="C305" s="129" t="s">
        <v>1692</v>
      </c>
      <c r="D305" s="130"/>
      <c r="E305" s="131">
        <v>91747.75</v>
      </c>
      <c r="F305" s="153">
        <f t="shared" si="4"/>
        <v>3453275292.8800106</v>
      </c>
    </row>
    <row r="306" spans="1:6" ht="36" x14ac:dyDescent="0.2">
      <c r="A306" s="127" t="s">
        <v>1674</v>
      </c>
      <c r="B306" s="128" t="s">
        <v>1693</v>
      </c>
      <c r="C306" s="129" t="s">
        <v>1694</v>
      </c>
      <c r="D306" s="130"/>
      <c r="E306" s="131">
        <v>304322</v>
      </c>
      <c r="F306" s="153">
        <f t="shared" si="4"/>
        <v>3452970970.8800106</v>
      </c>
    </row>
    <row r="307" spans="1:6" ht="36" x14ac:dyDescent="0.2">
      <c r="A307" s="127" t="s">
        <v>1674</v>
      </c>
      <c r="B307" s="128" t="s">
        <v>1693</v>
      </c>
      <c r="C307" s="129" t="s">
        <v>1694</v>
      </c>
      <c r="D307" s="130"/>
      <c r="E307" s="131">
        <v>186322</v>
      </c>
      <c r="F307" s="153">
        <f t="shared" si="4"/>
        <v>3452784648.8800106</v>
      </c>
    </row>
    <row r="308" spans="1:6" ht="48" x14ac:dyDescent="0.2">
      <c r="A308" s="127" t="s">
        <v>1674</v>
      </c>
      <c r="B308" s="128" t="s">
        <v>1695</v>
      </c>
      <c r="C308" s="129" t="s">
        <v>1696</v>
      </c>
      <c r="D308" s="130"/>
      <c r="E308" s="131">
        <v>25833750</v>
      </c>
      <c r="F308" s="153">
        <f t="shared" si="4"/>
        <v>3426950898.8800106</v>
      </c>
    </row>
    <row r="309" spans="1:6" ht="48" x14ac:dyDescent="0.2">
      <c r="A309" s="127" t="s">
        <v>1674</v>
      </c>
      <c r="B309" s="128" t="s">
        <v>1695</v>
      </c>
      <c r="C309" s="129" t="s">
        <v>1696</v>
      </c>
      <c r="D309" s="130"/>
      <c r="E309" s="131">
        <v>1779654.56</v>
      </c>
      <c r="F309" s="153">
        <f t="shared" si="4"/>
        <v>3425171244.3200107</v>
      </c>
    </row>
    <row r="310" spans="1:6" ht="48" x14ac:dyDescent="0.2">
      <c r="A310" s="127" t="s">
        <v>1674</v>
      </c>
      <c r="B310" s="128" t="s">
        <v>1695</v>
      </c>
      <c r="C310" s="129" t="s">
        <v>1696</v>
      </c>
      <c r="D310" s="130"/>
      <c r="E310" s="131">
        <v>1833949.17</v>
      </c>
      <c r="F310" s="153">
        <f t="shared" si="4"/>
        <v>3423337295.1500106</v>
      </c>
    </row>
    <row r="311" spans="1:6" ht="48" x14ac:dyDescent="0.2">
      <c r="A311" s="127" t="s">
        <v>1674</v>
      </c>
      <c r="B311" s="128" t="s">
        <v>1695</v>
      </c>
      <c r="C311" s="129" t="s">
        <v>1696</v>
      </c>
      <c r="D311" s="130"/>
      <c r="E311" s="131">
        <v>286287.7</v>
      </c>
      <c r="F311" s="153">
        <f t="shared" si="4"/>
        <v>3423051007.4500108</v>
      </c>
    </row>
    <row r="312" spans="1:6" ht="72" x14ac:dyDescent="0.2">
      <c r="A312" s="127" t="s">
        <v>1674</v>
      </c>
      <c r="B312" s="128" t="s">
        <v>1697</v>
      </c>
      <c r="C312" s="129" t="s">
        <v>1698</v>
      </c>
      <c r="D312" s="130"/>
      <c r="E312" s="131">
        <v>1796934.68</v>
      </c>
      <c r="F312" s="153">
        <f t="shared" si="4"/>
        <v>3421254072.7700109</v>
      </c>
    </row>
    <row r="313" spans="1:6" ht="36" x14ac:dyDescent="0.2">
      <c r="A313" s="127" t="s">
        <v>1674</v>
      </c>
      <c r="B313" s="128" t="s">
        <v>1699</v>
      </c>
      <c r="C313" s="129" t="s">
        <v>1700</v>
      </c>
      <c r="D313" s="130"/>
      <c r="E313" s="131">
        <v>2839995.16</v>
      </c>
      <c r="F313" s="153">
        <f t="shared" si="4"/>
        <v>3418414077.6100111</v>
      </c>
    </row>
    <row r="314" spans="1:6" ht="48" x14ac:dyDescent="0.2">
      <c r="A314" s="127" t="s">
        <v>1674</v>
      </c>
      <c r="B314" s="128" t="s">
        <v>1701</v>
      </c>
      <c r="C314" s="129" t="s">
        <v>1702</v>
      </c>
      <c r="D314" s="130"/>
      <c r="E314" s="131">
        <v>3717000</v>
      </c>
      <c r="F314" s="153">
        <f t="shared" si="4"/>
        <v>3414697077.6100111</v>
      </c>
    </row>
    <row r="315" spans="1:6" ht="60" x14ac:dyDescent="0.2">
      <c r="A315" s="127" t="s">
        <v>1674</v>
      </c>
      <c r="B315" s="128" t="s">
        <v>1703</v>
      </c>
      <c r="C315" s="129" t="s">
        <v>1704</v>
      </c>
      <c r="D315" s="130"/>
      <c r="E315" s="131">
        <v>637200</v>
      </c>
      <c r="F315" s="153">
        <f t="shared" si="4"/>
        <v>3414059877.6100111</v>
      </c>
    </row>
    <row r="316" spans="1:6" ht="72" x14ac:dyDescent="0.2">
      <c r="A316" s="127" t="s">
        <v>1674</v>
      </c>
      <c r="B316" s="128" t="s">
        <v>1705</v>
      </c>
      <c r="C316" s="129" t="s">
        <v>1706</v>
      </c>
      <c r="D316" s="130"/>
      <c r="E316" s="131">
        <v>6000000</v>
      </c>
      <c r="F316" s="153">
        <f t="shared" si="4"/>
        <v>3408059877.6100111</v>
      </c>
    </row>
    <row r="317" spans="1:6" ht="60" x14ac:dyDescent="0.2">
      <c r="A317" s="127" t="s">
        <v>1674</v>
      </c>
      <c r="B317" s="128" t="s">
        <v>1707</v>
      </c>
      <c r="C317" s="129" t="s">
        <v>1708</v>
      </c>
      <c r="D317" s="130"/>
      <c r="E317" s="131">
        <v>578200</v>
      </c>
      <c r="F317" s="153">
        <f t="shared" si="4"/>
        <v>3407481677.6100111</v>
      </c>
    </row>
    <row r="318" spans="1:6" ht="48" x14ac:dyDescent="0.2">
      <c r="A318" s="127" t="s">
        <v>1674</v>
      </c>
      <c r="B318" s="128" t="s">
        <v>1709</v>
      </c>
      <c r="C318" s="129" t="s">
        <v>1710</v>
      </c>
      <c r="D318" s="130"/>
      <c r="E318" s="131">
        <v>2163765.13</v>
      </c>
      <c r="F318" s="153">
        <f t="shared" si="4"/>
        <v>3405317912.480011</v>
      </c>
    </row>
    <row r="319" spans="1:6" ht="48" x14ac:dyDescent="0.2">
      <c r="A319" s="127" t="s">
        <v>1711</v>
      </c>
      <c r="B319" s="128" t="s">
        <v>1712</v>
      </c>
      <c r="C319" s="129" t="s">
        <v>1713</v>
      </c>
      <c r="D319" s="130"/>
      <c r="E319" s="131">
        <v>53850</v>
      </c>
      <c r="F319" s="153">
        <f t="shared" si="4"/>
        <v>3405264062.480011</v>
      </c>
    </row>
    <row r="320" spans="1:6" ht="48" x14ac:dyDescent="0.2">
      <c r="A320" s="127" t="s">
        <v>1711</v>
      </c>
      <c r="B320" s="128" t="s">
        <v>1712</v>
      </c>
      <c r="C320" s="129" t="s">
        <v>1713</v>
      </c>
      <c r="D320" s="130"/>
      <c r="E320" s="131">
        <v>13983</v>
      </c>
      <c r="F320" s="153">
        <f t="shared" si="4"/>
        <v>3405250079.480011</v>
      </c>
    </row>
    <row r="321" spans="1:6" ht="36" x14ac:dyDescent="0.2">
      <c r="A321" s="127" t="s">
        <v>1711</v>
      </c>
      <c r="B321" s="128" t="s">
        <v>1714</v>
      </c>
      <c r="C321" s="129" t="s">
        <v>1715</v>
      </c>
      <c r="D321" s="130"/>
      <c r="E321" s="131">
        <v>1323059.54</v>
      </c>
      <c r="F321" s="153">
        <f t="shared" si="4"/>
        <v>3403927019.940011</v>
      </c>
    </row>
    <row r="322" spans="1:6" ht="36" x14ac:dyDescent="0.2">
      <c r="A322" s="127" t="s">
        <v>1711</v>
      </c>
      <c r="B322" s="128" t="s">
        <v>1716</v>
      </c>
      <c r="C322" s="129" t="s">
        <v>1717</v>
      </c>
      <c r="D322" s="130"/>
      <c r="E322" s="131">
        <v>3184114.82</v>
      </c>
      <c r="F322" s="153">
        <f t="shared" si="4"/>
        <v>3400742905.1200109</v>
      </c>
    </row>
    <row r="323" spans="1:6" ht="60" x14ac:dyDescent="0.2">
      <c r="A323" s="127" t="s">
        <v>1711</v>
      </c>
      <c r="B323" s="128" t="s">
        <v>1718</v>
      </c>
      <c r="C323" s="129" t="s">
        <v>1719</v>
      </c>
      <c r="D323" s="130"/>
      <c r="E323" s="131">
        <v>1723508</v>
      </c>
      <c r="F323" s="153">
        <f t="shared" si="4"/>
        <v>3399019397.1200109</v>
      </c>
    </row>
    <row r="324" spans="1:6" ht="48" x14ac:dyDescent="0.2">
      <c r="A324" s="127" t="s">
        <v>1711</v>
      </c>
      <c r="B324" s="128" t="s">
        <v>1720</v>
      </c>
      <c r="C324" s="129" t="s">
        <v>1721</v>
      </c>
      <c r="D324" s="130"/>
      <c r="E324" s="131">
        <v>380550</v>
      </c>
      <c r="F324" s="153">
        <f t="shared" si="4"/>
        <v>3398638847.1200109</v>
      </c>
    </row>
    <row r="325" spans="1:6" ht="60" x14ac:dyDescent="0.2">
      <c r="A325" s="127" t="s">
        <v>1711</v>
      </c>
      <c r="B325" s="128" t="s">
        <v>1722</v>
      </c>
      <c r="C325" s="129" t="s">
        <v>1723</v>
      </c>
      <c r="D325" s="130"/>
      <c r="E325" s="131">
        <v>530000</v>
      </c>
      <c r="F325" s="153">
        <f t="shared" si="4"/>
        <v>3398108847.1200109</v>
      </c>
    </row>
    <row r="326" spans="1:6" ht="60" x14ac:dyDescent="0.2">
      <c r="A326" s="127" t="s">
        <v>1711</v>
      </c>
      <c r="B326" s="128" t="s">
        <v>1724</v>
      </c>
      <c r="C326" s="129" t="s">
        <v>1725</v>
      </c>
      <c r="D326" s="130"/>
      <c r="E326" s="131">
        <v>530000</v>
      </c>
      <c r="F326" s="153">
        <f t="shared" si="4"/>
        <v>3397578847.1200109</v>
      </c>
    </row>
    <row r="327" spans="1:6" ht="36" x14ac:dyDescent="0.2">
      <c r="A327" s="127" t="s">
        <v>1711</v>
      </c>
      <c r="B327" s="128" t="s">
        <v>1726</v>
      </c>
      <c r="C327" s="129" t="s">
        <v>1727</v>
      </c>
      <c r="D327" s="130"/>
      <c r="E327" s="131">
        <v>99639.2</v>
      </c>
      <c r="F327" s="153">
        <f t="shared" si="4"/>
        <v>3397479207.920011</v>
      </c>
    </row>
    <row r="328" spans="1:6" ht="48" x14ac:dyDescent="0.2">
      <c r="A328" s="127" t="s">
        <v>1711</v>
      </c>
      <c r="B328" s="128" t="s">
        <v>1728</v>
      </c>
      <c r="C328" s="129" t="s">
        <v>1729</v>
      </c>
      <c r="D328" s="130"/>
      <c r="E328" s="131">
        <v>3485000</v>
      </c>
      <c r="F328" s="153">
        <f t="shared" si="4"/>
        <v>3393994207.920011</v>
      </c>
    </row>
    <row r="329" spans="1:6" ht="48" x14ac:dyDescent="0.2">
      <c r="A329" s="127" t="s">
        <v>1711</v>
      </c>
      <c r="B329" s="128" t="s">
        <v>1730</v>
      </c>
      <c r="C329" s="129" t="s">
        <v>1731</v>
      </c>
      <c r="D329" s="130"/>
      <c r="E329" s="131">
        <v>2130100</v>
      </c>
      <c r="F329" s="153">
        <f t="shared" si="4"/>
        <v>3391864107.920011</v>
      </c>
    </row>
    <row r="330" spans="1:6" ht="48" x14ac:dyDescent="0.2">
      <c r="A330" s="127" t="s">
        <v>1711</v>
      </c>
      <c r="B330" s="128" t="s">
        <v>1732</v>
      </c>
      <c r="C330" s="129" t="s">
        <v>1733</v>
      </c>
      <c r="D330" s="130"/>
      <c r="E330" s="131">
        <v>286644.53000000003</v>
      </c>
      <c r="F330" s="153">
        <f t="shared" si="4"/>
        <v>3391577463.3900108</v>
      </c>
    </row>
    <row r="331" spans="1:6" ht="72" x14ac:dyDescent="0.2">
      <c r="A331" s="127" t="s">
        <v>1711</v>
      </c>
      <c r="B331" s="128" t="s">
        <v>1734</v>
      </c>
      <c r="C331" s="129" t="s">
        <v>1735</v>
      </c>
      <c r="D331" s="130"/>
      <c r="E331" s="131">
        <v>361988.66</v>
      </c>
      <c r="F331" s="153">
        <f t="shared" si="4"/>
        <v>3391215474.730011</v>
      </c>
    </row>
    <row r="332" spans="1:6" ht="48" x14ac:dyDescent="0.2">
      <c r="A332" s="127" t="s">
        <v>1711</v>
      </c>
      <c r="B332" s="128" t="s">
        <v>1736</v>
      </c>
      <c r="C332" s="129" t="s">
        <v>1737</v>
      </c>
      <c r="D332" s="130"/>
      <c r="E332" s="131">
        <v>220000</v>
      </c>
      <c r="F332" s="153">
        <f t="shared" si="4"/>
        <v>3390995474.730011</v>
      </c>
    </row>
    <row r="333" spans="1:6" ht="48" x14ac:dyDescent="0.2">
      <c r="A333" s="127" t="s">
        <v>1711</v>
      </c>
      <c r="B333" s="128" t="s">
        <v>1736</v>
      </c>
      <c r="C333" s="129" t="s">
        <v>1737</v>
      </c>
      <c r="D333" s="130"/>
      <c r="E333" s="131">
        <v>155760</v>
      </c>
      <c r="F333" s="153">
        <f t="shared" si="4"/>
        <v>3390839714.730011</v>
      </c>
    </row>
    <row r="334" spans="1:6" ht="48" x14ac:dyDescent="0.2">
      <c r="A334" s="127" t="s">
        <v>1711</v>
      </c>
      <c r="B334" s="128" t="s">
        <v>1736</v>
      </c>
      <c r="C334" s="129" t="s">
        <v>1737</v>
      </c>
      <c r="D334" s="130"/>
      <c r="E334" s="131">
        <v>4956</v>
      </c>
      <c r="F334" s="153">
        <f t="shared" si="4"/>
        <v>3390834758.730011</v>
      </c>
    </row>
    <row r="335" spans="1:6" ht="48" x14ac:dyDescent="0.2">
      <c r="A335" s="127" t="s">
        <v>1711</v>
      </c>
      <c r="B335" s="128" t="s">
        <v>1736</v>
      </c>
      <c r="C335" s="129" t="s">
        <v>1737</v>
      </c>
      <c r="D335" s="130"/>
      <c r="E335" s="131">
        <v>55932</v>
      </c>
      <c r="F335" s="153">
        <f t="shared" si="4"/>
        <v>3390778826.730011</v>
      </c>
    </row>
    <row r="336" spans="1:6" ht="48" x14ac:dyDescent="0.2">
      <c r="A336" s="127" t="s">
        <v>1711</v>
      </c>
      <c r="B336" s="128" t="s">
        <v>1736</v>
      </c>
      <c r="C336" s="129" t="s">
        <v>1737</v>
      </c>
      <c r="D336" s="130"/>
      <c r="E336" s="131">
        <v>58646</v>
      </c>
      <c r="F336" s="153">
        <f t="shared" si="4"/>
        <v>3390720180.730011</v>
      </c>
    </row>
    <row r="337" spans="1:6" ht="48" x14ac:dyDescent="0.2">
      <c r="A337" s="127" t="s">
        <v>1711</v>
      </c>
      <c r="B337" s="128" t="s">
        <v>1736</v>
      </c>
      <c r="C337" s="129" t="s">
        <v>1737</v>
      </c>
      <c r="D337" s="130"/>
      <c r="E337" s="131">
        <v>115050</v>
      </c>
      <c r="F337" s="153">
        <f t="shared" si="4"/>
        <v>3390605130.730011</v>
      </c>
    </row>
    <row r="338" spans="1:6" ht="48" x14ac:dyDescent="0.2">
      <c r="A338" s="127" t="s">
        <v>1711</v>
      </c>
      <c r="B338" s="128" t="s">
        <v>1736</v>
      </c>
      <c r="C338" s="129" t="s">
        <v>1737</v>
      </c>
      <c r="D338" s="130"/>
      <c r="E338" s="131">
        <v>82670</v>
      </c>
      <c r="F338" s="153">
        <f t="shared" si="4"/>
        <v>3390522460.730011</v>
      </c>
    </row>
    <row r="339" spans="1:6" ht="48" x14ac:dyDescent="0.2">
      <c r="A339" s="127" t="s">
        <v>1711</v>
      </c>
      <c r="B339" s="128" t="s">
        <v>1736</v>
      </c>
      <c r="C339" s="129" t="s">
        <v>1737</v>
      </c>
      <c r="D339" s="130"/>
      <c r="E339" s="131">
        <v>9440</v>
      </c>
      <c r="F339" s="153">
        <f t="shared" si="4"/>
        <v>3390513020.730011</v>
      </c>
    </row>
    <row r="340" spans="1:6" ht="4.5" customHeight="1" x14ac:dyDescent="0.2">
      <c r="A340" s="138"/>
      <c r="B340" s="139"/>
      <c r="C340" s="140"/>
      <c r="D340" s="141"/>
      <c r="E340" s="142"/>
      <c r="F340" s="143"/>
    </row>
    <row r="341" spans="1:6" ht="13.5" thickBot="1" x14ac:dyDescent="0.25">
      <c r="B341" s="134"/>
      <c r="C341" s="135" t="s">
        <v>616</v>
      </c>
      <c r="D341" s="144">
        <f>SUM(D20:D339)</f>
        <v>2983445935.2499981</v>
      </c>
      <c r="E341" s="144">
        <f>SUM(E20:E339)</f>
        <v>3513664537.6199999</v>
      </c>
      <c r="F341" s="82">
        <f>SUM(D341-E341)</f>
        <v>-530218602.37000179</v>
      </c>
    </row>
    <row r="342" spans="1:6" ht="13.5" thickTop="1" x14ac:dyDescent="0.2">
      <c r="B342" s="134"/>
      <c r="C342" s="136"/>
      <c r="D342" s="136"/>
      <c r="E342" s="123"/>
    </row>
    <row r="343" spans="1:6" x14ac:dyDescent="0.2">
      <c r="B343" s="134"/>
      <c r="C343" s="136"/>
      <c r="D343" s="136"/>
      <c r="E343" s="145"/>
    </row>
    <row r="344" spans="1:6" x14ac:dyDescent="0.2">
      <c r="B344" s="134"/>
      <c r="C344" s="136"/>
      <c r="D344" s="136"/>
      <c r="E344" s="123"/>
      <c r="F344" s="161"/>
    </row>
    <row r="345" spans="1:6" x14ac:dyDescent="0.2">
      <c r="D345" s="134"/>
      <c r="E345" s="145"/>
    </row>
    <row r="346" spans="1:6" x14ac:dyDescent="0.2">
      <c r="D346" s="134"/>
      <c r="E346" s="123"/>
      <c r="F346" s="162"/>
    </row>
    <row r="347" spans="1:6" x14ac:dyDescent="0.2">
      <c r="D347" s="134"/>
      <c r="E347" s="123"/>
    </row>
    <row r="348" spans="1:6" x14ac:dyDescent="0.2">
      <c r="F348" s="161"/>
    </row>
    <row r="350" spans="1:6" x14ac:dyDescent="0.2">
      <c r="F350"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0"/>
  <sheetViews>
    <sheetView topLeftCell="A9" workbookViewId="0">
      <selection activeCell="F359" sqref="F359"/>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ht="23.25" customHeight="1" x14ac:dyDescent="0.2">
      <c r="A2" s="90"/>
      <c r="B2" s="91"/>
      <c r="C2" s="91"/>
      <c r="D2" s="92"/>
      <c r="E2" s="93"/>
      <c r="F2" s="94"/>
    </row>
    <row r="3" spans="1:9" ht="22.5" customHeight="1" x14ac:dyDescent="0.2">
      <c r="A3" s="90"/>
      <c r="B3" s="91"/>
      <c r="C3" s="91"/>
      <c r="D3" s="92"/>
      <c r="E3" s="93"/>
      <c r="F3" s="94"/>
    </row>
    <row r="4" spans="1:9" ht="27.75" customHeight="1" x14ac:dyDescent="0.2">
      <c r="A4" s="90"/>
      <c r="B4" s="91"/>
      <c r="C4" s="91"/>
      <c r="D4" s="92"/>
      <c r="E4" s="93"/>
      <c r="F4" s="94"/>
    </row>
    <row r="5" spans="1:9" ht="24" customHeight="1" x14ac:dyDescent="0.2">
      <c r="A5" s="90"/>
      <c r="B5" s="91"/>
      <c r="C5" s="95"/>
      <c r="D5" s="92"/>
      <c r="E5" s="93"/>
      <c r="F5" s="94"/>
    </row>
    <row r="6" spans="1:9" ht="20.25" customHeight="1" x14ac:dyDescent="0.3">
      <c r="A6" s="203" t="s">
        <v>0</v>
      </c>
      <c r="B6" s="204"/>
      <c r="C6" s="204"/>
      <c r="D6" s="204"/>
      <c r="E6" s="204"/>
      <c r="F6" s="205"/>
    </row>
    <row r="7" spans="1:9" ht="0.75" customHeight="1" x14ac:dyDescent="0.2">
      <c r="A7" s="90"/>
      <c r="B7" s="91"/>
      <c r="C7" s="91"/>
      <c r="D7" s="92"/>
      <c r="E7" s="93"/>
      <c r="F7" s="94"/>
    </row>
    <row r="8" spans="1:9" ht="20.25" x14ac:dyDescent="0.3">
      <c r="A8" s="203" t="s">
        <v>2261</v>
      </c>
      <c r="B8" s="204"/>
      <c r="C8" s="204"/>
      <c r="D8" s="204"/>
      <c r="E8" s="204"/>
      <c r="F8" s="205"/>
    </row>
    <row r="9" spans="1:9" ht="0.75" customHeight="1" x14ac:dyDescent="0.2">
      <c r="A9" s="90"/>
      <c r="B9" s="91"/>
      <c r="C9" s="91"/>
      <c r="D9" s="92"/>
      <c r="E9" s="93"/>
      <c r="F9" s="94"/>
    </row>
    <row r="10" spans="1:9" s="96" customFormat="1" ht="18" customHeight="1" x14ac:dyDescent="0.25">
      <c r="A10" s="206" t="s">
        <v>1</v>
      </c>
      <c r="B10" s="207"/>
      <c r="C10" s="207"/>
      <c r="D10" s="207"/>
      <c r="E10" s="207"/>
      <c r="F10" s="208"/>
    </row>
    <row r="11" spans="1:9" s="96" customFormat="1" ht="15.75" customHeight="1" x14ac:dyDescent="0.25">
      <c r="A11" s="209" t="s">
        <v>2</v>
      </c>
      <c r="B11" s="210"/>
      <c r="C11" s="210"/>
      <c r="D11" s="210"/>
      <c r="E11" s="210"/>
      <c r="F11" s="211"/>
      <c r="I11" s="158"/>
    </row>
    <row r="12" spans="1:9" s="96" customFormat="1" ht="5.25" customHeight="1" x14ac:dyDescent="0.2">
      <c r="A12" s="97"/>
      <c r="B12" s="98"/>
      <c r="C12" s="98"/>
      <c r="D12" s="92"/>
      <c r="E12" s="93"/>
      <c r="F12" s="94"/>
    </row>
    <row r="13" spans="1:9" s="96" customFormat="1" ht="5.25" customHeight="1" x14ac:dyDescent="0.2">
      <c r="A13" s="212" t="s">
        <v>1740</v>
      </c>
      <c r="B13" s="213"/>
      <c r="C13" s="213"/>
      <c r="D13" s="213"/>
      <c r="E13" s="213"/>
      <c r="F13" s="214"/>
    </row>
    <row r="14" spans="1:9" s="96" customFormat="1" ht="12.75" customHeight="1" x14ac:dyDescent="0.2">
      <c r="A14" s="212"/>
      <c r="B14" s="213"/>
      <c r="C14" s="213"/>
      <c r="D14" s="213"/>
      <c r="E14" s="213"/>
      <c r="F14" s="214"/>
    </row>
    <row r="15" spans="1:9" s="96" customFormat="1" ht="16.5" thickBot="1" x14ac:dyDescent="0.25">
      <c r="A15" s="99"/>
      <c r="B15" s="100"/>
      <c r="C15" s="100"/>
      <c r="D15" s="101"/>
      <c r="E15" s="102"/>
      <c r="F15" s="103"/>
      <c r="H15" s="157"/>
      <c r="I15" s="157"/>
    </row>
    <row r="16" spans="1:9" s="96" customFormat="1" ht="16.5" thickBot="1" x14ac:dyDescent="0.25">
      <c r="A16" s="215" t="s">
        <v>9</v>
      </c>
      <c r="B16" s="216"/>
      <c r="C16" s="216"/>
      <c r="D16" s="104"/>
      <c r="E16" s="105"/>
      <c r="F16" s="106"/>
      <c r="H16" s="157"/>
      <c r="I16" s="157"/>
    </row>
    <row r="17" spans="1:9" s="96" customFormat="1" ht="16.5" customHeight="1" thickBot="1" x14ac:dyDescent="0.3">
      <c r="A17" s="107"/>
      <c r="B17" s="108"/>
      <c r="C17" s="109"/>
      <c r="D17" s="200" t="s">
        <v>8</v>
      </c>
      <c r="E17" s="200"/>
      <c r="F17" s="110">
        <v>3390513020.730011</v>
      </c>
      <c r="H17" s="157"/>
      <c r="I17" s="157"/>
    </row>
    <row r="18" spans="1:9" s="96" customFormat="1" ht="13.5" thickBot="1" x14ac:dyDescent="0.25">
      <c r="A18" s="201" t="s">
        <v>3</v>
      </c>
      <c r="B18" s="111"/>
      <c r="C18" s="112"/>
      <c r="D18" s="113"/>
      <c r="E18" s="108"/>
      <c r="F18" s="113"/>
      <c r="I18" s="157"/>
    </row>
    <row r="19" spans="1:9" s="96" customFormat="1" ht="33" x14ac:dyDescent="0.2">
      <c r="A19" s="202"/>
      <c r="B19" s="114" t="s">
        <v>13</v>
      </c>
      <c r="C19" s="115" t="s">
        <v>4</v>
      </c>
      <c r="D19" s="164" t="s">
        <v>5</v>
      </c>
      <c r="E19" s="163" t="s">
        <v>6</v>
      </c>
      <c r="F19" s="164" t="s">
        <v>7</v>
      </c>
      <c r="H19" s="160"/>
      <c r="I19" s="160"/>
    </row>
    <row r="20" spans="1:9" s="96" customFormat="1" x14ac:dyDescent="0.2">
      <c r="A20" s="118">
        <v>43585</v>
      </c>
      <c r="B20" s="119"/>
      <c r="C20" s="120" t="s">
        <v>2260</v>
      </c>
      <c r="D20" s="154"/>
      <c r="E20" s="155"/>
      <c r="F20" s="156">
        <v>3390513020.730011</v>
      </c>
      <c r="G20" s="147"/>
      <c r="H20" s="124"/>
      <c r="I20" s="158"/>
    </row>
    <row r="21" spans="1:9" s="96" customFormat="1" x14ac:dyDescent="0.2">
      <c r="A21" s="125">
        <v>43586</v>
      </c>
      <c r="B21" s="119"/>
      <c r="C21" s="120" t="s">
        <v>14</v>
      </c>
      <c r="D21" s="165">
        <v>3537884549.9499998</v>
      </c>
      <c r="E21" s="155"/>
      <c r="F21" s="153">
        <f>SUM(F20+D21-E21)</f>
        <v>6928397570.6800108</v>
      </c>
      <c r="G21" s="147"/>
      <c r="H21" s="126"/>
    </row>
    <row r="22" spans="1:9" s="96" customFormat="1" x14ac:dyDescent="0.2">
      <c r="A22" s="125">
        <v>43586</v>
      </c>
      <c r="B22" s="119"/>
      <c r="C22" s="120" t="s">
        <v>24</v>
      </c>
      <c r="D22" s="165">
        <v>218813437.27000001</v>
      </c>
      <c r="E22" s="155"/>
      <c r="F22" s="153">
        <f>SUM(F21+D22-E22)</f>
        <v>7147211007.9500113</v>
      </c>
      <c r="G22" s="147"/>
      <c r="H22" s="126"/>
      <c r="I22" s="158"/>
    </row>
    <row r="23" spans="1:9" s="96" customFormat="1" ht="72" x14ac:dyDescent="0.2">
      <c r="A23" s="52" t="s">
        <v>1741</v>
      </c>
      <c r="B23" s="49" t="s">
        <v>1742</v>
      </c>
      <c r="C23" s="53" t="s">
        <v>1743</v>
      </c>
      <c r="D23" s="79"/>
      <c r="E23" s="79">
        <v>462182.40000000002</v>
      </c>
      <c r="F23" s="153">
        <f t="shared" ref="F23:F86" si="0">SUM(F22+D23-E23)</f>
        <v>7146748825.5500116</v>
      </c>
      <c r="G23" s="150"/>
      <c r="H23" s="157"/>
      <c r="I23" s="158"/>
    </row>
    <row r="24" spans="1:9" s="96" customFormat="1" ht="84" x14ac:dyDescent="0.2">
      <c r="A24" s="52" t="s">
        <v>1741</v>
      </c>
      <c r="B24" s="78" t="s">
        <v>1744</v>
      </c>
      <c r="C24" s="53" t="s">
        <v>1745</v>
      </c>
      <c r="D24" s="79"/>
      <c r="E24" s="79">
        <v>760675.2</v>
      </c>
      <c r="F24" s="153">
        <f t="shared" si="0"/>
        <v>7145988150.3500118</v>
      </c>
      <c r="G24" s="150"/>
      <c r="H24" s="159"/>
    </row>
    <row r="25" spans="1:9" s="96" customFormat="1" ht="72" x14ac:dyDescent="0.2">
      <c r="A25" s="52" t="s">
        <v>1741</v>
      </c>
      <c r="B25" s="78" t="s">
        <v>1746</v>
      </c>
      <c r="C25" s="53" t="s">
        <v>1747</v>
      </c>
      <c r="D25" s="79"/>
      <c r="E25" s="79">
        <v>289826.88</v>
      </c>
      <c r="F25" s="153">
        <f t="shared" si="0"/>
        <v>7145698323.4700117</v>
      </c>
      <c r="H25" s="158"/>
    </row>
    <row r="26" spans="1:9" s="96" customFormat="1" ht="72" x14ac:dyDescent="0.2">
      <c r="A26" s="52" t="s">
        <v>1741</v>
      </c>
      <c r="B26" s="78" t="s">
        <v>1748</v>
      </c>
      <c r="C26" s="53" t="s">
        <v>1749</v>
      </c>
      <c r="D26" s="79"/>
      <c r="E26" s="79">
        <v>9504519.25</v>
      </c>
      <c r="F26" s="153">
        <f t="shared" si="0"/>
        <v>7136193804.2200117</v>
      </c>
    </row>
    <row r="27" spans="1:9" s="96" customFormat="1" ht="84" x14ac:dyDescent="0.2">
      <c r="A27" s="52" t="s">
        <v>1741</v>
      </c>
      <c r="B27" s="78" t="s">
        <v>1750</v>
      </c>
      <c r="C27" s="53" t="s">
        <v>1751</v>
      </c>
      <c r="D27" s="79"/>
      <c r="E27" s="79">
        <v>221604</v>
      </c>
      <c r="F27" s="153">
        <f t="shared" si="0"/>
        <v>7135972200.2200117</v>
      </c>
    </row>
    <row r="28" spans="1:9" s="96" customFormat="1" ht="60" x14ac:dyDescent="0.2">
      <c r="A28" s="52" t="s">
        <v>1741</v>
      </c>
      <c r="B28" s="78" t="s">
        <v>1752</v>
      </c>
      <c r="C28" s="53" t="s">
        <v>1753</v>
      </c>
      <c r="D28" s="79"/>
      <c r="E28" s="79">
        <v>231091.20000000001</v>
      </c>
      <c r="F28" s="153">
        <f t="shared" si="0"/>
        <v>7135741109.0200119</v>
      </c>
    </row>
    <row r="29" spans="1:9" s="96" customFormat="1" ht="72" x14ac:dyDescent="0.2">
      <c r="A29" s="52" t="s">
        <v>1741</v>
      </c>
      <c r="B29" s="78" t="s">
        <v>1754</v>
      </c>
      <c r="C29" s="53" t="s">
        <v>1755</v>
      </c>
      <c r="D29" s="79"/>
      <c r="E29" s="79">
        <v>1255916.48</v>
      </c>
      <c r="F29" s="153">
        <f t="shared" si="0"/>
        <v>7134485192.5400124</v>
      </c>
    </row>
    <row r="30" spans="1:9" s="96" customFormat="1" ht="60" x14ac:dyDescent="0.2">
      <c r="A30" s="52" t="s">
        <v>1756</v>
      </c>
      <c r="B30" s="78" t="s">
        <v>1757</v>
      </c>
      <c r="C30" s="53" t="s">
        <v>1758</v>
      </c>
      <c r="D30" s="79"/>
      <c r="E30" s="79">
        <v>2496062.06</v>
      </c>
      <c r="F30" s="153">
        <f t="shared" si="0"/>
        <v>7131989130.4800119</v>
      </c>
    </row>
    <row r="31" spans="1:9" s="96" customFormat="1" ht="84" x14ac:dyDescent="0.2">
      <c r="A31" s="52" t="s">
        <v>1756</v>
      </c>
      <c r="B31" s="78" t="s">
        <v>1759</v>
      </c>
      <c r="C31" s="53" t="s">
        <v>1760</v>
      </c>
      <c r="D31" s="79"/>
      <c r="E31" s="79">
        <v>1700104.08</v>
      </c>
      <c r="F31" s="153">
        <f t="shared" si="0"/>
        <v>7130289026.400012</v>
      </c>
    </row>
    <row r="32" spans="1:9" s="96" customFormat="1" ht="84" x14ac:dyDescent="0.2">
      <c r="A32" s="52" t="s">
        <v>1756</v>
      </c>
      <c r="B32" s="78" t="s">
        <v>1759</v>
      </c>
      <c r="C32" s="53" t="s">
        <v>1760</v>
      </c>
      <c r="D32" s="79"/>
      <c r="E32" s="79">
        <v>201393.6</v>
      </c>
      <c r="F32" s="153">
        <f t="shared" si="0"/>
        <v>7130087632.8000116</v>
      </c>
    </row>
    <row r="33" spans="1:6" s="96" customFormat="1" ht="48" x14ac:dyDescent="0.2">
      <c r="A33" s="52" t="s">
        <v>1761</v>
      </c>
      <c r="B33" s="78" t="s">
        <v>1762</v>
      </c>
      <c r="C33" s="53" t="s">
        <v>1763</v>
      </c>
      <c r="D33" s="79"/>
      <c r="E33" s="79">
        <v>500000</v>
      </c>
      <c r="F33" s="153">
        <f t="shared" si="0"/>
        <v>7129587632.8000116</v>
      </c>
    </row>
    <row r="34" spans="1:6" s="96" customFormat="1" ht="48" x14ac:dyDescent="0.2">
      <c r="A34" s="52" t="s">
        <v>1761</v>
      </c>
      <c r="B34" s="78" t="s">
        <v>1764</v>
      </c>
      <c r="C34" s="53" t="s">
        <v>1765</v>
      </c>
      <c r="D34" s="79"/>
      <c r="E34" s="79">
        <v>100000</v>
      </c>
      <c r="F34" s="153">
        <f t="shared" si="0"/>
        <v>7129487632.8000116</v>
      </c>
    </row>
    <row r="35" spans="1:6" s="96" customFormat="1" ht="84" x14ac:dyDescent="0.2">
      <c r="A35" s="52" t="s">
        <v>1761</v>
      </c>
      <c r="B35" s="78" t="s">
        <v>1766</v>
      </c>
      <c r="C35" s="53" t="s">
        <v>1767</v>
      </c>
      <c r="D35" s="79"/>
      <c r="E35" s="79">
        <v>617345333.82000005</v>
      </c>
      <c r="F35" s="153">
        <f t="shared" si="0"/>
        <v>6512142298.9800119</v>
      </c>
    </row>
    <row r="36" spans="1:6" s="96" customFormat="1" ht="72" x14ac:dyDescent="0.2">
      <c r="A36" s="52" t="s">
        <v>1761</v>
      </c>
      <c r="B36" s="78" t="s">
        <v>1768</v>
      </c>
      <c r="C36" s="53" t="s">
        <v>1769</v>
      </c>
      <c r="D36" s="79"/>
      <c r="E36" s="79">
        <v>16072027.189999999</v>
      </c>
      <c r="F36" s="153">
        <f t="shared" si="0"/>
        <v>6496070271.7900124</v>
      </c>
    </row>
    <row r="37" spans="1:6" s="96" customFormat="1" ht="36" x14ac:dyDescent="0.2">
      <c r="A37" s="52" t="s">
        <v>1761</v>
      </c>
      <c r="B37" s="78" t="s">
        <v>1770</v>
      </c>
      <c r="C37" s="53" t="s">
        <v>1771</v>
      </c>
      <c r="D37" s="79"/>
      <c r="E37" s="79">
        <v>19638467.190000001</v>
      </c>
      <c r="F37" s="153">
        <f t="shared" si="0"/>
        <v>6476431804.6000128</v>
      </c>
    </row>
    <row r="38" spans="1:6" s="96" customFormat="1" ht="84" x14ac:dyDescent="0.2">
      <c r="A38" s="52" t="s">
        <v>1761</v>
      </c>
      <c r="B38" s="78" t="s">
        <v>1772</v>
      </c>
      <c r="C38" s="53" t="s">
        <v>1773</v>
      </c>
      <c r="D38" s="79"/>
      <c r="E38" s="79">
        <v>11894867.92</v>
      </c>
      <c r="F38" s="153">
        <f t="shared" si="0"/>
        <v>6464536936.6800127</v>
      </c>
    </row>
    <row r="39" spans="1:6" s="96" customFormat="1" ht="48" x14ac:dyDescent="0.2">
      <c r="A39" s="52" t="s">
        <v>1761</v>
      </c>
      <c r="B39" s="78" t="s">
        <v>1774</v>
      </c>
      <c r="C39" s="53" t="s">
        <v>1775</v>
      </c>
      <c r="D39" s="79"/>
      <c r="E39" s="79">
        <v>50000000</v>
      </c>
      <c r="F39" s="153">
        <f t="shared" si="0"/>
        <v>6414536936.6800127</v>
      </c>
    </row>
    <row r="40" spans="1:6" s="96" customFormat="1" ht="84" x14ac:dyDescent="0.2">
      <c r="A40" s="52" t="s">
        <v>1761</v>
      </c>
      <c r="B40" s="78" t="s">
        <v>1776</v>
      </c>
      <c r="C40" s="53" t="s">
        <v>1777</v>
      </c>
      <c r="D40" s="79"/>
      <c r="E40" s="79">
        <v>40000000</v>
      </c>
      <c r="F40" s="153">
        <f t="shared" si="0"/>
        <v>6374536936.6800127</v>
      </c>
    </row>
    <row r="41" spans="1:6" s="96" customFormat="1" ht="84" x14ac:dyDescent="0.2">
      <c r="A41" s="52" t="s">
        <v>1761</v>
      </c>
      <c r="B41" s="78" t="s">
        <v>1778</v>
      </c>
      <c r="C41" s="53" t="s">
        <v>1779</v>
      </c>
      <c r="D41" s="79"/>
      <c r="E41" s="79">
        <v>5860743.46</v>
      </c>
      <c r="F41" s="153">
        <f t="shared" si="0"/>
        <v>6368676193.2200127</v>
      </c>
    </row>
    <row r="42" spans="1:6" s="96" customFormat="1" ht="84" x14ac:dyDescent="0.2">
      <c r="A42" s="52" t="s">
        <v>1761</v>
      </c>
      <c r="B42" s="78" t="s">
        <v>1778</v>
      </c>
      <c r="C42" s="53" t="s">
        <v>1779</v>
      </c>
      <c r="D42" s="79"/>
      <c r="E42" s="79">
        <v>26139680.600000001</v>
      </c>
      <c r="F42" s="153">
        <f t="shared" si="0"/>
        <v>6342536512.6200123</v>
      </c>
    </row>
    <row r="43" spans="1:6" s="96" customFormat="1" ht="36" x14ac:dyDescent="0.2">
      <c r="A43" s="52" t="s">
        <v>1761</v>
      </c>
      <c r="B43" s="78" t="s">
        <v>1780</v>
      </c>
      <c r="C43" s="53" t="s">
        <v>1781</v>
      </c>
      <c r="D43" s="79"/>
      <c r="E43" s="79">
        <v>14598775.48</v>
      </c>
      <c r="F43" s="153">
        <f t="shared" si="0"/>
        <v>6327937737.1400127</v>
      </c>
    </row>
    <row r="44" spans="1:6" s="96" customFormat="1" ht="84" x14ac:dyDescent="0.2">
      <c r="A44" s="52" t="s">
        <v>1761</v>
      </c>
      <c r="B44" s="78" t="s">
        <v>1782</v>
      </c>
      <c r="C44" s="53" t="s">
        <v>1783</v>
      </c>
      <c r="D44" s="79"/>
      <c r="E44" s="79">
        <v>669541.15</v>
      </c>
      <c r="F44" s="153">
        <f t="shared" si="0"/>
        <v>6327268195.9900131</v>
      </c>
    </row>
    <row r="45" spans="1:6" s="96" customFormat="1" ht="60" x14ac:dyDescent="0.2">
      <c r="A45" s="52" t="s">
        <v>1761</v>
      </c>
      <c r="B45" s="78" t="s">
        <v>1784</v>
      </c>
      <c r="C45" s="53" t="s">
        <v>1785</v>
      </c>
      <c r="D45" s="79"/>
      <c r="E45" s="79">
        <v>1060300.8</v>
      </c>
      <c r="F45" s="153">
        <f t="shared" si="0"/>
        <v>6326207895.1900129</v>
      </c>
    </row>
    <row r="46" spans="1:6" s="96" customFormat="1" ht="60" x14ac:dyDescent="0.2">
      <c r="A46" s="52" t="s">
        <v>1761</v>
      </c>
      <c r="B46" s="78" t="s">
        <v>1786</v>
      </c>
      <c r="C46" s="53" t="s">
        <v>1787</v>
      </c>
      <c r="D46" s="79"/>
      <c r="E46" s="79">
        <v>107103</v>
      </c>
      <c r="F46" s="153">
        <f t="shared" si="0"/>
        <v>6326100792.1900129</v>
      </c>
    </row>
    <row r="47" spans="1:6" s="96" customFormat="1" ht="84" x14ac:dyDescent="0.2">
      <c r="A47" s="52" t="s">
        <v>1788</v>
      </c>
      <c r="B47" s="78" t="s">
        <v>1789</v>
      </c>
      <c r="C47" s="53" t="s">
        <v>1790</v>
      </c>
      <c r="D47" s="79"/>
      <c r="E47" s="79">
        <v>340000</v>
      </c>
      <c r="F47" s="153">
        <f t="shared" si="0"/>
        <v>6325760792.1900129</v>
      </c>
    </row>
    <row r="48" spans="1:6" s="96" customFormat="1" ht="72" x14ac:dyDescent="0.2">
      <c r="A48" s="52" t="s">
        <v>1788</v>
      </c>
      <c r="B48" s="78" t="s">
        <v>1791</v>
      </c>
      <c r="C48" s="53" t="s">
        <v>1792</v>
      </c>
      <c r="D48" s="79"/>
      <c r="E48" s="79">
        <v>159331.1</v>
      </c>
      <c r="F48" s="153">
        <f t="shared" si="0"/>
        <v>6325601461.0900126</v>
      </c>
    </row>
    <row r="49" spans="1:6" s="96" customFormat="1" ht="72" x14ac:dyDescent="0.2">
      <c r="A49" s="52" t="s">
        <v>1788</v>
      </c>
      <c r="B49" s="78" t="s">
        <v>1793</v>
      </c>
      <c r="C49" s="53" t="s">
        <v>1794</v>
      </c>
      <c r="D49" s="79"/>
      <c r="E49" s="79">
        <v>30000</v>
      </c>
      <c r="F49" s="153">
        <f t="shared" si="0"/>
        <v>6325571461.0900126</v>
      </c>
    </row>
    <row r="50" spans="1:6" s="96" customFormat="1" ht="48" x14ac:dyDescent="0.2">
      <c r="A50" s="52" t="s">
        <v>1788</v>
      </c>
      <c r="B50" s="78" t="s">
        <v>1795</v>
      </c>
      <c r="C50" s="53" t="s">
        <v>1796</v>
      </c>
      <c r="D50" s="79"/>
      <c r="E50" s="79">
        <v>70800</v>
      </c>
      <c r="F50" s="153">
        <f t="shared" si="0"/>
        <v>6325500661.0900126</v>
      </c>
    </row>
    <row r="51" spans="1:6" s="96" customFormat="1" ht="48" x14ac:dyDescent="0.2">
      <c r="A51" s="52" t="s">
        <v>1788</v>
      </c>
      <c r="B51" s="78" t="s">
        <v>1797</v>
      </c>
      <c r="C51" s="53" t="s">
        <v>1798</v>
      </c>
      <c r="D51" s="79"/>
      <c r="E51" s="79">
        <v>64900</v>
      </c>
      <c r="F51" s="153">
        <f t="shared" si="0"/>
        <v>6325435761.0900126</v>
      </c>
    </row>
    <row r="52" spans="1:6" s="96" customFormat="1" ht="48" x14ac:dyDescent="0.2">
      <c r="A52" s="52" t="s">
        <v>1788</v>
      </c>
      <c r="B52" s="78" t="s">
        <v>1799</v>
      </c>
      <c r="C52" s="53" t="s">
        <v>1800</v>
      </c>
      <c r="D52" s="79"/>
      <c r="E52" s="79">
        <v>59000</v>
      </c>
      <c r="F52" s="153">
        <f t="shared" si="0"/>
        <v>6325376761.0900126</v>
      </c>
    </row>
    <row r="53" spans="1:6" s="96" customFormat="1" ht="72" x14ac:dyDescent="0.2">
      <c r="A53" s="52" t="s">
        <v>1788</v>
      </c>
      <c r="B53" s="78" t="s">
        <v>1801</v>
      </c>
      <c r="C53" s="53" t="s">
        <v>1802</v>
      </c>
      <c r="D53" s="79"/>
      <c r="E53" s="79">
        <v>22500</v>
      </c>
      <c r="F53" s="153">
        <f t="shared" si="0"/>
        <v>6325354261.0900126</v>
      </c>
    </row>
    <row r="54" spans="1:6" s="96" customFormat="1" ht="84" x14ac:dyDescent="0.2">
      <c r="A54" s="52" t="s">
        <v>1788</v>
      </c>
      <c r="B54" s="78" t="s">
        <v>1803</v>
      </c>
      <c r="C54" s="53" t="s">
        <v>1804</v>
      </c>
      <c r="D54" s="79"/>
      <c r="E54" s="79">
        <v>293430.74</v>
      </c>
      <c r="F54" s="153">
        <f t="shared" si="0"/>
        <v>6325060830.3500128</v>
      </c>
    </row>
    <row r="55" spans="1:6" s="96" customFormat="1" ht="72" x14ac:dyDescent="0.2">
      <c r="A55" s="52" t="s">
        <v>1788</v>
      </c>
      <c r="B55" s="78" t="s">
        <v>1805</v>
      </c>
      <c r="C55" s="53" t="s">
        <v>1806</v>
      </c>
      <c r="D55" s="79"/>
      <c r="E55" s="79">
        <v>321309</v>
      </c>
      <c r="F55" s="153">
        <f t="shared" si="0"/>
        <v>6324739521.3500128</v>
      </c>
    </row>
    <row r="56" spans="1:6" s="96" customFormat="1" ht="48" x14ac:dyDescent="0.2">
      <c r="A56" s="52" t="s">
        <v>1788</v>
      </c>
      <c r="B56" s="78" t="s">
        <v>1807</v>
      </c>
      <c r="C56" s="53" t="s">
        <v>1808</v>
      </c>
      <c r="D56" s="79"/>
      <c r="E56" s="79">
        <v>260865.44</v>
      </c>
      <c r="F56" s="153">
        <f t="shared" si="0"/>
        <v>6324478655.9100132</v>
      </c>
    </row>
    <row r="57" spans="1:6" s="96" customFormat="1" ht="36" x14ac:dyDescent="0.2">
      <c r="A57" s="52" t="s">
        <v>1788</v>
      </c>
      <c r="B57" s="78" t="s">
        <v>1809</v>
      </c>
      <c r="C57" s="53" t="s">
        <v>1810</v>
      </c>
      <c r="D57" s="79"/>
      <c r="E57" s="79">
        <v>982550</v>
      </c>
      <c r="F57" s="153">
        <f t="shared" si="0"/>
        <v>6323496105.9100132</v>
      </c>
    </row>
    <row r="58" spans="1:6" s="96" customFormat="1" ht="36" x14ac:dyDescent="0.2">
      <c r="A58" s="52" t="s">
        <v>1788</v>
      </c>
      <c r="B58" s="78" t="s">
        <v>1811</v>
      </c>
      <c r="C58" s="53" t="s">
        <v>1812</v>
      </c>
      <c r="D58" s="79"/>
      <c r="E58" s="79">
        <v>674022.27</v>
      </c>
      <c r="F58" s="153">
        <f t="shared" si="0"/>
        <v>6322822083.6400127</v>
      </c>
    </row>
    <row r="59" spans="1:6" s="96" customFormat="1" ht="36" x14ac:dyDescent="0.2">
      <c r="A59" s="52" t="s">
        <v>1788</v>
      </c>
      <c r="B59" s="78" t="s">
        <v>1813</v>
      </c>
      <c r="C59" s="53" t="s">
        <v>1814</v>
      </c>
      <c r="D59" s="79"/>
      <c r="E59" s="79">
        <v>282325.8</v>
      </c>
      <c r="F59" s="153">
        <f t="shared" si="0"/>
        <v>6322539757.8400126</v>
      </c>
    </row>
    <row r="60" spans="1:6" s="96" customFormat="1" ht="36" x14ac:dyDescent="0.2">
      <c r="A60" s="52" t="s">
        <v>1788</v>
      </c>
      <c r="B60" s="78" t="s">
        <v>1815</v>
      </c>
      <c r="C60" s="53" t="s">
        <v>1816</v>
      </c>
      <c r="D60" s="79"/>
      <c r="E60" s="79">
        <v>53690</v>
      </c>
      <c r="F60" s="153">
        <f t="shared" si="0"/>
        <v>6322486067.8400126</v>
      </c>
    </row>
    <row r="61" spans="1:6" s="96" customFormat="1" ht="60" x14ac:dyDescent="0.2">
      <c r="A61" s="52" t="s">
        <v>1788</v>
      </c>
      <c r="B61" s="78" t="s">
        <v>1817</v>
      </c>
      <c r="C61" s="53" t="s">
        <v>1818</v>
      </c>
      <c r="D61" s="79"/>
      <c r="E61" s="79">
        <v>826000</v>
      </c>
      <c r="F61" s="153">
        <f t="shared" si="0"/>
        <v>6321660067.8400126</v>
      </c>
    </row>
    <row r="62" spans="1:6" s="96" customFormat="1" ht="72" x14ac:dyDescent="0.2">
      <c r="A62" s="52" t="s">
        <v>1788</v>
      </c>
      <c r="B62" s="78" t="s">
        <v>1819</v>
      </c>
      <c r="C62" s="53" t="s">
        <v>1820</v>
      </c>
      <c r="D62" s="79"/>
      <c r="E62" s="79">
        <v>566400</v>
      </c>
      <c r="F62" s="153">
        <f t="shared" si="0"/>
        <v>6321093667.8400126</v>
      </c>
    </row>
    <row r="63" spans="1:6" s="96" customFormat="1" ht="60" x14ac:dyDescent="0.2">
      <c r="A63" s="52" t="s">
        <v>1788</v>
      </c>
      <c r="B63" s="78" t="s">
        <v>1821</v>
      </c>
      <c r="C63" s="53" t="s">
        <v>1822</v>
      </c>
      <c r="D63" s="79"/>
      <c r="E63" s="79">
        <v>3800000</v>
      </c>
      <c r="F63" s="153">
        <f t="shared" si="0"/>
        <v>6317293667.8400126</v>
      </c>
    </row>
    <row r="64" spans="1:6" s="96" customFormat="1" ht="48" x14ac:dyDescent="0.2">
      <c r="A64" s="52" t="s">
        <v>1788</v>
      </c>
      <c r="B64" s="78" t="s">
        <v>1823</v>
      </c>
      <c r="C64" s="53" t="s">
        <v>1824</v>
      </c>
      <c r="D64" s="79"/>
      <c r="E64" s="79">
        <v>41300</v>
      </c>
      <c r="F64" s="153">
        <f t="shared" si="0"/>
        <v>6317252367.8400126</v>
      </c>
    </row>
    <row r="65" spans="1:6" s="96" customFormat="1" ht="36" x14ac:dyDescent="0.2">
      <c r="A65" s="52" t="s">
        <v>1788</v>
      </c>
      <c r="B65" s="78" t="s">
        <v>1825</v>
      </c>
      <c r="C65" s="53" t="s">
        <v>1826</v>
      </c>
      <c r="D65" s="79"/>
      <c r="E65" s="79">
        <v>120360</v>
      </c>
      <c r="F65" s="153">
        <f t="shared" si="0"/>
        <v>6317132007.8400126</v>
      </c>
    </row>
    <row r="66" spans="1:6" s="96" customFormat="1" ht="72" x14ac:dyDescent="0.2">
      <c r="A66" s="52" t="s">
        <v>1788</v>
      </c>
      <c r="B66" s="78" t="s">
        <v>1827</v>
      </c>
      <c r="C66" s="53" t="s">
        <v>1828</v>
      </c>
      <c r="D66" s="79"/>
      <c r="E66" s="79">
        <v>40000</v>
      </c>
      <c r="F66" s="153">
        <f t="shared" si="0"/>
        <v>6317092007.8400126</v>
      </c>
    </row>
    <row r="67" spans="1:6" s="96" customFormat="1" ht="84" x14ac:dyDescent="0.2">
      <c r="A67" s="52" t="s">
        <v>1788</v>
      </c>
      <c r="B67" s="78" t="s">
        <v>1829</v>
      </c>
      <c r="C67" s="53" t="s">
        <v>1830</v>
      </c>
      <c r="D67" s="79"/>
      <c r="E67" s="79">
        <v>1965000</v>
      </c>
      <c r="F67" s="153">
        <f t="shared" si="0"/>
        <v>6315127007.8400126</v>
      </c>
    </row>
    <row r="68" spans="1:6" s="96" customFormat="1" ht="60" x14ac:dyDescent="0.2">
      <c r="A68" s="52" t="s">
        <v>1788</v>
      </c>
      <c r="B68" s="78" t="s">
        <v>1831</v>
      </c>
      <c r="C68" s="53" t="s">
        <v>1832</v>
      </c>
      <c r="D68" s="79"/>
      <c r="E68" s="79">
        <v>113577.36</v>
      </c>
      <c r="F68" s="153">
        <f t="shared" si="0"/>
        <v>6315013430.4800129</v>
      </c>
    </row>
    <row r="69" spans="1:6" s="96" customFormat="1" ht="60" x14ac:dyDescent="0.2">
      <c r="A69" s="52" t="s">
        <v>1788</v>
      </c>
      <c r="B69" s="78" t="s">
        <v>1833</v>
      </c>
      <c r="C69" s="53" t="s">
        <v>1834</v>
      </c>
      <c r="D69" s="79"/>
      <c r="E69" s="79">
        <v>283200</v>
      </c>
      <c r="F69" s="153">
        <f t="shared" si="0"/>
        <v>6314730230.4800129</v>
      </c>
    </row>
    <row r="70" spans="1:6" s="96" customFormat="1" ht="48" x14ac:dyDescent="0.2">
      <c r="A70" s="52" t="s">
        <v>1788</v>
      </c>
      <c r="B70" s="78" t="s">
        <v>1835</v>
      </c>
      <c r="C70" s="53" t="s">
        <v>1836</v>
      </c>
      <c r="D70" s="79"/>
      <c r="E70" s="79">
        <v>211084.3</v>
      </c>
      <c r="F70" s="153">
        <f t="shared" si="0"/>
        <v>6314519146.1800127</v>
      </c>
    </row>
    <row r="71" spans="1:6" s="96" customFormat="1" ht="72" x14ac:dyDescent="0.2">
      <c r="A71" s="52" t="s">
        <v>1837</v>
      </c>
      <c r="B71" s="78" t="s">
        <v>1838</v>
      </c>
      <c r="C71" s="53" t="s">
        <v>1839</v>
      </c>
      <c r="D71" s="79"/>
      <c r="E71" s="79">
        <v>81410732</v>
      </c>
      <c r="F71" s="153">
        <f t="shared" si="0"/>
        <v>6233108414.1800127</v>
      </c>
    </row>
    <row r="72" spans="1:6" s="96" customFormat="1" ht="72" x14ac:dyDescent="0.2">
      <c r="A72" s="52" t="s">
        <v>1837</v>
      </c>
      <c r="B72" s="78" t="s">
        <v>1838</v>
      </c>
      <c r="C72" s="53" t="s">
        <v>1839</v>
      </c>
      <c r="D72" s="79"/>
      <c r="E72" s="79">
        <v>9875191</v>
      </c>
      <c r="F72" s="153">
        <f t="shared" si="0"/>
        <v>6223233223.1800127</v>
      </c>
    </row>
    <row r="73" spans="1:6" s="96" customFormat="1" ht="72" x14ac:dyDescent="0.2">
      <c r="A73" s="52" t="s">
        <v>1837</v>
      </c>
      <c r="B73" s="78" t="s">
        <v>1838</v>
      </c>
      <c r="C73" s="53" t="s">
        <v>1839</v>
      </c>
      <c r="D73" s="79"/>
      <c r="E73" s="79">
        <v>3714077</v>
      </c>
      <c r="F73" s="153">
        <f t="shared" si="0"/>
        <v>6219519146.1800127</v>
      </c>
    </row>
    <row r="74" spans="1:6" s="96" customFormat="1" ht="48" x14ac:dyDescent="0.2">
      <c r="A74" s="52" t="s">
        <v>1837</v>
      </c>
      <c r="B74" s="78" t="s">
        <v>1840</v>
      </c>
      <c r="C74" s="53" t="s">
        <v>1841</v>
      </c>
      <c r="D74" s="79"/>
      <c r="E74" s="79">
        <v>250000</v>
      </c>
      <c r="F74" s="153">
        <f t="shared" si="0"/>
        <v>6219269146.1800127</v>
      </c>
    </row>
    <row r="75" spans="1:6" s="96" customFormat="1" ht="36" x14ac:dyDescent="0.2">
      <c r="A75" s="52" t="s">
        <v>1837</v>
      </c>
      <c r="B75" s="78" t="s">
        <v>1842</v>
      </c>
      <c r="C75" s="53" t="s">
        <v>1843</v>
      </c>
      <c r="D75" s="79"/>
      <c r="E75" s="79">
        <v>47200</v>
      </c>
      <c r="F75" s="153">
        <f t="shared" si="0"/>
        <v>6219221946.1800127</v>
      </c>
    </row>
    <row r="76" spans="1:6" s="96" customFormat="1" ht="36" x14ac:dyDescent="0.2">
      <c r="A76" s="52" t="s">
        <v>1837</v>
      </c>
      <c r="B76" s="78" t="s">
        <v>1844</v>
      </c>
      <c r="C76" s="53" t="s">
        <v>1845</v>
      </c>
      <c r="D76" s="79"/>
      <c r="E76" s="79">
        <v>165200</v>
      </c>
      <c r="F76" s="153">
        <f t="shared" si="0"/>
        <v>6219056746.1800127</v>
      </c>
    </row>
    <row r="77" spans="1:6" s="96" customFormat="1" ht="60" x14ac:dyDescent="0.2">
      <c r="A77" s="52" t="s">
        <v>1846</v>
      </c>
      <c r="B77" s="78" t="s">
        <v>1847</v>
      </c>
      <c r="C77" s="53" t="s">
        <v>1848</v>
      </c>
      <c r="D77" s="79"/>
      <c r="E77" s="79">
        <v>41666667</v>
      </c>
      <c r="F77" s="153">
        <f t="shared" si="0"/>
        <v>6177390079.1800127</v>
      </c>
    </row>
    <row r="78" spans="1:6" s="96" customFormat="1" ht="84" x14ac:dyDescent="0.2">
      <c r="A78" s="52" t="s">
        <v>1846</v>
      </c>
      <c r="B78" s="78" t="s">
        <v>1849</v>
      </c>
      <c r="C78" s="53" t="s">
        <v>1850</v>
      </c>
      <c r="D78" s="79"/>
      <c r="E78" s="79">
        <v>56250000</v>
      </c>
      <c r="F78" s="153">
        <f t="shared" si="0"/>
        <v>6121140079.1800127</v>
      </c>
    </row>
    <row r="79" spans="1:6" s="96" customFormat="1" ht="48" x14ac:dyDescent="0.2">
      <c r="A79" s="52" t="s">
        <v>1846</v>
      </c>
      <c r="B79" s="78" t="s">
        <v>1851</v>
      </c>
      <c r="C79" s="53" t="s">
        <v>1852</v>
      </c>
      <c r="D79" s="79"/>
      <c r="E79" s="79">
        <v>2292475</v>
      </c>
      <c r="F79" s="153">
        <f t="shared" si="0"/>
        <v>6118847604.1800127</v>
      </c>
    </row>
    <row r="80" spans="1:6" s="96" customFormat="1" ht="60" x14ac:dyDescent="0.2">
      <c r="A80" s="52" t="s">
        <v>1846</v>
      </c>
      <c r="B80" s="78" t="s">
        <v>1853</v>
      </c>
      <c r="C80" s="53" t="s">
        <v>1854</v>
      </c>
      <c r="D80" s="79"/>
      <c r="E80" s="79">
        <v>88500</v>
      </c>
      <c r="F80" s="153">
        <f t="shared" si="0"/>
        <v>6118759104.1800127</v>
      </c>
    </row>
    <row r="81" spans="1:6" s="96" customFormat="1" ht="60" x14ac:dyDescent="0.2">
      <c r="A81" s="52" t="s">
        <v>1846</v>
      </c>
      <c r="B81" s="78" t="s">
        <v>1855</v>
      </c>
      <c r="C81" s="53" t="s">
        <v>1856</v>
      </c>
      <c r="D81" s="79"/>
      <c r="E81" s="79">
        <v>48533.4</v>
      </c>
      <c r="F81" s="153">
        <f t="shared" si="0"/>
        <v>6118710570.7800131</v>
      </c>
    </row>
    <row r="82" spans="1:6" s="96" customFormat="1" ht="84" x14ac:dyDescent="0.2">
      <c r="A82" s="52" t="s">
        <v>1846</v>
      </c>
      <c r="B82" s="78" t="s">
        <v>1857</v>
      </c>
      <c r="C82" s="53" t="s">
        <v>1858</v>
      </c>
      <c r="D82" s="79"/>
      <c r="E82" s="79">
        <v>10103159</v>
      </c>
      <c r="F82" s="153">
        <f t="shared" si="0"/>
        <v>6108607411.7800131</v>
      </c>
    </row>
    <row r="83" spans="1:6" s="96" customFormat="1" ht="84" x14ac:dyDescent="0.2">
      <c r="A83" s="52" t="s">
        <v>1846</v>
      </c>
      <c r="B83" s="78" t="s">
        <v>1859</v>
      </c>
      <c r="C83" s="53" t="s">
        <v>1860</v>
      </c>
      <c r="D83" s="79"/>
      <c r="E83" s="79">
        <v>8062054</v>
      </c>
      <c r="F83" s="153">
        <f t="shared" si="0"/>
        <v>6100545357.7800131</v>
      </c>
    </row>
    <row r="84" spans="1:6" s="96" customFormat="1" ht="84" x14ac:dyDescent="0.2">
      <c r="A84" s="52" t="s">
        <v>1846</v>
      </c>
      <c r="B84" s="78" t="s">
        <v>1861</v>
      </c>
      <c r="C84" s="53" t="s">
        <v>1862</v>
      </c>
      <c r="D84" s="79"/>
      <c r="E84" s="79">
        <v>1536689</v>
      </c>
      <c r="F84" s="153">
        <f t="shared" si="0"/>
        <v>6099008668.7800131</v>
      </c>
    </row>
    <row r="85" spans="1:6" s="96" customFormat="1" ht="36" x14ac:dyDescent="0.2">
      <c r="A85" s="52" t="s">
        <v>1863</v>
      </c>
      <c r="B85" s="78" t="s">
        <v>1864</v>
      </c>
      <c r="C85" s="53" t="s">
        <v>1865</v>
      </c>
      <c r="D85" s="79"/>
      <c r="E85" s="79">
        <v>165733.26999999999</v>
      </c>
      <c r="F85" s="153">
        <f t="shared" si="0"/>
        <v>6098842935.5100126</v>
      </c>
    </row>
    <row r="86" spans="1:6" s="96" customFormat="1" ht="36" x14ac:dyDescent="0.2">
      <c r="A86" s="52" t="s">
        <v>1863</v>
      </c>
      <c r="B86" s="78" t="s">
        <v>1864</v>
      </c>
      <c r="C86" s="53" t="s">
        <v>1865</v>
      </c>
      <c r="D86" s="79"/>
      <c r="E86" s="79">
        <v>23094.49</v>
      </c>
      <c r="F86" s="153">
        <f t="shared" si="0"/>
        <v>6098819841.0200129</v>
      </c>
    </row>
    <row r="87" spans="1:6" s="96" customFormat="1" ht="36" x14ac:dyDescent="0.2">
      <c r="A87" s="52" t="s">
        <v>1863</v>
      </c>
      <c r="B87" s="78" t="s">
        <v>1864</v>
      </c>
      <c r="C87" s="53" t="s">
        <v>1865</v>
      </c>
      <c r="D87" s="79"/>
      <c r="E87" s="79">
        <v>23127.06</v>
      </c>
      <c r="F87" s="153">
        <f t="shared" ref="F87:F150" si="1">SUM(F86+D87-E87)</f>
        <v>6098796713.9600124</v>
      </c>
    </row>
    <row r="88" spans="1:6" s="96" customFormat="1" ht="36" x14ac:dyDescent="0.2">
      <c r="A88" s="52" t="s">
        <v>1863</v>
      </c>
      <c r="B88" s="78" t="s">
        <v>1864</v>
      </c>
      <c r="C88" s="53" t="s">
        <v>1865</v>
      </c>
      <c r="D88" s="79"/>
      <c r="E88" s="79">
        <v>3890.57</v>
      </c>
      <c r="F88" s="153">
        <f t="shared" si="1"/>
        <v>6098792823.3900127</v>
      </c>
    </row>
    <row r="89" spans="1:6" s="96" customFormat="1" ht="96" x14ac:dyDescent="0.2">
      <c r="A89" s="52" t="s">
        <v>1863</v>
      </c>
      <c r="B89" s="78" t="s">
        <v>1866</v>
      </c>
      <c r="C89" s="53" t="s">
        <v>1867</v>
      </c>
      <c r="D89" s="79"/>
      <c r="E89" s="79">
        <v>16174750</v>
      </c>
      <c r="F89" s="153">
        <f t="shared" si="1"/>
        <v>6082618073.3900127</v>
      </c>
    </row>
    <row r="90" spans="1:6" s="96" customFormat="1" ht="96" x14ac:dyDescent="0.2">
      <c r="A90" s="52" t="s">
        <v>1863</v>
      </c>
      <c r="B90" s="78" t="s">
        <v>1868</v>
      </c>
      <c r="C90" s="53" t="s">
        <v>1869</v>
      </c>
      <c r="D90" s="79"/>
      <c r="E90" s="79">
        <v>18584060</v>
      </c>
      <c r="F90" s="153">
        <f t="shared" si="1"/>
        <v>6064034013.3900127</v>
      </c>
    </row>
    <row r="91" spans="1:6" s="96" customFormat="1" ht="84" x14ac:dyDescent="0.2">
      <c r="A91" s="52" t="s">
        <v>1863</v>
      </c>
      <c r="B91" s="78" t="s">
        <v>1870</v>
      </c>
      <c r="C91" s="53" t="s">
        <v>1871</v>
      </c>
      <c r="D91" s="79"/>
      <c r="E91" s="79">
        <v>2943963</v>
      </c>
      <c r="F91" s="153">
        <f t="shared" si="1"/>
        <v>6061090050.3900127</v>
      </c>
    </row>
    <row r="92" spans="1:6" s="96" customFormat="1" ht="60" x14ac:dyDescent="0.2">
      <c r="A92" s="52" t="s">
        <v>1863</v>
      </c>
      <c r="B92" s="78" t="s">
        <v>1872</v>
      </c>
      <c r="C92" s="53" t="s">
        <v>1873</v>
      </c>
      <c r="D92" s="79"/>
      <c r="E92" s="79">
        <v>58561.65</v>
      </c>
      <c r="F92" s="153">
        <f t="shared" si="1"/>
        <v>6061031488.7400131</v>
      </c>
    </row>
    <row r="93" spans="1:6" s="96" customFormat="1" ht="60" x14ac:dyDescent="0.2">
      <c r="A93" s="52" t="s">
        <v>1863</v>
      </c>
      <c r="B93" s="78" t="s">
        <v>1872</v>
      </c>
      <c r="C93" s="53" t="s">
        <v>1873</v>
      </c>
      <c r="D93" s="79"/>
      <c r="E93" s="79">
        <v>37500.400000000001</v>
      </c>
      <c r="F93" s="153">
        <f t="shared" si="1"/>
        <v>6060993988.3400135</v>
      </c>
    </row>
    <row r="94" spans="1:6" s="96" customFormat="1" ht="60" x14ac:dyDescent="0.2">
      <c r="A94" s="52" t="s">
        <v>1863</v>
      </c>
      <c r="B94" s="78" t="s">
        <v>1872</v>
      </c>
      <c r="C94" s="53" t="s">
        <v>1873</v>
      </c>
      <c r="D94" s="79"/>
      <c r="E94" s="79">
        <v>213658.59</v>
      </c>
      <c r="F94" s="153">
        <f t="shared" si="1"/>
        <v>6060780329.7500134</v>
      </c>
    </row>
    <row r="95" spans="1:6" s="96" customFormat="1" ht="60" x14ac:dyDescent="0.2">
      <c r="A95" s="52" t="s">
        <v>1863</v>
      </c>
      <c r="B95" s="78" t="s">
        <v>1872</v>
      </c>
      <c r="C95" s="53" t="s">
        <v>1873</v>
      </c>
      <c r="D95" s="79"/>
      <c r="E95" s="79">
        <v>198063</v>
      </c>
      <c r="F95" s="153">
        <f t="shared" si="1"/>
        <v>6060582266.7500134</v>
      </c>
    </row>
    <row r="96" spans="1:6" s="96" customFormat="1" ht="60" x14ac:dyDescent="0.2">
      <c r="A96" s="52" t="s">
        <v>1863</v>
      </c>
      <c r="B96" s="78" t="s">
        <v>1872</v>
      </c>
      <c r="C96" s="53" t="s">
        <v>1873</v>
      </c>
      <c r="D96" s="79"/>
      <c r="E96" s="79">
        <v>759.68</v>
      </c>
      <c r="F96" s="153">
        <f t="shared" si="1"/>
        <v>6060581507.070013</v>
      </c>
    </row>
    <row r="97" spans="1:6" s="96" customFormat="1" ht="60" x14ac:dyDescent="0.2">
      <c r="A97" s="52" t="s">
        <v>1863</v>
      </c>
      <c r="B97" s="78" t="s">
        <v>1874</v>
      </c>
      <c r="C97" s="53" t="s">
        <v>1875</v>
      </c>
      <c r="D97" s="79"/>
      <c r="E97" s="79">
        <v>47200</v>
      </c>
      <c r="F97" s="153">
        <f t="shared" si="1"/>
        <v>6060534307.070013</v>
      </c>
    </row>
    <row r="98" spans="1:6" s="96" customFormat="1" ht="48" x14ac:dyDescent="0.2">
      <c r="A98" s="52" t="s">
        <v>1863</v>
      </c>
      <c r="B98" s="78" t="s">
        <v>1876</v>
      </c>
      <c r="C98" s="53" t="s">
        <v>1877</v>
      </c>
      <c r="D98" s="79"/>
      <c r="E98" s="79">
        <v>21666667</v>
      </c>
      <c r="F98" s="153">
        <f t="shared" si="1"/>
        <v>6038867640.070013</v>
      </c>
    </row>
    <row r="99" spans="1:6" s="96" customFormat="1" ht="72" x14ac:dyDescent="0.2">
      <c r="A99" s="52" t="s">
        <v>1863</v>
      </c>
      <c r="B99" s="78" t="s">
        <v>1878</v>
      </c>
      <c r="C99" s="53" t="s">
        <v>1879</v>
      </c>
      <c r="D99" s="79"/>
      <c r="E99" s="79">
        <v>27000.03</v>
      </c>
      <c r="F99" s="153">
        <f t="shared" si="1"/>
        <v>6038840640.0400133</v>
      </c>
    </row>
    <row r="100" spans="1:6" s="96" customFormat="1" ht="72" x14ac:dyDescent="0.2">
      <c r="A100" s="52" t="s">
        <v>1863</v>
      </c>
      <c r="B100" s="78" t="s">
        <v>1878</v>
      </c>
      <c r="C100" s="53" t="s">
        <v>1879</v>
      </c>
      <c r="D100" s="79"/>
      <c r="E100" s="79">
        <v>9000.0300000000007</v>
      </c>
      <c r="F100" s="153">
        <f t="shared" si="1"/>
        <v>6038831640.0100136</v>
      </c>
    </row>
    <row r="101" spans="1:6" s="96" customFormat="1" ht="60" x14ac:dyDescent="0.2">
      <c r="A101" s="52" t="s">
        <v>1863</v>
      </c>
      <c r="B101" s="78" t="s">
        <v>1880</v>
      </c>
      <c r="C101" s="53" t="s">
        <v>1881</v>
      </c>
      <c r="D101" s="79"/>
      <c r="E101" s="79">
        <v>1317987.8</v>
      </c>
      <c r="F101" s="153">
        <f t="shared" si="1"/>
        <v>6037513652.2100134</v>
      </c>
    </row>
    <row r="102" spans="1:6" s="96" customFormat="1" ht="60" x14ac:dyDescent="0.2">
      <c r="A102" s="52" t="s">
        <v>1863</v>
      </c>
      <c r="B102" s="78" t="s">
        <v>1882</v>
      </c>
      <c r="C102" s="53" t="s">
        <v>1883</v>
      </c>
      <c r="D102" s="79"/>
      <c r="E102" s="79">
        <v>98311.44</v>
      </c>
      <c r="F102" s="153">
        <f t="shared" si="1"/>
        <v>6037415340.7700138</v>
      </c>
    </row>
    <row r="103" spans="1:6" s="96" customFormat="1" ht="60" x14ac:dyDescent="0.2">
      <c r="A103" s="52" t="s">
        <v>1863</v>
      </c>
      <c r="B103" s="78" t="s">
        <v>1884</v>
      </c>
      <c r="C103" s="53" t="s">
        <v>1885</v>
      </c>
      <c r="D103" s="79"/>
      <c r="E103" s="79">
        <v>342465.75</v>
      </c>
      <c r="F103" s="153">
        <f t="shared" si="1"/>
        <v>6037072875.0200138</v>
      </c>
    </row>
    <row r="104" spans="1:6" s="96" customFormat="1" ht="60" x14ac:dyDescent="0.2">
      <c r="A104" s="52" t="s">
        <v>1863</v>
      </c>
      <c r="B104" s="78" t="s">
        <v>1886</v>
      </c>
      <c r="C104" s="53" t="s">
        <v>1887</v>
      </c>
      <c r="D104" s="79"/>
      <c r="E104" s="79">
        <v>4618125.34</v>
      </c>
      <c r="F104" s="153">
        <f t="shared" si="1"/>
        <v>6032454749.6800137</v>
      </c>
    </row>
    <row r="105" spans="1:6" s="96" customFormat="1" ht="48" x14ac:dyDescent="0.2">
      <c r="A105" s="52" t="s">
        <v>1888</v>
      </c>
      <c r="B105" s="78" t="s">
        <v>1889</v>
      </c>
      <c r="C105" s="53" t="s">
        <v>1890</v>
      </c>
      <c r="D105" s="79"/>
      <c r="E105" s="79">
        <v>20986</v>
      </c>
      <c r="F105" s="153">
        <f t="shared" si="1"/>
        <v>6032433763.6800137</v>
      </c>
    </row>
    <row r="106" spans="1:6" s="96" customFormat="1" ht="48" x14ac:dyDescent="0.2">
      <c r="A106" s="52" t="s">
        <v>1888</v>
      </c>
      <c r="B106" s="78" t="s">
        <v>1891</v>
      </c>
      <c r="C106" s="53" t="s">
        <v>1892</v>
      </c>
      <c r="D106" s="79"/>
      <c r="E106" s="79">
        <v>114876</v>
      </c>
      <c r="F106" s="153">
        <f t="shared" si="1"/>
        <v>6032318887.6800137</v>
      </c>
    </row>
    <row r="107" spans="1:6" s="96" customFormat="1" ht="48" x14ac:dyDescent="0.2">
      <c r="A107" s="52" t="s">
        <v>1888</v>
      </c>
      <c r="B107" s="78" t="s">
        <v>1893</v>
      </c>
      <c r="C107" s="53" t="s">
        <v>1894</v>
      </c>
      <c r="D107" s="79"/>
      <c r="E107" s="79">
        <v>212325150.21000001</v>
      </c>
      <c r="F107" s="153">
        <f t="shared" si="1"/>
        <v>5819993737.4700136</v>
      </c>
    </row>
    <row r="108" spans="1:6" s="96" customFormat="1" ht="48" x14ac:dyDescent="0.2">
      <c r="A108" s="52" t="s">
        <v>1888</v>
      </c>
      <c r="B108" s="78" t="s">
        <v>1895</v>
      </c>
      <c r="C108" s="53" t="s">
        <v>1896</v>
      </c>
      <c r="D108" s="79"/>
      <c r="E108" s="79">
        <v>10170.1</v>
      </c>
      <c r="F108" s="153">
        <f t="shared" si="1"/>
        <v>5819983567.3700132</v>
      </c>
    </row>
    <row r="109" spans="1:6" s="96" customFormat="1" ht="48" x14ac:dyDescent="0.2">
      <c r="A109" s="52" t="s">
        <v>1888</v>
      </c>
      <c r="B109" s="78" t="s">
        <v>1897</v>
      </c>
      <c r="C109" s="53" t="s">
        <v>1898</v>
      </c>
      <c r="D109" s="79"/>
      <c r="E109" s="79">
        <v>6998.66</v>
      </c>
      <c r="F109" s="153">
        <f t="shared" si="1"/>
        <v>5819976568.7100134</v>
      </c>
    </row>
    <row r="110" spans="1:6" s="96" customFormat="1" ht="60" x14ac:dyDescent="0.2">
      <c r="A110" s="52" t="s">
        <v>1888</v>
      </c>
      <c r="B110" s="78" t="s">
        <v>1899</v>
      </c>
      <c r="C110" s="53" t="s">
        <v>1900</v>
      </c>
      <c r="D110" s="79"/>
      <c r="E110" s="79">
        <v>2176.5</v>
      </c>
      <c r="F110" s="153">
        <f t="shared" si="1"/>
        <v>5819974392.2100134</v>
      </c>
    </row>
    <row r="111" spans="1:6" s="96" customFormat="1" ht="84" x14ac:dyDescent="0.2">
      <c r="A111" s="52" t="s">
        <v>1888</v>
      </c>
      <c r="B111" s="78" t="s">
        <v>1901</v>
      </c>
      <c r="C111" s="53" t="s">
        <v>1902</v>
      </c>
      <c r="D111" s="79"/>
      <c r="E111" s="79">
        <v>8536045</v>
      </c>
      <c r="F111" s="153">
        <f t="shared" si="1"/>
        <v>5811438347.2100134</v>
      </c>
    </row>
    <row r="112" spans="1:6" s="96" customFormat="1" ht="84" x14ac:dyDescent="0.2">
      <c r="A112" s="52" t="s">
        <v>1888</v>
      </c>
      <c r="B112" s="78" t="s">
        <v>1901</v>
      </c>
      <c r="C112" s="53" t="s">
        <v>1902</v>
      </c>
      <c r="D112" s="79"/>
      <c r="E112" s="79">
        <v>7262412</v>
      </c>
      <c r="F112" s="153">
        <f t="shared" si="1"/>
        <v>5804175935.2100134</v>
      </c>
    </row>
    <row r="113" spans="1:6" s="96" customFormat="1" ht="84" x14ac:dyDescent="0.2">
      <c r="A113" s="52" t="s">
        <v>1888</v>
      </c>
      <c r="B113" s="78" t="s">
        <v>1901</v>
      </c>
      <c r="C113" s="53" t="s">
        <v>1902</v>
      </c>
      <c r="D113" s="79"/>
      <c r="E113" s="79">
        <v>9201543</v>
      </c>
      <c r="F113" s="153">
        <f t="shared" si="1"/>
        <v>5794974392.2100134</v>
      </c>
    </row>
    <row r="114" spans="1:6" s="96" customFormat="1" ht="48" x14ac:dyDescent="0.2">
      <c r="A114" s="52" t="s">
        <v>1888</v>
      </c>
      <c r="B114" s="78" t="s">
        <v>1903</v>
      </c>
      <c r="C114" s="53" t="s">
        <v>1904</v>
      </c>
      <c r="D114" s="79"/>
      <c r="E114" s="79">
        <v>6998.38</v>
      </c>
      <c r="F114" s="153">
        <f t="shared" si="1"/>
        <v>5794967393.8300133</v>
      </c>
    </row>
    <row r="115" spans="1:6" s="96" customFormat="1" ht="96" x14ac:dyDescent="0.2">
      <c r="A115" s="52" t="s">
        <v>1888</v>
      </c>
      <c r="B115" s="78" t="s">
        <v>1905</v>
      </c>
      <c r="C115" s="53" t="s">
        <v>1906</v>
      </c>
      <c r="D115" s="79"/>
      <c r="E115" s="79">
        <v>3135922.36</v>
      </c>
      <c r="F115" s="153">
        <f t="shared" si="1"/>
        <v>5791831471.4700136</v>
      </c>
    </row>
    <row r="116" spans="1:6" s="96" customFormat="1" ht="72" x14ac:dyDescent="0.2">
      <c r="A116" s="52" t="s">
        <v>1907</v>
      </c>
      <c r="B116" s="78" t="s">
        <v>1908</v>
      </c>
      <c r="C116" s="53" t="s">
        <v>1909</v>
      </c>
      <c r="D116" s="79"/>
      <c r="E116" s="79">
        <v>972146.72</v>
      </c>
      <c r="F116" s="153">
        <f t="shared" si="1"/>
        <v>5790859324.7500134</v>
      </c>
    </row>
    <row r="117" spans="1:6" s="96" customFormat="1" ht="36" x14ac:dyDescent="0.2">
      <c r="A117" s="52" t="s">
        <v>1910</v>
      </c>
      <c r="B117" s="78" t="s">
        <v>1911</v>
      </c>
      <c r="C117" s="53" t="s">
        <v>1912</v>
      </c>
      <c r="D117" s="79"/>
      <c r="E117" s="79">
        <v>4327600</v>
      </c>
      <c r="F117" s="153">
        <f t="shared" si="1"/>
        <v>5786531724.7500134</v>
      </c>
    </row>
    <row r="118" spans="1:6" s="96" customFormat="1" ht="36" x14ac:dyDescent="0.2">
      <c r="A118" s="52" t="s">
        <v>1910</v>
      </c>
      <c r="B118" s="78" t="s">
        <v>1913</v>
      </c>
      <c r="C118" s="53" t="s">
        <v>1914</v>
      </c>
      <c r="D118" s="79"/>
      <c r="E118" s="79">
        <v>4243800</v>
      </c>
      <c r="F118" s="153">
        <f t="shared" si="1"/>
        <v>5782287924.7500134</v>
      </c>
    </row>
    <row r="119" spans="1:6" s="96" customFormat="1" ht="36" x14ac:dyDescent="0.2">
      <c r="A119" s="52" t="s">
        <v>1910</v>
      </c>
      <c r="B119" s="78" t="s">
        <v>1915</v>
      </c>
      <c r="C119" s="53" t="s">
        <v>1916</v>
      </c>
      <c r="D119" s="79"/>
      <c r="E119" s="79">
        <v>3403400</v>
      </c>
      <c r="F119" s="153">
        <f t="shared" si="1"/>
        <v>5778884524.7500134</v>
      </c>
    </row>
    <row r="120" spans="1:6" s="96" customFormat="1" ht="36" x14ac:dyDescent="0.2">
      <c r="A120" s="52" t="s">
        <v>1910</v>
      </c>
      <c r="B120" s="78" t="s">
        <v>1917</v>
      </c>
      <c r="C120" s="53" t="s">
        <v>1918</v>
      </c>
      <c r="D120" s="79"/>
      <c r="E120" s="79">
        <v>2163500</v>
      </c>
      <c r="F120" s="153">
        <f t="shared" si="1"/>
        <v>5776721024.7500134</v>
      </c>
    </row>
    <row r="121" spans="1:6" s="96" customFormat="1" ht="36" x14ac:dyDescent="0.2">
      <c r="A121" s="52" t="s">
        <v>1910</v>
      </c>
      <c r="B121" s="78" t="s">
        <v>1919</v>
      </c>
      <c r="C121" s="53" t="s">
        <v>1920</v>
      </c>
      <c r="D121" s="79"/>
      <c r="E121" s="79">
        <v>482100</v>
      </c>
      <c r="F121" s="153">
        <f t="shared" si="1"/>
        <v>5776238924.7500134</v>
      </c>
    </row>
    <row r="122" spans="1:6" s="96" customFormat="1" ht="84" x14ac:dyDescent="0.2">
      <c r="A122" s="52" t="s">
        <v>1910</v>
      </c>
      <c r="B122" s="78" t="s">
        <v>1921</v>
      </c>
      <c r="C122" s="53" t="s">
        <v>1922</v>
      </c>
      <c r="D122" s="79"/>
      <c r="E122" s="79">
        <v>350437.34</v>
      </c>
      <c r="F122" s="153">
        <f t="shared" si="1"/>
        <v>5775888487.4100132</v>
      </c>
    </row>
    <row r="123" spans="1:6" s="96" customFormat="1" ht="72" x14ac:dyDescent="0.2">
      <c r="A123" s="52" t="s">
        <v>1923</v>
      </c>
      <c r="B123" s="78" t="s">
        <v>1924</v>
      </c>
      <c r="C123" s="53" t="s">
        <v>1925</v>
      </c>
      <c r="D123" s="79"/>
      <c r="E123" s="79">
        <v>140000</v>
      </c>
      <c r="F123" s="153">
        <f t="shared" si="1"/>
        <v>5775748487.4100132</v>
      </c>
    </row>
    <row r="124" spans="1:6" s="96" customFormat="1" ht="84" x14ac:dyDescent="0.2">
      <c r="A124" s="52" t="s">
        <v>1923</v>
      </c>
      <c r="B124" s="78" t="s">
        <v>1926</v>
      </c>
      <c r="C124" s="53" t="s">
        <v>1927</v>
      </c>
      <c r="D124" s="79"/>
      <c r="E124" s="79">
        <v>24000</v>
      </c>
      <c r="F124" s="153">
        <f t="shared" si="1"/>
        <v>5775724487.4100132</v>
      </c>
    </row>
    <row r="125" spans="1:6" s="96" customFormat="1" ht="36" x14ac:dyDescent="0.2">
      <c r="A125" s="52" t="s">
        <v>1923</v>
      </c>
      <c r="B125" s="78" t="s">
        <v>1928</v>
      </c>
      <c r="C125" s="53" t="s">
        <v>1929</v>
      </c>
      <c r="D125" s="79"/>
      <c r="E125" s="79">
        <v>38638105.159999996</v>
      </c>
      <c r="F125" s="153">
        <f t="shared" si="1"/>
        <v>5737086382.2500134</v>
      </c>
    </row>
    <row r="126" spans="1:6" s="96" customFormat="1" ht="48" x14ac:dyDescent="0.2">
      <c r="A126" s="52" t="s">
        <v>1923</v>
      </c>
      <c r="B126" s="78" t="s">
        <v>1930</v>
      </c>
      <c r="C126" s="53" t="s">
        <v>1931</v>
      </c>
      <c r="D126" s="79"/>
      <c r="E126" s="79">
        <v>18294105.41</v>
      </c>
      <c r="F126" s="153">
        <f t="shared" si="1"/>
        <v>5718792276.8400135</v>
      </c>
    </row>
    <row r="127" spans="1:6" s="96" customFormat="1" ht="48" x14ac:dyDescent="0.2">
      <c r="A127" s="52" t="s">
        <v>1923</v>
      </c>
      <c r="B127" s="78" t="s">
        <v>1932</v>
      </c>
      <c r="C127" s="53" t="s">
        <v>1933</v>
      </c>
      <c r="D127" s="79"/>
      <c r="E127" s="79">
        <v>5750000</v>
      </c>
      <c r="F127" s="153">
        <f t="shared" si="1"/>
        <v>5713042276.8400135</v>
      </c>
    </row>
    <row r="128" spans="1:6" s="96" customFormat="1" ht="84" x14ac:dyDescent="0.2">
      <c r="A128" s="52" t="s">
        <v>1934</v>
      </c>
      <c r="B128" s="78" t="s">
        <v>1935</v>
      </c>
      <c r="C128" s="53" t="s">
        <v>1936</v>
      </c>
      <c r="D128" s="79"/>
      <c r="E128" s="79">
        <v>375394109.89999998</v>
      </c>
      <c r="F128" s="153">
        <f t="shared" si="1"/>
        <v>5337648166.9400139</v>
      </c>
    </row>
    <row r="129" spans="1:6" s="96" customFormat="1" ht="48" x14ac:dyDescent="0.2">
      <c r="A129" s="52" t="s">
        <v>1934</v>
      </c>
      <c r="B129" s="78" t="s">
        <v>1937</v>
      </c>
      <c r="C129" s="53" t="s">
        <v>1938</v>
      </c>
      <c r="D129" s="79"/>
      <c r="E129" s="79">
        <v>3791859.7</v>
      </c>
      <c r="F129" s="153">
        <f t="shared" si="1"/>
        <v>5333856307.2400141</v>
      </c>
    </row>
    <row r="130" spans="1:6" s="96" customFormat="1" ht="84" x14ac:dyDescent="0.2">
      <c r="A130" s="52" t="s">
        <v>1934</v>
      </c>
      <c r="B130" s="78" t="s">
        <v>1939</v>
      </c>
      <c r="C130" s="53" t="s">
        <v>1940</v>
      </c>
      <c r="D130" s="79"/>
      <c r="E130" s="79">
        <v>1470851.57</v>
      </c>
      <c r="F130" s="153">
        <f t="shared" si="1"/>
        <v>5332385455.6700144</v>
      </c>
    </row>
    <row r="131" spans="1:6" s="96" customFormat="1" ht="48" x14ac:dyDescent="0.2">
      <c r="A131" s="52" t="s">
        <v>1934</v>
      </c>
      <c r="B131" s="78" t="s">
        <v>1941</v>
      </c>
      <c r="C131" s="53" t="s">
        <v>1942</v>
      </c>
      <c r="D131" s="79"/>
      <c r="E131" s="79">
        <v>16774445.210000001</v>
      </c>
      <c r="F131" s="153">
        <f t="shared" si="1"/>
        <v>5315611010.4600143</v>
      </c>
    </row>
    <row r="132" spans="1:6" s="96" customFormat="1" ht="48" x14ac:dyDescent="0.2">
      <c r="A132" s="52" t="s">
        <v>1934</v>
      </c>
      <c r="B132" s="78" t="s">
        <v>1943</v>
      </c>
      <c r="C132" s="53" t="s">
        <v>1944</v>
      </c>
      <c r="D132" s="79"/>
      <c r="E132" s="79">
        <v>3405412.3</v>
      </c>
      <c r="F132" s="153">
        <f t="shared" si="1"/>
        <v>5312205598.1600142</v>
      </c>
    </row>
    <row r="133" spans="1:6" s="96" customFormat="1" ht="36" x14ac:dyDescent="0.2">
      <c r="A133" s="52" t="s">
        <v>1934</v>
      </c>
      <c r="B133" s="78" t="s">
        <v>1945</v>
      </c>
      <c r="C133" s="53" t="s">
        <v>1946</v>
      </c>
      <c r="D133" s="79"/>
      <c r="E133" s="79">
        <v>12450946.25</v>
      </c>
      <c r="F133" s="153">
        <f t="shared" si="1"/>
        <v>5299754651.9100142</v>
      </c>
    </row>
    <row r="134" spans="1:6" s="96" customFormat="1" ht="48" x14ac:dyDescent="0.2">
      <c r="A134" s="52" t="s">
        <v>1934</v>
      </c>
      <c r="B134" s="78" t="s">
        <v>1947</v>
      </c>
      <c r="C134" s="53" t="s">
        <v>1948</v>
      </c>
      <c r="D134" s="79"/>
      <c r="E134" s="79">
        <v>7683406.75</v>
      </c>
      <c r="F134" s="153">
        <f t="shared" si="1"/>
        <v>5292071245.1600142</v>
      </c>
    </row>
    <row r="135" spans="1:6" s="96" customFormat="1" ht="36" x14ac:dyDescent="0.2">
      <c r="A135" s="52" t="s">
        <v>1949</v>
      </c>
      <c r="B135" s="78" t="s">
        <v>1950</v>
      </c>
      <c r="C135" s="53" t="s">
        <v>1951</v>
      </c>
      <c r="D135" s="79"/>
      <c r="E135" s="79">
        <v>83000</v>
      </c>
      <c r="F135" s="153">
        <f t="shared" si="1"/>
        <v>5291988245.1600142</v>
      </c>
    </row>
    <row r="136" spans="1:6" s="96" customFormat="1" ht="36" x14ac:dyDescent="0.2">
      <c r="A136" s="52" t="s">
        <v>1949</v>
      </c>
      <c r="B136" s="78" t="s">
        <v>1950</v>
      </c>
      <c r="C136" s="53" t="s">
        <v>1951</v>
      </c>
      <c r="D136" s="79"/>
      <c r="E136" s="79">
        <v>5884.7</v>
      </c>
      <c r="F136" s="153">
        <f t="shared" si="1"/>
        <v>5291982360.4600143</v>
      </c>
    </row>
    <row r="137" spans="1:6" s="96" customFormat="1" ht="36" x14ac:dyDescent="0.2">
      <c r="A137" s="52" t="s">
        <v>1949</v>
      </c>
      <c r="B137" s="78" t="s">
        <v>1950</v>
      </c>
      <c r="C137" s="53" t="s">
        <v>1951</v>
      </c>
      <c r="D137" s="79"/>
      <c r="E137" s="79">
        <v>5893</v>
      </c>
      <c r="F137" s="153">
        <f t="shared" si="1"/>
        <v>5291976467.4600143</v>
      </c>
    </row>
    <row r="138" spans="1:6" s="96" customFormat="1" ht="36" x14ac:dyDescent="0.2">
      <c r="A138" s="52" t="s">
        <v>1949</v>
      </c>
      <c r="B138" s="78" t="s">
        <v>1950</v>
      </c>
      <c r="C138" s="53" t="s">
        <v>1951</v>
      </c>
      <c r="D138" s="79"/>
      <c r="E138" s="79">
        <v>1229.9000000000001</v>
      </c>
      <c r="F138" s="153">
        <f t="shared" si="1"/>
        <v>5291975237.5600147</v>
      </c>
    </row>
    <row r="139" spans="1:6" s="96" customFormat="1" ht="48" x14ac:dyDescent="0.2">
      <c r="A139" s="52" t="s">
        <v>1949</v>
      </c>
      <c r="B139" s="78" t="s">
        <v>1952</v>
      </c>
      <c r="C139" s="53" t="s">
        <v>1953</v>
      </c>
      <c r="D139" s="79"/>
      <c r="E139" s="79">
        <v>227520.75</v>
      </c>
      <c r="F139" s="153">
        <f t="shared" si="1"/>
        <v>5291747716.8100147</v>
      </c>
    </row>
    <row r="140" spans="1:6" s="96" customFormat="1" ht="36" x14ac:dyDescent="0.2">
      <c r="A140" s="52" t="s">
        <v>1949</v>
      </c>
      <c r="B140" s="78" t="s">
        <v>1954</v>
      </c>
      <c r="C140" s="53" t="s">
        <v>1955</v>
      </c>
      <c r="D140" s="79"/>
      <c r="E140" s="79">
        <v>280500</v>
      </c>
      <c r="F140" s="153">
        <f t="shared" si="1"/>
        <v>5291467216.8100147</v>
      </c>
    </row>
    <row r="141" spans="1:6" s="96" customFormat="1" ht="36" x14ac:dyDescent="0.2">
      <c r="A141" s="52" t="s">
        <v>1949</v>
      </c>
      <c r="B141" s="78" t="s">
        <v>1954</v>
      </c>
      <c r="C141" s="53" t="s">
        <v>1955</v>
      </c>
      <c r="D141" s="79"/>
      <c r="E141" s="79">
        <v>19887.45</v>
      </c>
      <c r="F141" s="153">
        <f t="shared" si="1"/>
        <v>5291447329.3600149</v>
      </c>
    </row>
    <row r="142" spans="1:6" s="96" customFormat="1" ht="36" x14ac:dyDescent="0.2">
      <c r="A142" s="52" t="s">
        <v>1949</v>
      </c>
      <c r="B142" s="78" t="s">
        <v>1954</v>
      </c>
      <c r="C142" s="53" t="s">
        <v>1955</v>
      </c>
      <c r="D142" s="79"/>
      <c r="E142" s="79">
        <v>19915.5</v>
      </c>
      <c r="F142" s="153">
        <f t="shared" si="1"/>
        <v>5291427413.8600149</v>
      </c>
    </row>
    <row r="143" spans="1:6" s="96" customFormat="1" ht="36" x14ac:dyDescent="0.2">
      <c r="A143" s="52" t="s">
        <v>1949</v>
      </c>
      <c r="B143" s="78" t="s">
        <v>1954</v>
      </c>
      <c r="C143" s="53" t="s">
        <v>1955</v>
      </c>
      <c r="D143" s="79"/>
      <c r="E143" s="79">
        <v>3646.5</v>
      </c>
      <c r="F143" s="153">
        <f t="shared" si="1"/>
        <v>5291423767.3600149</v>
      </c>
    </row>
    <row r="144" spans="1:6" s="96" customFormat="1" ht="36" x14ac:dyDescent="0.2">
      <c r="A144" s="52" t="s">
        <v>1949</v>
      </c>
      <c r="B144" s="78" t="s">
        <v>1956</v>
      </c>
      <c r="C144" s="53" t="s">
        <v>1957</v>
      </c>
      <c r="D144" s="79"/>
      <c r="E144" s="79">
        <v>527699.80000000005</v>
      </c>
      <c r="F144" s="153">
        <f t="shared" si="1"/>
        <v>5290896067.5600147</v>
      </c>
    </row>
    <row r="145" spans="1:6" s="96" customFormat="1" ht="36" x14ac:dyDescent="0.2">
      <c r="A145" s="52" t="s">
        <v>1949</v>
      </c>
      <c r="B145" s="78" t="s">
        <v>1958</v>
      </c>
      <c r="C145" s="53" t="s">
        <v>1959</v>
      </c>
      <c r="D145" s="79"/>
      <c r="E145" s="79">
        <v>408061.88</v>
      </c>
      <c r="F145" s="153">
        <f t="shared" si="1"/>
        <v>5290488005.6800146</v>
      </c>
    </row>
    <row r="146" spans="1:6" s="96" customFormat="1" ht="36" x14ac:dyDescent="0.2">
      <c r="A146" s="52" t="s">
        <v>1949</v>
      </c>
      <c r="B146" s="78" t="s">
        <v>1960</v>
      </c>
      <c r="C146" s="53" t="s">
        <v>1961</v>
      </c>
      <c r="D146" s="79"/>
      <c r="E146" s="79">
        <v>8094208.2800000003</v>
      </c>
      <c r="F146" s="153">
        <f t="shared" si="1"/>
        <v>5282393797.4000149</v>
      </c>
    </row>
    <row r="147" spans="1:6" s="96" customFormat="1" ht="60" x14ac:dyDescent="0.2">
      <c r="A147" s="52" t="s">
        <v>1949</v>
      </c>
      <c r="B147" s="78" t="s">
        <v>1962</v>
      </c>
      <c r="C147" s="53" t="s">
        <v>1963</v>
      </c>
      <c r="D147" s="79"/>
      <c r="E147" s="79">
        <v>16615496.380000001</v>
      </c>
      <c r="F147" s="153">
        <f t="shared" si="1"/>
        <v>5265778301.0200148</v>
      </c>
    </row>
    <row r="148" spans="1:6" s="96" customFormat="1" ht="72" x14ac:dyDescent="0.2">
      <c r="A148" s="52" t="s">
        <v>1949</v>
      </c>
      <c r="B148" s="78" t="s">
        <v>1964</v>
      </c>
      <c r="C148" s="53" t="s">
        <v>1965</v>
      </c>
      <c r="D148" s="79"/>
      <c r="E148" s="79">
        <v>531000</v>
      </c>
      <c r="F148" s="153">
        <f t="shared" si="1"/>
        <v>5265247301.0200148</v>
      </c>
    </row>
    <row r="149" spans="1:6" s="96" customFormat="1" ht="48" x14ac:dyDescent="0.2">
      <c r="A149" s="52" t="s">
        <v>1949</v>
      </c>
      <c r="B149" s="78" t="s">
        <v>1966</v>
      </c>
      <c r="C149" s="53" t="s">
        <v>1702</v>
      </c>
      <c r="D149" s="79"/>
      <c r="E149" s="79">
        <v>3717000</v>
      </c>
      <c r="F149" s="153">
        <f t="shared" si="1"/>
        <v>5261530301.0200148</v>
      </c>
    </row>
    <row r="150" spans="1:6" s="96" customFormat="1" ht="60" x14ac:dyDescent="0.2">
      <c r="A150" s="52" t="s">
        <v>1949</v>
      </c>
      <c r="B150" s="78" t="s">
        <v>1967</v>
      </c>
      <c r="C150" s="53" t="s">
        <v>1719</v>
      </c>
      <c r="D150" s="79"/>
      <c r="E150" s="79">
        <v>1723508</v>
      </c>
      <c r="F150" s="153">
        <f t="shared" si="1"/>
        <v>5259806793.0200148</v>
      </c>
    </row>
    <row r="151" spans="1:6" s="96" customFormat="1" ht="60" x14ac:dyDescent="0.2">
      <c r="A151" s="52" t="s">
        <v>1949</v>
      </c>
      <c r="B151" s="78" t="s">
        <v>1968</v>
      </c>
      <c r="C151" s="53" t="s">
        <v>1969</v>
      </c>
      <c r="D151" s="79"/>
      <c r="E151" s="79">
        <v>12163457.74</v>
      </c>
      <c r="F151" s="153">
        <f t="shared" ref="F151:F214" si="2">SUM(F150+D151-E151)</f>
        <v>5247643335.280015</v>
      </c>
    </row>
    <row r="152" spans="1:6" s="96" customFormat="1" ht="36" x14ac:dyDescent="0.2">
      <c r="A152" s="52" t="s">
        <v>1949</v>
      </c>
      <c r="B152" s="78" t="s">
        <v>1970</v>
      </c>
      <c r="C152" s="53" t="s">
        <v>1971</v>
      </c>
      <c r="D152" s="79"/>
      <c r="E152" s="79">
        <v>700000</v>
      </c>
      <c r="F152" s="153">
        <f t="shared" si="2"/>
        <v>5246943335.280015</v>
      </c>
    </row>
    <row r="153" spans="1:6" s="96" customFormat="1" ht="48" x14ac:dyDescent="0.2">
      <c r="A153" s="52" t="s">
        <v>1949</v>
      </c>
      <c r="B153" s="78" t="s">
        <v>1972</v>
      </c>
      <c r="C153" s="53" t="s">
        <v>1973</v>
      </c>
      <c r="D153" s="79"/>
      <c r="E153" s="79">
        <v>10150000</v>
      </c>
      <c r="F153" s="153">
        <f t="shared" si="2"/>
        <v>5236793335.280015</v>
      </c>
    </row>
    <row r="154" spans="1:6" s="96" customFormat="1" ht="48" x14ac:dyDescent="0.2">
      <c r="A154" s="52" t="s">
        <v>1949</v>
      </c>
      <c r="B154" s="78" t="s">
        <v>1974</v>
      </c>
      <c r="C154" s="53" t="s">
        <v>1975</v>
      </c>
      <c r="D154" s="79"/>
      <c r="E154" s="79">
        <v>41300</v>
      </c>
      <c r="F154" s="153">
        <f t="shared" si="2"/>
        <v>5236752035.280015</v>
      </c>
    </row>
    <row r="155" spans="1:6" s="96" customFormat="1" ht="72" x14ac:dyDescent="0.2">
      <c r="A155" s="52" t="s">
        <v>1949</v>
      </c>
      <c r="B155" s="78" t="s">
        <v>1976</v>
      </c>
      <c r="C155" s="53" t="s">
        <v>1977</v>
      </c>
      <c r="D155" s="79"/>
      <c r="E155" s="79">
        <v>3540000</v>
      </c>
      <c r="F155" s="153">
        <f t="shared" si="2"/>
        <v>5233212035.280015</v>
      </c>
    </row>
    <row r="156" spans="1:6" s="96" customFormat="1" ht="24" x14ac:dyDescent="0.2">
      <c r="A156" s="52" t="s">
        <v>1978</v>
      </c>
      <c r="B156" s="78" t="s">
        <v>1979</v>
      </c>
      <c r="C156" s="53" t="s">
        <v>1980</v>
      </c>
      <c r="D156" s="79"/>
      <c r="E156" s="79">
        <v>2302805.88</v>
      </c>
      <c r="F156" s="153">
        <f t="shared" si="2"/>
        <v>5230909229.4000149</v>
      </c>
    </row>
    <row r="157" spans="1:6" s="96" customFormat="1" ht="24" x14ac:dyDescent="0.2">
      <c r="A157" s="52" t="s">
        <v>1978</v>
      </c>
      <c r="B157" s="78" t="s">
        <v>1979</v>
      </c>
      <c r="C157" s="53" t="s">
        <v>1980</v>
      </c>
      <c r="D157" s="79"/>
      <c r="E157" s="79">
        <v>163268.95000000001</v>
      </c>
      <c r="F157" s="153">
        <f t="shared" si="2"/>
        <v>5230745960.4500151</v>
      </c>
    </row>
    <row r="158" spans="1:6" s="96" customFormat="1" ht="24" x14ac:dyDescent="0.2">
      <c r="A158" s="52" t="s">
        <v>1978</v>
      </c>
      <c r="B158" s="78" t="s">
        <v>1979</v>
      </c>
      <c r="C158" s="53" t="s">
        <v>1980</v>
      </c>
      <c r="D158" s="79"/>
      <c r="E158" s="79">
        <v>163499.22</v>
      </c>
      <c r="F158" s="153">
        <f t="shared" si="2"/>
        <v>5230582461.2300148</v>
      </c>
    </row>
    <row r="159" spans="1:6" s="96" customFormat="1" ht="24" x14ac:dyDescent="0.2">
      <c r="A159" s="52" t="s">
        <v>1978</v>
      </c>
      <c r="B159" s="78" t="s">
        <v>1979</v>
      </c>
      <c r="C159" s="53" t="s">
        <v>1980</v>
      </c>
      <c r="D159" s="79"/>
      <c r="E159" s="79">
        <v>28886.11</v>
      </c>
      <c r="F159" s="153">
        <f t="shared" si="2"/>
        <v>5230553575.1200151</v>
      </c>
    </row>
    <row r="160" spans="1:6" s="96" customFormat="1" ht="36" x14ac:dyDescent="0.2">
      <c r="A160" s="52" t="s">
        <v>1978</v>
      </c>
      <c r="B160" s="78" t="s">
        <v>1981</v>
      </c>
      <c r="C160" s="53" t="s">
        <v>1982</v>
      </c>
      <c r="D160" s="79"/>
      <c r="E160" s="79">
        <v>13753100</v>
      </c>
      <c r="F160" s="153">
        <f t="shared" si="2"/>
        <v>5216800475.1200151</v>
      </c>
    </row>
    <row r="161" spans="1:6" s="96" customFormat="1" ht="60" x14ac:dyDescent="0.2">
      <c r="A161" s="52" t="s">
        <v>1978</v>
      </c>
      <c r="B161" s="78" t="s">
        <v>1983</v>
      </c>
      <c r="C161" s="53" t="s">
        <v>1984</v>
      </c>
      <c r="D161" s="79"/>
      <c r="E161" s="79">
        <v>40520523.710000001</v>
      </c>
      <c r="F161" s="153">
        <f t="shared" si="2"/>
        <v>5176279951.4100151</v>
      </c>
    </row>
    <row r="162" spans="1:6" s="96" customFormat="1" ht="36" x14ac:dyDescent="0.2">
      <c r="A162" s="52" t="s">
        <v>1978</v>
      </c>
      <c r="B162" s="78" t="s">
        <v>1985</v>
      </c>
      <c r="C162" s="53" t="s">
        <v>1986</v>
      </c>
      <c r="D162" s="79"/>
      <c r="E162" s="79">
        <v>86435.74</v>
      </c>
      <c r="F162" s="153">
        <f t="shared" si="2"/>
        <v>5176193515.6700153</v>
      </c>
    </row>
    <row r="163" spans="1:6" s="96" customFormat="1" ht="84" x14ac:dyDescent="0.2">
      <c r="A163" s="52" t="s">
        <v>1978</v>
      </c>
      <c r="B163" s="78" t="s">
        <v>1987</v>
      </c>
      <c r="C163" s="53" t="s">
        <v>1988</v>
      </c>
      <c r="D163" s="79"/>
      <c r="E163" s="79">
        <v>3131222</v>
      </c>
      <c r="F163" s="153">
        <f t="shared" si="2"/>
        <v>5173062293.6700153</v>
      </c>
    </row>
    <row r="164" spans="1:6" s="96" customFormat="1" ht="48" x14ac:dyDescent="0.2">
      <c r="A164" s="52" t="s">
        <v>1978</v>
      </c>
      <c r="B164" s="78" t="s">
        <v>1989</v>
      </c>
      <c r="C164" s="53" t="s">
        <v>1990</v>
      </c>
      <c r="D164" s="79"/>
      <c r="E164" s="79">
        <v>1128960.31</v>
      </c>
      <c r="F164" s="153">
        <f t="shared" si="2"/>
        <v>5171933333.3600149</v>
      </c>
    </row>
    <row r="165" spans="1:6" s="96" customFormat="1" ht="72" x14ac:dyDescent="0.2">
      <c r="A165" s="52" t="s">
        <v>1978</v>
      </c>
      <c r="B165" s="78" t="s">
        <v>1991</v>
      </c>
      <c r="C165" s="53" t="s">
        <v>1992</v>
      </c>
      <c r="D165" s="79"/>
      <c r="E165" s="79">
        <v>72360</v>
      </c>
      <c r="F165" s="153">
        <f t="shared" si="2"/>
        <v>5171860973.3600149</v>
      </c>
    </row>
    <row r="166" spans="1:6" s="96" customFormat="1" ht="48" x14ac:dyDescent="0.2">
      <c r="A166" s="52" t="s">
        <v>1978</v>
      </c>
      <c r="B166" s="78" t="s">
        <v>1993</v>
      </c>
      <c r="C166" s="53" t="s">
        <v>1994</v>
      </c>
      <c r="D166" s="79"/>
      <c r="E166" s="79">
        <v>5142000</v>
      </c>
      <c r="F166" s="153">
        <f t="shared" si="2"/>
        <v>5166718973.3600149</v>
      </c>
    </row>
    <row r="167" spans="1:6" s="96" customFormat="1" ht="24" x14ac:dyDescent="0.2">
      <c r="A167" s="52" t="s">
        <v>1978</v>
      </c>
      <c r="B167" s="78" t="s">
        <v>1995</v>
      </c>
      <c r="C167" s="53" t="s">
        <v>1996</v>
      </c>
      <c r="D167" s="79"/>
      <c r="E167" s="79">
        <v>11995112.84</v>
      </c>
      <c r="F167" s="153">
        <f t="shared" si="2"/>
        <v>5154723860.5200148</v>
      </c>
    </row>
    <row r="168" spans="1:6" s="96" customFormat="1" ht="24" x14ac:dyDescent="0.2">
      <c r="A168" s="52" t="s">
        <v>1978</v>
      </c>
      <c r="B168" s="78" t="s">
        <v>1995</v>
      </c>
      <c r="C168" s="53" t="s">
        <v>1996</v>
      </c>
      <c r="D168" s="79"/>
      <c r="E168" s="79">
        <v>819103.11</v>
      </c>
      <c r="F168" s="153">
        <f t="shared" si="2"/>
        <v>5153904757.4100151</v>
      </c>
    </row>
    <row r="169" spans="1:6" s="96" customFormat="1" ht="24" x14ac:dyDescent="0.2">
      <c r="A169" s="52" t="s">
        <v>1978</v>
      </c>
      <c r="B169" s="78" t="s">
        <v>1995</v>
      </c>
      <c r="C169" s="53" t="s">
        <v>1996</v>
      </c>
      <c r="D169" s="79"/>
      <c r="E169" s="79">
        <v>851158.87</v>
      </c>
      <c r="F169" s="153">
        <f t="shared" si="2"/>
        <v>5153053598.5400152</v>
      </c>
    </row>
    <row r="170" spans="1:6" s="96" customFormat="1" ht="24" x14ac:dyDescent="0.2">
      <c r="A170" s="52" t="s">
        <v>1978</v>
      </c>
      <c r="B170" s="78" t="s">
        <v>1995</v>
      </c>
      <c r="C170" s="53" t="s">
        <v>1996</v>
      </c>
      <c r="D170" s="79"/>
      <c r="E170" s="79">
        <v>131383.75</v>
      </c>
      <c r="F170" s="153">
        <f t="shared" si="2"/>
        <v>5152922214.7900152</v>
      </c>
    </row>
    <row r="171" spans="1:6" s="96" customFormat="1" ht="24" x14ac:dyDescent="0.2">
      <c r="A171" s="52" t="s">
        <v>1978</v>
      </c>
      <c r="B171" s="78" t="s">
        <v>1997</v>
      </c>
      <c r="C171" s="53" t="s">
        <v>1998</v>
      </c>
      <c r="D171" s="79"/>
      <c r="E171" s="79">
        <v>20169464.57</v>
      </c>
      <c r="F171" s="153">
        <f t="shared" si="2"/>
        <v>5132752750.2200155</v>
      </c>
    </row>
    <row r="172" spans="1:6" s="96" customFormat="1" ht="24" x14ac:dyDescent="0.2">
      <c r="A172" s="52" t="s">
        <v>1978</v>
      </c>
      <c r="B172" s="78" t="s">
        <v>1997</v>
      </c>
      <c r="C172" s="53" t="s">
        <v>1998</v>
      </c>
      <c r="D172" s="79"/>
      <c r="E172" s="79">
        <v>1385501.23</v>
      </c>
      <c r="F172" s="153">
        <f t="shared" si="2"/>
        <v>5131367248.990016</v>
      </c>
    </row>
    <row r="173" spans="1:6" s="96" customFormat="1" ht="24" x14ac:dyDescent="0.2">
      <c r="A173" s="52" t="s">
        <v>1978</v>
      </c>
      <c r="B173" s="78" t="s">
        <v>1997</v>
      </c>
      <c r="C173" s="53" t="s">
        <v>1998</v>
      </c>
      <c r="D173" s="79"/>
      <c r="E173" s="79">
        <v>1431784.93</v>
      </c>
      <c r="F173" s="153">
        <f t="shared" si="2"/>
        <v>5129935464.0600157</v>
      </c>
    </row>
    <row r="174" spans="1:6" s="96" customFormat="1" ht="24" x14ac:dyDescent="0.2">
      <c r="A174" s="52" t="s">
        <v>1978</v>
      </c>
      <c r="B174" s="78" t="s">
        <v>1997</v>
      </c>
      <c r="C174" s="53" t="s">
        <v>1998</v>
      </c>
      <c r="D174" s="79"/>
      <c r="E174" s="79">
        <v>219414.88</v>
      </c>
      <c r="F174" s="153">
        <f t="shared" si="2"/>
        <v>5129716049.1800156</v>
      </c>
    </row>
    <row r="175" spans="1:6" s="96" customFormat="1" ht="36" x14ac:dyDescent="0.2">
      <c r="A175" s="52" t="s">
        <v>1978</v>
      </c>
      <c r="B175" s="78" t="s">
        <v>1999</v>
      </c>
      <c r="C175" s="53" t="s">
        <v>2000</v>
      </c>
      <c r="D175" s="79"/>
      <c r="E175" s="79">
        <v>23114033.32</v>
      </c>
      <c r="F175" s="153">
        <f t="shared" si="2"/>
        <v>5106602015.8600159</v>
      </c>
    </row>
    <row r="176" spans="1:6" s="96" customFormat="1" ht="36" x14ac:dyDescent="0.2">
      <c r="A176" s="52" t="s">
        <v>1978</v>
      </c>
      <c r="B176" s="78" t="s">
        <v>1999</v>
      </c>
      <c r="C176" s="53" t="s">
        <v>2000</v>
      </c>
      <c r="D176" s="79"/>
      <c r="E176" s="79">
        <v>1596999.36</v>
      </c>
      <c r="F176" s="153">
        <f t="shared" si="2"/>
        <v>5105005016.5000162</v>
      </c>
    </row>
    <row r="177" spans="1:6" s="96" customFormat="1" ht="36" x14ac:dyDescent="0.2">
      <c r="A177" s="52" t="s">
        <v>1978</v>
      </c>
      <c r="B177" s="78" t="s">
        <v>1999</v>
      </c>
      <c r="C177" s="53" t="s">
        <v>2000</v>
      </c>
      <c r="D177" s="79"/>
      <c r="E177" s="79">
        <v>1640849.28</v>
      </c>
      <c r="F177" s="153">
        <f t="shared" si="2"/>
        <v>5103364167.2200165</v>
      </c>
    </row>
    <row r="178" spans="1:6" s="96" customFormat="1" ht="36" x14ac:dyDescent="0.2">
      <c r="A178" s="52" t="s">
        <v>1978</v>
      </c>
      <c r="B178" s="78" t="s">
        <v>1999</v>
      </c>
      <c r="C178" s="53" t="s">
        <v>2000</v>
      </c>
      <c r="D178" s="79"/>
      <c r="E178" s="79">
        <v>257622.58</v>
      </c>
      <c r="F178" s="153">
        <f t="shared" si="2"/>
        <v>5103106544.6400166</v>
      </c>
    </row>
    <row r="179" spans="1:6" s="96" customFormat="1" ht="24" x14ac:dyDescent="0.2">
      <c r="A179" s="52" t="s">
        <v>1978</v>
      </c>
      <c r="B179" s="78" t="s">
        <v>2001</v>
      </c>
      <c r="C179" s="53" t="s">
        <v>2002</v>
      </c>
      <c r="D179" s="79"/>
      <c r="E179" s="79">
        <v>38721518.229999997</v>
      </c>
      <c r="F179" s="153">
        <f t="shared" si="2"/>
        <v>5064385026.410017</v>
      </c>
    </row>
    <row r="180" spans="1:6" s="96" customFormat="1" ht="24" x14ac:dyDescent="0.2">
      <c r="A180" s="52" t="s">
        <v>1978</v>
      </c>
      <c r="B180" s="78" t="s">
        <v>2001</v>
      </c>
      <c r="C180" s="53" t="s">
        <v>2002</v>
      </c>
      <c r="D180" s="79"/>
      <c r="E180" s="79">
        <v>2613849.56</v>
      </c>
      <c r="F180" s="153">
        <f t="shared" si="2"/>
        <v>5061771176.8500166</v>
      </c>
    </row>
    <row r="181" spans="1:6" s="96" customFormat="1" ht="24" x14ac:dyDescent="0.2">
      <c r="A181" s="52" t="s">
        <v>1978</v>
      </c>
      <c r="B181" s="78" t="s">
        <v>2001</v>
      </c>
      <c r="C181" s="53" t="s">
        <v>2002</v>
      </c>
      <c r="D181" s="79"/>
      <c r="E181" s="79">
        <v>2744720.78</v>
      </c>
      <c r="F181" s="153">
        <f t="shared" si="2"/>
        <v>5059026456.0700169</v>
      </c>
    </row>
    <row r="182" spans="1:6" s="96" customFormat="1" ht="24" x14ac:dyDescent="0.2">
      <c r="A182" s="52" t="s">
        <v>1978</v>
      </c>
      <c r="B182" s="78" t="s">
        <v>2001</v>
      </c>
      <c r="C182" s="53" t="s">
        <v>2002</v>
      </c>
      <c r="D182" s="79"/>
      <c r="E182" s="79">
        <v>403423.53</v>
      </c>
      <c r="F182" s="153">
        <f t="shared" si="2"/>
        <v>5058623032.5400171</v>
      </c>
    </row>
    <row r="183" spans="1:6" s="96" customFormat="1" ht="24" x14ac:dyDescent="0.2">
      <c r="A183" s="52" t="s">
        <v>1978</v>
      </c>
      <c r="B183" s="78" t="s">
        <v>2003</v>
      </c>
      <c r="C183" s="53" t="s">
        <v>2004</v>
      </c>
      <c r="D183" s="79"/>
      <c r="E183" s="79">
        <v>60098612.119999997</v>
      </c>
      <c r="F183" s="153">
        <f t="shared" si="2"/>
        <v>4998524420.4200172</v>
      </c>
    </row>
    <row r="184" spans="1:6" s="96" customFormat="1" ht="24" x14ac:dyDescent="0.2">
      <c r="A184" s="52" t="s">
        <v>1978</v>
      </c>
      <c r="B184" s="78" t="s">
        <v>2003</v>
      </c>
      <c r="C184" s="53" t="s">
        <v>2004</v>
      </c>
      <c r="D184" s="79"/>
      <c r="E184" s="79">
        <v>4154239.3</v>
      </c>
      <c r="F184" s="153">
        <f t="shared" si="2"/>
        <v>4994370181.1200171</v>
      </c>
    </row>
    <row r="185" spans="1:6" s="96" customFormat="1" ht="24" x14ac:dyDescent="0.2">
      <c r="A185" s="52" t="s">
        <v>1978</v>
      </c>
      <c r="B185" s="78" t="s">
        <v>2003</v>
      </c>
      <c r="C185" s="53" t="s">
        <v>2004</v>
      </c>
      <c r="D185" s="79"/>
      <c r="E185" s="79">
        <v>4266260.4000000004</v>
      </c>
      <c r="F185" s="153">
        <f t="shared" si="2"/>
        <v>4990103920.7200174</v>
      </c>
    </row>
    <row r="186" spans="1:6" s="96" customFormat="1" ht="24" x14ac:dyDescent="0.2">
      <c r="A186" s="52" t="s">
        <v>1978</v>
      </c>
      <c r="B186" s="78" t="s">
        <v>2003</v>
      </c>
      <c r="C186" s="53" t="s">
        <v>2004</v>
      </c>
      <c r="D186" s="79"/>
      <c r="E186" s="79">
        <v>698157.48</v>
      </c>
      <c r="F186" s="153">
        <f t="shared" si="2"/>
        <v>4989405763.2400179</v>
      </c>
    </row>
    <row r="187" spans="1:6" s="96" customFormat="1" ht="36" x14ac:dyDescent="0.2">
      <c r="A187" s="52" t="s">
        <v>2005</v>
      </c>
      <c r="B187" s="78" t="s">
        <v>2006</v>
      </c>
      <c r="C187" s="53" t="s">
        <v>2007</v>
      </c>
      <c r="D187" s="79"/>
      <c r="E187" s="79">
        <v>1380999.06</v>
      </c>
      <c r="F187" s="153">
        <f t="shared" si="2"/>
        <v>4988024764.1800175</v>
      </c>
    </row>
    <row r="188" spans="1:6" s="96" customFormat="1" ht="36" x14ac:dyDescent="0.2">
      <c r="A188" s="52" t="s">
        <v>2005</v>
      </c>
      <c r="B188" s="78" t="s">
        <v>2006</v>
      </c>
      <c r="C188" s="53" t="s">
        <v>2007</v>
      </c>
      <c r="D188" s="79"/>
      <c r="E188" s="79">
        <v>80445.429999999993</v>
      </c>
      <c r="F188" s="153">
        <f t="shared" si="2"/>
        <v>4987944318.7500172</v>
      </c>
    </row>
    <row r="189" spans="1:6" s="96" customFormat="1" ht="36" x14ac:dyDescent="0.2">
      <c r="A189" s="52" t="s">
        <v>2005</v>
      </c>
      <c r="B189" s="78" t="s">
        <v>2006</v>
      </c>
      <c r="C189" s="53" t="s">
        <v>2007</v>
      </c>
      <c r="D189" s="79"/>
      <c r="E189" s="79">
        <v>95673.86</v>
      </c>
      <c r="F189" s="153">
        <f t="shared" si="2"/>
        <v>4987848644.8900175</v>
      </c>
    </row>
    <row r="190" spans="1:6" s="96" customFormat="1" ht="36" x14ac:dyDescent="0.2">
      <c r="A190" s="52" t="s">
        <v>2005</v>
      </c>
      <c r="B190" s="78" t="s">
        <v>2006</v>
      </c>
      <c r="C190" s="53" t="s">
        <v>2007</v>
      </c>
      <c r="D190" s="79"/>
      <c r="E190" s="79">
        <v>14143.85</v>
      </c>
      <c r="F190" s="153">
        <f t="shared" si="2"/>
        <v>4987834501.0400171</v>
      </c>
    </row>
    <row r="191" spans="1:6" s="96" customFormat="1" ht="48" x14ac:dyDescent="0.2">
      <c r="A191" s="52" t="s">
        <v>2005</v>
      </c>
      <c r="B191" s="78" t="s">
        <v>2008</v>
      </c>
      <c r="C191" s="53" t="s">
        <v>2009</v>
      </c>
      <c r="D191" s="79"/>
      <c r="E191" s="79">
        <v>5811795</v>
      </c>
      <c r="F191" s="153">
        <f t="shared" si="2"/>
        <v>4982022706.0400171</v>
      </c>
    </row>
    <row r="192" spans="1:6" s="96" customFormat="1" ht="48" x14ac:dyDescent="0.2">
      <c r="A192" s="52" t="s">
        <v>2005</v>
      </c>
      <c r="B192" s="78" t="s">
        <v>2010</v>
      </c>
      <c r="C192" s="53" t="s">
        <v>2011</v>
      </c>
      <c r="D192" s="79"/>
      <c r="E192" s="79">
        <v>1479251.96</v>
      </c>
      <c r="F192" s="153">
        <f t="shared" si="2"/>
        <v>4980543454.0800171</v>
      </c>
    </row>
    <row r="193" spans="1:6" s="96" customFormat="1" ht="48" x14ac:dyDescent="0.2">
      <c r="A193" s="52" t="s">
        <v>2005</v>
      </c>
      <c r="B193" s="78" t="s">
        <v>2010</v>
      </c>
      <c r="C193" s="53" t="s">
        <v>2011</v>
      </c>
      <c r="D193" s="79"/>
      <c r="E193" s="79">
        <v>167051</v>
      </c>
      <c r="F193" s="153">
        <f t="shared" si="2"/>
        <v>4980376403.0800171</v>
      </c>
    </row>
    <row r="194" spans="1:6" s="96" customFormat="1" ht="48" x14ac:dyDescent="0.2">
      <c r="A194" s="52" t="s">
        <v>2005</v>
      </c>
      <c r="B194" s="78" t="s">
        <v>2012</v>
      </c>
      <c r="C194" s="53" t="s">
        <v>2013</v>
      </c>
      <c r="D194" s="79"/>
      <c r="E194" s="79">
        <v>259600</v>
      </c>
      <c r="F194" s="153">
        <f t="shared" si="2"/>
        <v>4980116803.0800171</v>
      </c>
    </row>
    <row r="195" spans="1:6" s="96" customFormat="1" ht="48" x14ac:dyDescent="0.2">
      <c r="A195" s="52" t="s">
        <v>2005</v>
      </c>
      <c r="B195" s="78" t="s">
        <v>2012</v>
      </c>
      <c r="C195" s="53" t="s">
        <v>2013</v>
      </c>
      <c r="D195" s="79"/>
      <c r="E195" s="79">
        <v>181248</v>
      </c>
      <c r="F195" s="153">
        <f t="shared" si="2"/>
        <v>4979935555.0800171</v>
      </c>
    </row>
    <row r="196" spans="1:6" s="96" customFormat="1" ht="36" x14ac:dyDescent="0.2">
      <c r="A196" s="52" t="s">
        <v>2005</v>
      </c>
      <c r="B196" s="78" t="s">
        <v>2014</v>
      </c>
      <c r="C196" s="53" t="s">
        <v>2015</v>
      </c>
      <c r="D196" s="79"/>
      <c r="E196" s="79">
        <v>75443.649999999994</v>
      </c>
      <c r="F196" s="153">
        <f t="shared" si="2"/>
        <v>4979860111.4300175</v>
      </c>
    </row>
    <row r="197" spans="1:6" s="96" customFormat="1" ht="60" x14ac:dyDescent="0.2">
      <c r="A197" s="52" t="s">
        <v>2005</v>
      </c>
      <c r="B197" s="78" t="s">
        <v>2016</v>
      </c>
      <c r="C197" s="53" t="s">
        <v>2017</v>
      </c>
      <c r="D197" s="79"/>
      <c r="E197" s="79">
        <v>4178122.76</v>
      </c>
      <c r="F197" s="153">
        <f t="shared" si="2"/>
        <v>4975681988.6700172</v>
      </c>
    </row>
    <row r="198" spans="1:6" s="96" customFormat="1" ht="60" x14ac:dyDescent="0.2">
      <c r="A198" s="52" t="s">
        <v>2005</v>
      </c>
      <c r="B198" s="78" t="s">
        <v>2018</v>
      </c>
      <c r="C198" s="53" t="s">
        <v>2019</v>
      </c>
      <c r="D198" s="79"/>
      <c r="E198" s="79">
        <v>1727400</v>
      </c>
      <c r="F198" s="153">
        <f t="shared" si="2"/>
        <v>4973954588.6700172</v>
      </c>
    </row>
    <row r="199" spans="1:6" s="96" customFormat="1" ht="60" x14ac:dyDescent="0.2">
      <c r="A199" s="52" t="s">
        <v>2005</v>
      </c>
      <c r="B199" s="78" t="s">
        <v>2018</v>
      </c>
      <c r="C199" s="53" t="s">
        <v>2019</v>
      </c>
      <c r="D199" s="79"/>
      <c r="E199" s="79">
        <v>11163000</v>
      </c>
      <c r="F199" s="153">
        <f t="shared" si="2"/>
        <v>4962791588.6700172</v>
      </c>
    </row>
    <row r="200" spans="1:6" s="96" customFormat="1" ht="36" x14ac:dyDescent="0.2">
      <c r="A200" s="52" t="s">
        <v>2005</v>
      </c>
      <c r="B200" s="78" t="s">
        <v>2020</v>
      </c>
      <c r="C200" s="53" t="s">
        <v>2021</v>
      </c>
      <c r="D200" s="79"/>
      <c r="E200" s="79">
        <v>112215.47</v>
      </c>
      <c r="F200" s="153">
        <f t="shared" si="2"/>
        <v>4962679373.200017</v>
      </c>
    </row>
    <row r="201" spans="1:6" s="96" customFormat="1" ht="36" x14ac:dyDescent="0.2">
      <c r="A201" s="52" t="s">
        <v>2005</v>
      </c>
      <c r="B201" s="78" t="s">
        <v>2022</v>
      </c>
      <c r="C201" s="53" t="s">
        <v>2023</v>
      </c>
      <c r="D201" s="79"/>
      <c r="E201" s="79">
        <v>343145.18</v>
      </c>
      <c r="F201" s="153">
        <f t="shared" si="2"/>
        <v>4962336228.0200167</v>
      </c>
    </row>
    <row r="202" spans="1:6" s="96" customFormat="1" ht="36" x14ac:dyDescent="0.2">
      <c r="A202" s="52" t="s">
        <v>2005</v>
      </c>
      <c r="B202" s="78" t="s">
        <v>2024</v>
      </c>
      <c r="C202" s="53" t="s">
        <v>2025</v>
      </c>
      <c r="D202" s="79"/>
      <c r="E202" s="79">
        <v>41724.25</v>
      </c>
      <c r="F202" s="153">
        <f t="shared" si="2"/>
        <v>4962294503.7700167</v>
      </c>
    </row>
    <row r="203" spans="1:6" s="96" customFormat="1" ht="48" x14ac:dyDescent="0.2">
      <c r="A203" s="52" t="s">
        <v>2005</v>
      </c>
      <c r="B203" s="78" t="s">
        <v>2026</v>
      </c>
      <c r="C203" s="53" t="s">
        <v>2027</v>
      </c>
      <c r="D203" s="79"/>
      <c r="E203" s="79">
        <v>59000</v>
      </c>
      <c r="F203" s="153">
        <f t="shared" si="2"/>
        <v>4962235503.7700167</v>
      </c>
    </row>
    <row r="204" spans="1:6" s="96" customFormat="1" ht="48" x14ac:dyDescent="0.2">
      <c r="A204" s="52" t="s">
        <v>2005</v>
      </c>
      <c r="B204" s="78" t="s">
        <v>2028</v>
      </c>
      <c r="C204" s="53" t="s">
        <v>2029</v>
      </c>
      <c r="D204" s="79"/>
      <c r="E204" s="79">
        <v>53100</v>
      </c>
      <c r="F204" s="153">
        <f t="shared" si="2"/>
        <v>4962182403.7700167</v>
      </c>
    </row>
    <row r="205" spans="1:6" s="96" customFormat="1" ht="48" x14ac:dyDescent="0.2">
      <c r="A205" s="52" t="s">
        <v>2005</v>
      </c>
      <c r="B205" s="78" t="s">
        <v>2030</v>
      </c>
      <c r="C205" s="53" t="s">
        <v>2031</v>
      </c>
      <c r="D205" s="79"/>
      <c r="E205" s="79">
        <v>1199353</v>
      </c>
      <c r="F205" s="153">
        <f t="shared" si="2"/>
        <v>4960983050.7700167</v>
      </c>
    </row>
    <row r="206" spans="1:6" s="96" customFormat="1" ht="84" x14ac:dyDescent="0.2">
      <c r="A206" s="52" t="s">
        <v>2005</v>
      </c>
      <c r="B206" s="78" t="s">
        <v>2032</v>
      </c>
      <c r="C206" s="53" t="s">
        <v>2033</v>
      </c>
      <c r="D206" s="79"/>
      <c r="E206" s="79">
        <v>80000</v>
      </c>
      <c r="F206" s="153">
        <f t="shared" si="2"/>
        <v>4960903050.7700167</v>
      </c>
    </row>
    <row r="207" spans="1:6" s="96" customFormat="1" ht="36" x14ac:dyDescent="0.2">
      <c r="A207" s="52" t="s">
        <v>2005</v>
      </c>
      <c r="B207" s="78" t="s">
        <v>2034</v>
      </c>
      <c r="C207" s="53" t="s">
        <v>1957</v>
      </c>
      <c r="D207" s="79"/>
      <c r="E207" s="79">
        <v>1197457.48</v>
      </c>
      <c r="F207" s="153">
        <f t="shared" si="2"/>
        <v>4959705593.2900171</v>
      </c>
    </row>
    <row r="208" spans="1:6" s="96" customFormat="1" ht="36" x14ac:dyDescent="0.2">
      <c r="A208" s="52" t="s">
        <v>2005</v>
      </c>
      <c r="B208" s="78" t="s">
        <v>2035</v>
      </c>
      <c r="C208" s="53" t="s">
        <v>2036</v>
      </c>
      <c r="D208" s="79"/>
      <c r="E208" s="79">
        <v>427767.87</v>
      </c>
      <c r="F208" s="153">
        <f t="shared" si="2"/>
        <v>4959277825.4200172</v>
      </c>
    </row>
    <row r="209" spans="1:6" s="96" customFormat="1" ht="60" x14ac:dyDescent="0.2">
      <c r="A209" s="52" t="s">
        <v>2005</v>
      </c>
      <c r="B209" s="78" t="s">
        <v>2037</v>
      </c>
      <c r="C209" s="53" t="s">
        <v>2038</v>
      </c>
      <c r="D209" s="79"/>
      <c r="E209" s="79">
        <v>415318</v>
      </c>
      <c r="F209" s="153">
        <f t="shared" si="2"/>
        <v>4958862507.4200172</v>
      </c>
    </row>
    <row r="210" spans="1:6" s="96" customFormat="1" ht="72" x14ac:dyDescent="0.2">
      <c r="A210" s="52" t="s">
        <v>2005</v>
      </c>
      <c r="B210" s="78" t="s">
        <v>2039</v>
      </c>
      <c r="C210" s="53" t="s">
        <v>2040</v>
      </c>
      <c r="D210" s="79"/>
      <c r="E210" s="79">
        <v>4956000</v>
      </c>
      <c r="F210" s="153">
        <f t="shared" si="2"/>
        <v>4953906507.4200172</v>
      </c>
    </row>
    <row r="211" spans="1:6" s="96" customFormat="1" ht="72" x14ac:dyDescent="0.2">
      <c r="A211" s="52" t="s">
        <v>2041</v>
      </c>
      <c r="B211" s="78" t="s">
        <v>2042</v>
      </c>
      <c r="C211" s="53" t="s">
        <v>2043</v>
      </c>
      <c r="D211" s="79"/>
      <c r="E211" s="79">
        <v>313738.44</v>
      </c>
      <c r="F211" s="153">
        <f t="shared" si="2"/>
        <v>4953592768.9800177</v>
      </c>
    </row>
    <row r="212" spans="1:6" s="96" customFormat="1" ht="72" x14ac:dyDescent="0.2">
      <c r="A212" s="52" t="s">
        <v>2041</v>
      </c>
      <c r="B212" s="78" t="s">
        <v>2044</v>
      </c>
      <c r="C212" s="53" t="s">
        <v>2045</v>
      </c>
      <c r="D212" s="79"/>
      <c r="E212" s="79">
        <v>932128.09</v>
      </c>
      <c r="F212" s="153">
        <f t="shared" si="2"/>
        <v>4952660640.8900175</v>
      </c>
    </row>
    <row r="213" spans="1:6" s="96" customFormat="1" ht="36" x14ac:dyDescent="0.2">
      <c r="A213" s="52" t="s">
        <v>2041</v>
      </c>
      <c r="B213" s="78" t="s">
        <v>2046</v>
      </c>
      <c r="C213" s="53" t="s">
        <v>2047</v>
      </c>
      <c r="D213" s="79"/>
      <c r="E213" s="79">
        <v>2587236.2200000002</v>
      </c>
      <c r="F213" s="153">
        <f t="shared" si="2"/>
        <v>4950073404.6700172</v>
      </c>
    </row>
    <row r="214" spans="1:6" s="96" customFormat="1" ht="48" x14ac:dyDescent="0.2">
      <c r="A214" s="52" t="s">
        <v>2041</v>
      </c>
      <c r="B214" s="78" t="s">
        <v>2048</v>
      </c>
      <c r="C214" s="53" t="s">
        <v>2049</v>
      </c>
      <c r="D214" s="79"/>
      <c r="E214" s="79">
        <v>307572455.80000001</v>
      </c>
      <c r="F214" s="153">
        <f t="shared" si="2"/>
        <v>4642500948.8700171</v>
      </c>
    </row>
    <row r="215" spans="1:6" s="96" customFormat="1" ht="48" x14ac:dyDescent="0.2">
      <c r="A215" s="52" t="s">
        <v>2041</v>
      </c>
      <c r="B215" s="78" t="s">
        <v>2050</v>
      </c>
      <c r="C215" s="53" t="s">
        <v>2051</v>
      </c>
      <c r="D215" s="79"/>
      <c r="E215" s="79">
        <v>15856235.560000001</v>
      </c>
      <c r="F215" s="153">
        <f t="shared" ref="F215:F278" si="3">SUM(F214+D215-E215)</f>
        <v>4626644713.3100166</v>
      </c>
    </row>
    <row r="216" spans="1:6" s="96" customFormat="1" ht="48" x14ac:dyDescent="0.2">
      <c r="A216" s="52" t="s">
        <v>2041</v>
      </c>
      <c r="B216" s="78" t="s">
        <v>2052</v>
      </c>
      <c r="C216" s="53" t="s">
        <v>2053</v>
      </c>
      <c r="D216" s="79"/>
      <c r="E216" s="79">
        <v>43673758.100000001</v>
      </c>
      <c r="F216" s="153">
        <f t="shared" si="3"/>
        <v>4582970955.2100163</v>
      </c>
    </row>
    <row r="217" spans="1:6" s="96" customFormat="1" ht="36" x14ac:dyDescent="0.2">
      <c r="A217" s="52" t="s">
        <v>2041</v>
      </c>
      <c r="B217" s="78" t="s">
        <v>2054</v>
      </c>
      <c r="C217" s="53" t="s">
        <v>2055</v>
      </c>
      <c r="D217" s="79"/>
      <c r="E217" s="79">
        <v>6979883.5700000003</v>
      </c>
      <c r="F217" s="153">
        <f t="shared" si="3"/>
        <v>4575991071.6400166</v>
      </c>
    </row>
    <row r="218" spans="1:6" s="96" customFormat="1" ht="72" x14ac:dyDescent="0.2">
      <c r="A218" s="52" t="s">
        <v>2041</v>
      </c>
      <c r="B218" s="78" t="s">
        <v>2056</v>
      </c>
      <c r="C218" s="53" t="s">
        <v>2057</v>
      </c>
      <c r="D218" s="79"/>
      <c r="E218" s="79">
        <v>9258574.5899999999</v>
      </c>
      <c r="F218" s="153">
        <f t="shared" si="3"/>
        <v>4566732497.0500164</v>
      </c>
    </row>
    <row r="219" spans="1:6" s="96" customFormat="1" ht="84" x14ac:dyDescent="0.2">
      <c r="A219" s="52" t="s">
        <v>2041</v>
      </c>
      <c r="B219" s="78" t="s">
        <v>2058</v>
      </c>
      <c r="C219" s="53" t="s">
        <v>2059</v>
      </c>
      <c r="D219" s="79"/>
      <c r="E219" s="79">
        <v>11677379.890000001</v>
      </c>
      <c r="F219" s="153">
        <f t="shared" si="3"/>
        <v>4555055117.1600161</v>
      </c>
    </row>
    <row r="220" spans="1:6" s="96" customFormat="1" ht="36" x14ac:dyDescent="0.2">
      <c r="A220" s="52" t="s">
        <v>2041</v>
      </c>
      <c r="B220" s="78" t="s">
        <v>2060</v>
      </c>
      <c r="C220" s="53" t="s">
        <v>2061</v>
      </c>
      <c r="D220" s="79"/>
      <c r="E220" s="79">
        <v>84893.15</v>
      </c>
      <c r="F220" s="153">
        <f t="shared" si="3"/>
        <v>4554970224.0100164</v>
      </c>
    </row>
    <row r="221" spans="1:6" s="96" customFormat="1" ht="60" x14ac:dyDescent="0.2">
      <c r="A221" s="52" t="s">
        <v>2041</v>
      </c>
      <c r="B221" s="78" t="s">
        <v>2062</v>
      </c>
      <c r="C221" s="53" t="s">
        <v>2063</v>
      </c>
      <c r="D221" s="79"/>
      <c r="E221" s="79">
        <v>14930725.220000001</v>
      </c>
      <c r="F221" s="153">
        <f t="shared" si="3"/>
        <v>4540039498.7900162</v>
      </c>
    </row>
    <row r="222" spans="1:6" s="96" customFormat="1" ht="48" x14ac:dyDescent="0.2">
      <c r="A222" s="52" t="s">
        <v>2064</v>
      </c>
      <c r="B222" s="78" t="s">
        <v>2065</v>
      </c>
      <c r="C222" s="53" t="s">
        <v>2066</v>
      </c>
      <c r="D222" s="79"/>
      <c r="E222" s="79">
        <v>544422.92000000004</v>
      </c>
      <c r="F222" s="153">
        <f t="shared" si="3"/>
        <v>4539495075.8700161</v>
      </c>
    </row>
    <row r="223" spans="1:6" s="96" customFormat="1" ht="48" x14ac:dyDescent="0.2">
      <c r="A223" s="52" t="s">
        <v>2064</v>
      </c>
      <c r="B223" s="78" t="s">
        <v>2067</v>
      </c>
      <c r="C223" s="53" t="s">
        <v>2068</v>
      </c>
      <c r="D223" s="79"/>
      <c r="E223" s="79">
        <v>3054995.16</v>
      </c>
      <c r="F223" s="153">
        <f t="shared" si="3"/>
        <v>4536440080.7100163</v>
      </c>
    </row>
    <row r="224" spans="1:6" s="96" customFormat="1" ht="36" x14ac:dyDescent="0.2">
      <c r="A224" s="52" t="s">
        <v>2064</v>
      </c>
      <c r="B224" s="78" t="s">
        <v>2069</v>
      </c>
      <c r="C224" s="53" t="s">
        <v>2070</v>
      </c>
      <c r="D224" s="79"/>
      <c r="E224" s="79">
        <v>2000300</v>
      </c>
      <c r="F224" s="153">
        <f t="shared" si="3"/>
        <v>4534439780.7100163</v>
      </c>
    </row>
    <row r="225" spans="1:8" s="96" customFormat="1" ht="36" x14ac:dyDescent="0.2">
      <c r="A225" s="52" t="s">
        <v>2064</v>
      </c>
      <c r="B225" s="78" t="s">
        <v>2071</v>
      </c>
      <c r="C225" s="53" t="s">
        <v>2072</v>
      </c>
      <c r="D225" s="79"/>
      <c r="E225" s="79">
        <v>42107500</v>
      </c>
      <c r="F225" s="153">
        <f t="shared" si="3"/>
        <v>4492332280.7100163</v>
      </c>
    </row>
    <row r="226" spans="1:8" ht="60" x14ac:dyDescent="0.2">
      <c r="A226" s="52" t="s">
        <v>2064</v>
      </c>
      <c r="B226" s="78" t="s">
        <v>2073</v>
      </c>
      <c r="C226" s="53" t="s">
        <v>2074</v>
      </c>
      <c r="D226" s="79"/>
      <c r="E226" s="79">
        <v>59000</v>
      </c>
      <c r="F226" s="153">
        <f t="shared" si="3"/>
        <v>4492273280.7100163</v>
      </c>
      <c r="G226" s="96"/>
      <c r="H226" s="96"/>
    </row>
    <row r="227" spans="1:8" ht="48" x14ac:dyDescent="0.2">
      <c r="A227" s="52" t="s">
        <v>2064</v>
      </c>
      <c r="B227" s="78" t="s">
        <v>2075</v>
      </c>
      <c r="C227" s="53" t="s">
        <v>2076</v>
      </c>
      <c r="D227" s="79"/>
      <c r="E227" s="79">
        <v>70800</v>
      </c>
      <c r="F227" s="153">
        <f t="shared" si="3"/>
        <v>4492202480.7100163</v>
      </c>
      <c r="G227" s="96"/>
      <c r="H227" s="96"/>
    </row>
    <row r="228" spans="1:8" ht="84" x14ac:dyDescent="0.2">
      <c r="A228" s="52" t="s">
        <v>2064</v>
      </c>
      <c r="B228" s="78" t="s">
        <v>2077</v>
      </c>
      <c r="C228" s="53" t="s">
        <v>2078</v>
      </c>
      <c r="D228" s="79"/>
      <c r="E228" s="79">
        <v>30000000</v>
      </c>
      <c r="F228" s="153">
        <f t="shared" si="3"/>
        <v>4462202480.7100163</v>
      </c>
      <c r="G228" s="96"/>
      <c r="H228" s="96"/>
    </row>
    <row r="229" spans="1:8" ht="72" x14ac:dyDescent="0.2">
      <c r="A229" s="52" t="s">
        <v>2064</v>
      </c>
      <c r="B229" s="78" t="s">
        <v>2079</v>
      </c>
      <c r="C229" s="53" t="s">
        <v>2080</v>
      </c>
      <c r="D229" s="79"/>
      <c r="E229" s="79">
        <v>822620.11</v>
      </c>
      <c r="F229" s="153">
        <f t="shared" si="3"/>
        <v>4461379860.6000166</v>
      </c>
      <c r="G229" s="96"/>
    </row>
    <row r="230" spans="1:8" ht="36" x14ac:dyDescent="0.2">
      <c r="A230" s="52" t="s">
        <v>2064</v>
      </c>
      <c r="B230" s="78" t="s">
        <v>2081</v>
      </c>
      <c r="C230" s="53" t="s">
        <v>2082</v>
      </c>
      <c r="D230" s="79"/>
      <c r="E230" s="79">
        <v>493500</v>
      </c>
      <c r="F230" s="153">
        <f t="shared" si="3"/>
        <v>4460886360.6000166</v>
      </c>
      <c r="G230" s="96"/>
    </row>
    <row r="231" spans="1:8" ht="36" x14ac:dyDescent="0.2">
      <c r="A231" s="52" t="s">
        <v>2064</v>
      </c>
      <c r="B231" s="78" t="s">
        <v>2083</v>
      </c>
      <c r="C231" s="53" t="s">
        <v>2084</v>
      </c>
      <c r="D231" s="79"/>
      <c r="E231" s="79">
        <v>1387100</v>
      </c>
      <c r="F231" s="153">
        <f t="shared" si="3"/>
        <v>4459499260.6000166</v>
      </c>
      <c r="G231" s="96"/>
    </row>
    <row r="232" spans="1:8" ht="84" x14ac:dyDescent="0.2">
      <c r="A232" s="52" t="s">
        <v>2064</v>
      </c>
      <c r="B232" s="78" t="s">
        <v>2085</v>
      </c>
      <c r="C232" s="53" t="s">
        <v>2086</v>
      </c>
      <c r="D232" s="79"/>
      <c r="E232" s="79">
        <v>127246332.84999999</v>
      </c>
      <c r="F232" s="153">
        <f t="shared" si="3"/>
        <v>4332252927.7500162</v>
      </c>
      <c r="G232" s="96"/>
    </row>
    <row r="233" spans="1:8" ht="36" x14ac:dyDescent="0.2">
      <c r="A233" s="52" t="s">
        <v>2064</v>
      </c>
      <c r="B233" s="78" t="s">
        <v>2087</v>
      </c>
      <c r="C233" s="53" t="s">
        <v>2088</v>
      </c>
      <c r="D233" s="79"/>
      <c r="E233" s="79">
        <v>857700</v>
      </c>
      <c r="F233" s="153">
        <f t="shared" si="3"/>
        <v>4331395227.7500162</v>
      </c>
      <c r="G233" s="96"/>
    </row>
    <row r="234" spans="1:8" ht="36" x14ac:dyDescent="0.2">
      <c r="A234" s="52" t="s">
        <v>2064</v>
      </c>
      <c r="B234" s="78" t="s">
        <v>2089</v>
      </c>
      <c r="C234" s="53" t="s">
        <v>2090</v>
      </c>
      <c r="D234" s="79"/>
      <c r="E234" s="79">
        <v>3358250</v>
      </c>
      <c r="F234" s="153">
        <f t="shared" si="3"/>
        <v>4328036977.7500162</v>
      </c>
      <c r="G234" s="96"/>
    </row>
    <row r="235" spans="1:8" ht="36" x14ac:dyDescent="0.2">
      <c r="A235" s="52" t="s">
        <v>2064</v>
      </c>
      <c r="B235" s="78" t="s">
        <v>2091</v>
      </c>
      <c r="C235" s="53" t="s">
        <v>2092</v>
      </c>
      <c r="D235" s="79"/>
      <c r="E235" s="79">
        <v>29250</v>
      </c>
      <c r="F235" s="153">
        <f t="shared" si="3"/>
        <v>4328007727.7500162</v>
      </c>
      <c r="G235" s="96"/>
    </row>
    <row r="236" spans="1:8" ht="36" x14ac:dyDescent="0.2">
      <c r="A236" s="52" t="s">
        <v>2064</v>
      </c>
      <c r="B236" s="78" t="s">
        <v>2093</v>
      </c>
      <c r="C236" s="53" t="s">
        <v>2094</v>
      </c>
      <c r="D236" s="79"/>
      <c r="E236" s="79">
        <v>1219300</v>
      </c>
      <c r="F236" s="153">
        <f t="shared" si="3"/>
        <v>4326788427.7500162</v>
      </c>
      <c r="G236" s="96"/>
    </row>
    <row r="237" spans="1:8" ht="60" x14ac:dyDescent="0.2">
      <c r="A237" s="52" t="s">
        <v>2064</v>
      </c>
      <c r="B237" s="78" t="s">
        <v>2095</v>
      </c>
      <c r="C237" s="53" t="s">
        <v>2096</v>
      </c>
      <c r="D237" s="79"/>
      <c r="E237" s="79">
        <v>4990508.79</v>
      </c>
      <c r="F237" s="153">
        <f t="shared" si="3"/>
        <v>4321797918.9600163</v>
      </c>
      <c r="G237" s="96"/>
    </row>
    <row r="238" spans="1:8" ht="36" x14ac:dyDescent="0.2">
      <c r="A238" s="52" t="s">
        <v>2097</v>
      </c>
      <c r="B238" s="78" t="s">
        <v>2098</v>
      </c>
      <c r="C238" s="53" t="s">
        <v>2099</v>
      </c>
      <c r="D238" s="79"/>
      <c r="E238" s="79">
        <v>1119350</v>
      </c>
      <c r="F238" s="153">
        <f t="shared" si="3"/>
        <v>4320678568.9600163</v>
      </c>
      <c r="G238" s="96"/>
    </row>
    <row r="239" spans="1:8" ht="84" x14ac:dyDescent="0.2">
      <c r="A239" s="52" t="s">
        <v>2097</v>
      </c>
      <c r="B239" s="78" t="s">
        <v>2100</v>
      </c>
      <c r="C239" s="53" t="s">
        <v>2101</v>
      </c>
      <c r="D239" s="79"/>
      <c r="E239" s="79">
        <v>21819491.66</v>
      </c>
      <c r="F239" s="153">
        <f t="shared" si="3"/>
        <v>4298859077.3000164</v>
      </c>
      <c r="G239" s="96"/>
    </row>
    <row r="240" spans="1:8" ht="84" x14ac:dyDescent="0.2">
      <c r="A240" s="52" t="s">
        <v>2097</v>
      </c>
      <c r="B240" s="78" t="s">
        <v>2102</v>
      </c>
      <c r="C240" s="53" t="s">
        <v>2103</v>
      </c>
      <c r="D240" s="79"/>
      <c r="E240" s="79">
        <v>8897208.3800000008</v>
      </c>
      <c r="F240" s="153">
        <f t="shared" si="3"/>
        <v>4289961868.9200163</v>
      </c>
      <c r="G240" s="96"/>
    </row>
    <row r="241" spans="1:7" ht="48" x14ac:dyDescent="0.2">
      <c r="A241" s="52" t="s">
        <v>2097</v>
      </c>
      <c r="B241" s="78" t="s">
        <v>2104</v>
      </c>
      <c r="C241" s="53" t="s">
        <v>2105</v>
      </c>
      <c r="D241" s="79"/>
      <c r="E241" s="79">
        <v>1065600</v>
      </c>
      <c r="F241" s="153">
        <f t="shared" si="3"/>
        <v>4288896268.9200163</v>
      </c>
      <c r="G241" s="96"/>
    </row>
    <row r="242" spans="1:7" ht="48" x14ac:dyDescent="0.2">
      <c r="A242" s="52" t="s">
        <v>2097</v>
      </c>
      <c r="B242" s="78" t="s">
        <v>2106</v>
      </c>
      <c r="C242" s="53" t="s">
        <v>2107</v>
      </c>
      <c r="D242" s="79"/>
      <c r="E242" s="79">
        <v>1172000</v>
      </c>
      <c r="F242" s="153">
        <f t="shared" si="3"/>
        <v>4287724268.9200163</v>
      </c>
      <c r="G242" s="96"/>
    </row>
    <row r="243" spans="1:7" ht="84" x14ac:dyDescent="0.2">
      <c r="A243" s="52" t="s">
        <v>2097</v>
      </c>
      <c r="B243" s="78" t="s">
        <v>2108</v>
      </c>
      <c r="C243" s="53" t="s">
        <v>2109</v>
      </c>
      <c r="D243" s="79"/>
      <c r="E243" s="79">
        <v>10050075</v>
      </c>
      <c r="F243" s="153">
        <f t="shared" si="3"/>
        <v>4277674193.9200163</v>
      </c>
      <c r="G243" s="96"/>
    </row>
    <row r="244" spans="1:7" ht="36" x14ac:dyDescent="0.2">
      <c r="A244" s="52" t="s">
        <v>2097</v>
      </c>
      <c r="B244" s="78" t="s">
        <v>2110</v>
      </c>
      <c r="C244" s="53" t="s">
        <v>2111</v>
      </c>
      <c r="D244" s="79"/>
      <c r="E244" s="79">
        <v>1091457.48</v>
      </c>
      <c r="F244" s="153">
        <f t="shared" si="3"/>
        <v>4276582736.4400163</v>
      </c>
      <c r="G244" s="96"/>
    </row>
    <row r="245" spans="1:7" ht="36" x14ac:dyDescent="0.2">
      <c r="A245" s="52" t="s">
        <v>2097</v>
      </c>
      <c r="B245" s="78" t="s">
        <v>2112</v>
      </c>
      <c r="C245" s="53" t="s">
        <v>2113</v>
      </c>
      <c r="D245" s="79"/>
      <c r="E245" s="79">
        <v>786100</v>
      </c>
      <c r="F245" s="153">
        <f t="shared" si="3"/>
        <v>4275796636.4400163</v>
      </c>
      <c r="G245" s="96"/>
    </row>
    <row r="246" spans="1:7" ht="24" x14ac:dyDescent="0.2">
      <c r="A246" s="52" t="s">
        <v>2097</v>
      </c>
      <c r="B246" s="78" t="s">
        <v>2114</v>
      </c>
      <c r="C246" s="53" t="s">
        <v>2115</v>
      </c>
      <c r="D246" s="79"/>
      <c r="E246" s="79">
        <v>7689500</v>
      </c>
      <c r="F246" s="153">
        <f t="shared" si="3"/>
        <v>4268107136.4400163</v>
      </c>
      <c r="G246" s="96"/>
    </row>
    <row r="247" spans="1:7" ht="24" x14ac:dyDescent="0.2">
      <c r="A247" s="52" t="s">
        <v>2097</v>
      </c>
      <c r="B247" s="78" t="s">
        <v>2114</v>
      </c>
      <c r="C247" s="53" t="s">
        <v>2115</v>
      </c>
      <c r="D247" s="79"/>
      <c r="E247" s="79">
        <v>545185.62</v>
      </c>
      <c r="F247" s="153">
        <f t="shared" si="3"/>
        <v>4267561950.8200164</v>
      </c>
      <c r="G247" s="96"/>
    </row>
    <row r="248" spans="1:7" ht="24" x14ac:dyDescent="0.2">
      <c r="A248" s="52" t="s">
        <v>2097</v>
      </c>
      <c r="B248" s="78" t="s">
        <v>2114</v>
      </c>
      <c r="C248" s="53" t="s">
        <v>2115</v>
      </c>
      <c r="D248" s="79"/>
      <c r="E248" s="79">
        <v>545954.5</v>
      </c>
      <c r="F248" s="153">
        <f t="shared" si="3"/>
        <v>4267015996.3200164</v>
      </c>
      <c r="G248" s="96"/>
    </row>
    <row r="249" spans="1:7" ht="24" x14ac:dyDescent="0.2">
      <c r="A249" s="52" t="s">
        <v>2097</v>
      </c>
      <c r="B249" s="78" t="s">
        <v>2114</v>
      </c>
      <c r="C249" s="53" t="s">
        <v>2115</v>
      </c>
      <c r="D249" s="79"/>
      <c r="E249" s="79">
        <v>93233.65</v>
      </c>
      <c r="F249" s="153">
        <f t="shared" si="3"/>
        <v>4266922762.6700163</v>
      </c>
    </row>
    <row r="250" spans="1:7" ht="36" x14ac:dyDescent="0.2">
      <c r="A250" s="52" t="s">
        <v>2097</v>
      </c>
      <c r="B250" s="78" t="s">
        <v>2116</v>
      </c>
      <c r="C250" s="53" t="s">
        <v>2117</v>
      </c>
      <c r="D250" s="79"/>
      <c r="E250" s="79">
        <v>3485000</v>
      </c>
      <c r="F250" s="153">
        <f t="shared" si="3"/>
        <v>4263437762.6700163</v>
      </c>
    </row>
    <row r="251" spans="1:7" ht="36" x14ac:dyDescent="0.2">
      <c r="A251" s="52" t="s">
        <v>2118</v>
      </c>
      <c r="B251" s="78" t="s">
        <v>2119</v>
      </c>
      <c r="C251" s="53" t="s">
        <v>2120</v>
      </c>
      <c r="D251" s="79"/>
      <c r="E251" s="79">
        <v>3163159.44</v>
      </c>
      <c r="F251" s="153">
        <f t="shared" si="3"/>
        <v>4260274603.2300162</v>
      </c>
    </row>
    <row r="252" spans="1:7" ht="36" x14ac:dyDescent="0.2">
      <c r="A252" s="52" t="s">
        <v>2118</v>
      </c>
      <c r="B252" s="78" t="s">
        <v>2121</v>
      </c>
      <c r="C252" s="53" t="s">
        <v>2122</v>
      </c>
      <c r="D252" s="79"/>
      <c r="E252" s="79">
        <v>1095913.8400000001</v>
      </c>
      <c r="F252" s="153">
        <f t="shared" si="3"/>
        <v>4259178689.3900161</v>
      </c>
    </row>
    <row r="253" spans="1:7" ht="84" x14ac:dyDescent="0.2">
      <c r="A253" s="52" t="s">
        <v>2118</v>
      </c>
      <c r="B253" s="78" t="s">
        <v>2123</v>
      </c>
      <c r="C253" s="53" t="s">
        <v>2124</v>
      </c>
      <c r="D253" s="79"/>
      <c r="E253" s="79">
        <v>3159727.05</v>
      </c>
      <c r="F253" s="153">
        <f t="shared" si="3"/>
        <v>4256018962.3400159</v>
      </c>
    </row>
    <row r="254" spans="1:7" ht="36" x14ac:dyDescent="0.2">
      <c r="A254" s="52" t="s">
        <v>2118</v>
      </c>
      <c r="B254" s="78" t="s">
        <v>2125</v>
      </c>
      <c r="C254" s="53" t="s">
        <v>2126</v>
      </c>
      <c r="D254" s="79"/>
      <c r="E254" s="79">
        <v>49213187.840000004</v>
      </c>
      <c r="F254" s="153">
        <f t="shared" si="3"/>
        <v>4206805774.5000157</v>
      </c>
    </row>
    <row r="255" spans="1:7" ht="84" x14ac:dyDescent="0.2">
      <c r="A255" s="52" t="s">
        <v>2118</v>
      </c>
      <c r="B255" s="78" t="s">
        <v>2127</v>
      </c>
      <c r="C255" s="53" t="s">
        <v>2128</v>
      </c>
      <c r="D255" s="79"/>
      <c r="E255" s="79">
        <v>5625904.3399999999</v>
      </c>
      <c r="F255" s="153">
        <f t="shared" si="3"/>
        <v>4201179870.1600156</v>
      </c>
    </row>
    <row r="256" spans="1:7" ht="72" x14ac:dyDescent="0.2">
      <c r="A256" s="52" t="s">
        <v>2129</v>
      </c>
      <c r="B256" s="78" t="s">
        <v>2130</v>
      </c>
      <c r="C256" s="53" t="s">
        <v>2131</v>
      </c>
      <c r="D256" s="79"/>
      <c r="E256" s="79">
        <v>31000000</v>
      </c>
      <c r="F256" s="153">
        <f t="shared" si="3"/>
        <v>4170179870.1600156</v>
      </c>
    </row>
    <row r="257" spans="1:6" ht="60" x14ac:dyDescent="0.2">
      <c r="A257" s="52" t="s">
        <v>2129</v>
      </c>
      <c r="B257" s="78" t="s">
        <v>2132</v>
      </c>
      <c r="C257" s="53" t="s">
        <v>2133</v>
      </c>
      <c r="D257" s="79"/>
      <c r="E257" s="79">
        <v>37914287.789999999</v>
      </c>
      <c r="F257" s="153">
        <f t="shared" si="3"/>
        <v>4132265582.3700156</v>
      </c>
    </row>
    <row r="258" spans="1:6" ht="36" x14ac:dyDescent="0.2">
      <c r="A258" s="52" t="s">
        <v>2129</v>
      </c>
      <c r="B258" s="78" t="s">
        <v>2134</v>
      </c>
      <c r="C258" s="53" t="s">
        <v>2135</v>
      </c>
      <c r="D258" s="79"/>
      <c r="E258" s="79">
        <v>32327019.969999999</v>
      </c>
      <c r="F258" s="153">
        <f t="shared" si="3"/>
        <v>4099938562.4000158</v>
      </c>
    </row>
    <row r="259" spans="1:6" ht="48" x14ac:dyDescent="0.2">
      <c r="A259" s="52" t="s">
        <v>2129</v>
      </c>
      <c r="B259" s="78" t="s">
        <v>2136</v>
      </c>
      <c r="C259" s="53" t="s">
        <v>2137</v>
      </c>
      <c r="D259" s="79"/>
      <c r="E259" s="79">
        <v>474296.08</v>
      </c>
      <c r="F259" s="153">
        <f t="shared" si="3"/>
        <v>4099464266.3200159</v>
      </c>
    </row>
    <row r="260" spans="1:6" ht="60" x14ac:dyDescent="0.2">
      <c r="A260" s="52" t="s">
        <v>2129</v>
      </c>
      <c r="B260" s="78" t="s">
        <v>2138</v>
      </c>
      <c r="C260" s="53" t="s">
        <v>2139</v>
      </c>
      <c r="D260" s="79"/>
      <c r="E260" s="79">
        <v>10195577.6</v>
      </c>
      <c r="F260" s="153">
        <f t="shared" si="3"/>
        <v>4089268688.720016</v>
      </c>
    </row>
    <row r="261" spans="1:6" ht="48" x14ac:dyDescent="0.2">
      <c r="A261" s="52" t="s">
        <v>2129</v>
      </c>
      <c r="B261" s="78" t="s">
        <v>2140</v>
      </c>
      <c r="C261" s="53" t="s">
        <v>2141</v>
      </c>
      <c r="D261" s="79"/>
      <c r="E261" s="79">
        <v>236000</v>
      </c>
      <c r="F261" s="153">
        <f t="shared" si="3"/>
        <v>4089032688.720016</v>
      </c>
    </row>
    <row r="262" spans="1:6" ht="36" x14ac:dyDescent="0.2">
      <c r="A262" s="52" t="s">
        <v>2129</v>
      </c>
      <c r="B262" s="78" t="s">
        <v>2142</v>
      </c>
      <c r="C262" s="53" t="s">
        <v>2143</v>
      </c>
      <c r="D262" s="79"/>
      <c r="E262" s="79">
        <v>59000</v>
      </c>
      <c r="F262" s="153">
        <f t="shared" si="3"/>
        <v>4088973688.720016</v>
      </c>
    </row>
    <row r="263" spans="1:6" ht="48" x14ac:dyDescent="0.2">
      <c r="A263" s="52" t="s">
        <v>2129</v>
      </c>
      <c r="B263" s="78" t="s">
        <v>2144</v>
      </c>
      <c r="C263" s="53" t="s">
        <v>2145</v>
      </c>
      <c r="D263" s="79"/>
      <c r="E263" s="79">
        <v>500000</v>
      </c>
      <c r="F263" s="153">
        <f t="shared" si="3"/>
        <v>4088473688.720016</v>
      </c>
    </row>
    <row r="264" spans="1:6" ht="36" x14ac:dyDescent="0.2">
      <c r="A264" s="52" t="s">
        <v>2129</v>
      </c>
      <c r="B264" s="78" t="s">
        <v>2146</v>
      </c>
      <c r="C264" s="53" t="s">
        <v>2147</v>
      </c>
      <c r="D264" s="79"/>
      <c r="E264" s="79">
        <v>71645</v>
      </c>
      <c r="F264" s="153">
        <f t="shared" si="3"/>
        <v>4088402043.720016</v>
      </c>
    </row>
    <row r="265" spans="1:6" ht="48" x14ac:dyDescent="0.2">
      <c r="A265" s="52" t="s">
        <v>2129</v>
      </c>
      <c r="B265" s="78" t="s">
        <v>2148</v>
      </c>
      <c r="C265" s="53" t="s">
        <v>2149</v>
      </c>
      <c r="D265" s="79"/>
      <c r="E265" s="79">
        <v>221885.67</v>
      </c>
      <c r="F265" s="153">
        <f t="shared" si="3"/>
        <v>4088180158.0500159</v>
      </c>
    </row>
    <row r="266" spans="1:6" ht="60" x14ac:dyDescent="0.2">
      <c r="A266" s="52" t="s">
        <v>2129</v>
      </c>
      <c r="B266" s="78" t="s">
        <v>2150</v>
      </c>
      <c r="C266" s="53" t="s">
        <v>2151</v>
      </c>
      <c r="D266" s="79"/>
      <c r="E266" s="79">
        <v>133964.1</v>
      </c>
      <c r="F266" s="153">
        <f t="shared" si="3"/>
        <v>4088046193.950016</v>
      </c>
    </row>
    <row r="267" spans="1:6" ht="48" x14ac:dyDescent="0.2">
      <c r="A267" s="52" t="s">
        <v>2129</v>
      </c>
      <c r="B267" s="78" t="s">
        <v>2152</v>
      </c>
      <c r="C267" s="53" t="s">
        <v>2153</v>
      </c>
      <c r="D267" s="79"/>
      <c r="E267" s="79">
        <v>59000</v>
      </c>
      <c r="F267" s="153">
        <f t="shared" si="3"/>
        <v>4087987193.950016</v>
      </c>
    </row>
    <row r="268" spans="1:6" ht="36" x14ac:dyDescent="0.2">
      <c r="A268" s="52" t="s">
        <v>2129</v>
      </c>
      <c r="B268" s="78" t="s">
        <v>2154</v>
      </c>
      <c r="C268" s="53" t="s">
        <v>2155</v>
      </c>
      <c r="D268" s="79"/>
      <c r="E268" s="79">
        <v>206500</v>
      </c>
      <c r="F268" s="153">
        <f t="shared" si="3"/>
        <v>4087780693.950016</v>
      </c>
    </row>
    <row r="269" spans="1:6" ht="60" x14ac:dyDescent="0.2">
      <c r="A269" s="52" t="s">
        <v>2129</v>
      </c>
      <c r="B269" s="78" t="s">
        <v>2156</v>
      </c>
      <c r="C269" s="53" t="s">
        <v>2157</v>
      </c>
      <c r="D269" s="79"/>
      <c r="E269" s="79">
        <v>236000</v>
      </c>
      <c r="F269" s="153">
        <f t="shared" si="3"/>
        <v>4087544693.950016</v>
      </c>
    </row>
    <row r="270" spans="1:6" ht="36" x14ac:dyDescent="0.2">
      <c r="A270" s="52" t="s">
        <v>2158</v>
      </c>
      <c r="B270" s="78" t="s">
        <v>2159</v>
      </c>
      <c r="C270" s="53" t="s">
        <v>2160</v>
      </c>
      <c r="D270" s="79"/>
      <c r="E270" s="79">
        <v>131659.96</v>
      </c>
      <c r="F270" s="153">
        <f t="shared" si="3"/>
        <v>4087413033.990016</v>
      </c>
    </row>
    <row r="271" spans="1:6" ht="36" x14ac:dyDescent="0.2">
      <c r="A271" s="52" t="s">
        <v>2158</v>
      </c>
      <c r="B271" s="78" t="s">
        <v>2161</v>
      </c>
      <c r="C271" s="53" t="s">
        <v>2162</v>
      </c>
      <c r="D271" s="79"/>
      <c r="E271" s="79">
        <v>263030.03999999998</v>
      </c>
      <c r="F271" s="153">
        <f t="shared" si="3"/>
        <v>4087150003.950016</v>
      </c>
    </row>
    <row r="272" spans="1:6" ht="48" x14ac:dyDescent="0.2">
      <c r="A272" s="52" t="s">
        <v>2158</v>
      </c>
      <c r="B272" s="78" t="s">
        <v>2163</v>
      </c>
      <c r="C272" s="53" t="s">
        <v>2164</v>
      </c>
      <c r="D272" s="79"/>
      <c r="E272" s="79">
        <v>330471.74</v>
      </c>
      <c r="F272" s="153">
        <f t="shared" si="3"/>
        <v>4086819532.2100163</v>
      </c>
    </row>
    <row r="273" spans="1:6" ht="36" x14ac:dyDescent="0.2">
      <c r="A273" s="52" t="s">
        <v>2158</v>
      </c>
      <c r="B273" s="78" t="s">
        <v>2165</v>
      </c>
      <c r="C273" s="53" t="s">
        <v>2166</v>
      </c>
      <c r="D273" s="79"/>
      <c r="E273" s="79">
        <v>347700</v>
      </c>
      <c r="F273" s="153">
        <f t="shared" si="3"/>
        <v>4086471832.2100163</v>
      </c>
    </row>
    <row r="274" spans="1:6" ht="36" x14ac:dyDescent="0.2">
      <c r="A274" s="52" t="s">
        <v>2158</v>
      </c>
      <c r="B274" s="78" t="s">
        <v>2167</v>
      </c>
      <c r="C274" s="53" t="s">
        <v>2168</v>
      </c>
      <c r="D274" s="79"/>
      <c r="E274" s="79">
        <v>675.02</v>
      </c>
      <c r="F274" s="153">
        <f t="shared" si="3"/>
        <v>4086471157.1900163</v>
      </c>
    </row>
    <row r="275" spans="1:6" ht="36" x14ac:dyDescent="0.2">
      <c r="A275" s="52" t="s">
        <v>2158</v>
      </c>
      <c r="B275" s="78" t="s">
        <v>2167</v>
      </c>
      <c r="C275" s="53" t="s">
        <v>2168</v>
      </c>
      <c r="D275" s="79"/>
      <c r="E275" s="79">
        <v>12672.04</v>
      </c>
      <c r="F275" s="153">
        <f t="shared" si="3"/>
        <v>4086458485.1500163</v>
      </c>
    </row>
    <row r="276" spans="1:6" ht="36" x14ac:dyDescent="0.2">
      <c r="A276" s="52" t="s">
        <v>2158</v>
      </c>
      <c r="B276" s="78" t="s">
        <v>2167</v>
      </c>
      <c r="C276" s="53" t="s">
        <v>2168</v>
      </c>
      <c r="D276" s="79"/>
      <c r="E276" s="79">
        <v>16670.21</v>
      </c>
      <c r="F276" s="153">
        <f t="shared" si="3"/>
        <v>4086441814.9400163</v>
      </c>
    </row>
    <row r="277" spans="1:6" ht="36" x14ac:dyDescent="0.2">
      <c r="A277" s="52" t="s">
        <v>2158</v>
      </c>
      <c r="B277" s="78" t="s">
        <v>2167</v>
      </c>
      <c r="C277" s="53" t="s">
        <v>2168</v>
      </c>
      <c r="D277" s="79"/>
      <c r="E277" s="79">
        <v>2025</v>
      </c>
      <c r="F277" s="153">
        <f t="shared" si="3"/>
        <v>4086439789.9400163</v>
      </c>
    </row>
    <row r="278" spans="1:6" ht="36" x14ac:dyDescent="0.2">
      <c r="A278" s="52" t="s">
        <v>2158</v>
      </c>
      <c r="B278" s="78" t="s">
        <v>2167</v>
      </c>
      <c r="C278" s="53" t="s">
        <v>2168</v>
      </c>
      <c r="D278" s="79"/>
      <c r="E278" s="79">
        <v>41419.82</v>
      </c>
      <c r="F278" s="153">
        <f t="shared" si="3"/>
        <v>4086398370.1200161</v>
      </c>
    </row>
    <row r="279" spans="1:6" ht="60" x14ac:dyDescent="0.2">
      <c r="A279" s="52" t="s">
        <v>2158</v>
      </c>
      <c r="B279" s="78" t="s">
        <v>2169</v>
      </c>
      <c r="C279" s="53" t="s">
        <v>2170</v>
      </c>
      <c r="D279" s="79"/>
      <c r="E279" s="79">
        <v>826000</v>
      </c>
      <c r="F279" s="153">
        <f t="shared" ref="F279:F337" si="4">SUM(F278+D279-E279)</f>
        <v>4085572370.1200161</v>
      </c>
    </row>
    <row r="280" spans="1:6" ht="48" x14ac:dyDescent="0.2">
      <c r="A280" s="52" t="s">
        <v>2158</v>
      </c>
      <c r="B280" s="78" t="s">
        <v>2171</v>
      </c>
      <c r="C280" s="53" t="s">
        <v>2172</v>
      </c>
      <c r="D280" s="79"/>
      <c r="E280" s="79">
        <v>288000</v>
      </c>
      <c r="F280" s="153">
        <f t="shared" si="4"/>
        <v>4085284370.1200161</v>
      </c>
    </row>
    <row r="281" spans="1:6" ht="36" x14ac:dyDescent="0.2">
      <c r="A281" s="52" t="s">
        <v>2158</v>
      </c>
      <c r="B281" s="78" t="s">
        <v>2173</v>
      </c>
      <c r="C281" s="53" t="s">
        <v>2174</v>
      </c>
      <c r="D281" s="79"/>
      <c r="E281" s="79">
        <v>68500</v>
      </c>
      <c r="F281" s="153">
        <f t="shared" si="4"/>
        <v>4085215870.1200161</v>
      </c>
    </row>
    <row r="282" spans="1:6" ht="36" x14ac:dyDescent="0.2">
      <c r="A282" s="52" t="s">
        <v>2158</v>
      </c>
      <c r="B282" s="78" t="s">
        <v>2173</v>
      </c>
      <c r="C282" s="53" t="s">
        <v>2174</v>
      </c>
      <c r="D282" s="79"/>
      <c r="E282" s="79">
        <v>3776.13</v>
      </c>
      <c r="F282" s="153">
        <f t="shared" si="4"/>
        <v>4085212093.990016</v>
      </c>
    </row>
    <row r="283" spans="1:6" ht="36" x14ac:dyDescent="0.2">
      <c r="A283" s="52" t="s">
        <v>2158</v>
      </c>
      <c r="B283" s="78" t="s">
        <v>2173</v>
      </c>
      <c r="C283" s="53" t="s">
        <v>2174</v>
      </c>
      <c r="D283" s="79"/>
      <c r="E283" s="79">
        <v>4863.5</v>
      </c>
      <c r="F283" s="153">
        <f t="shared" si="4"/>
        <v>4085207230.490016</v>
      </c>
    </row>
    <row r="284" spans="1:6" ht="36" x14ac:dyDescent="0.2">
      <c r="A284" s="52" t="s">
        <v>2158</v>
      </c>
      <c r="B284" s="78" t="s">
        <v>2173</v>
      </c>
      <c r="C284" s="53" t="s">
        <v>2174</v>
      </c>
      <c r="D284" s="79"/>
      <c r="E284" s="79">
        <v>614.95000000000005</v>
      </c>
      <c r="F284" s="153">
        <f t="shared" si="4"/>
        <v>4085206615.5400162</v>
      </c>
    </row>
    <row r="285" spans="1:6" ht="24" x14ac:dyDescent="0.2">
      <c r="A285" s="52" t="s">
        <v>2158</v>
      </c>
      <c r="B285" s="78" t="s">
        <v>2175</v>
      </c>
      <c r="C285" s="53" t="s">
        <v>2176</v>
      </c>
      <c r="D285" s="79"/>
      <c r="E285" s="79">
        <v>53500</v>
      </c>
      <c r="F285" s="153">
        <f t="shared" si="4"/>
        <v>4085153115.5400162</v>
      </c>
    </row>
    <row r="286" spans="1:6" ht="24" x14ac:dyDescent="0.2">
      <c r="A286" s="52" t="s">
        <v>2158</v>
      </c>
      <c r="B286" s="78" t="s">
        <v>2175</v>
      </c>
      <c r="C286" s="53" t="s">
        <v>2176</v>
      </c>
      <c r="D286" s="79"/>
      <c r="E286" s="79">
        <v>3793.15</v>
      </c>
      <c r="F286" s="153">
        <f t="shared" si="4"/>
        <v>4085149322.3900161</v>
      </c>
    </row>
    <row r="287" spans="1:6" ht="24" x14ac:dyDescent="0.2">
      <c r="A287" s="52" t="s">
        <v>2158</v>
      </c>
      <c r="B287" s="78" t="s">
        <v>2175</v>
      </c>
      <c r="C287" s="53" t="s">
        <v>2176</v>
      </c>
      <c r="D287" s="79"/>
      <c r="E287" s="79">
        <v>3798.5</v>
      </c>
      <c r="F287" s="153">
        <f t="shared" si="4"/>
        <v>4085145523.8900161</v>
      </c>
    </row>
    <row r="288" spans="1:6" ht="24" x14ac:dyDescent="0.2">
      <c r="A288" s="52" t="s">
        <v>2158</v>
      </c>
      <c r="B288" s="78" t="s">
        <v>2175</v>
      </c>
      <c r="C288" s="53" t="s">
        <v>2176</v>
      </c>
      <c r="D288" s="79"/>
      <c r="E288" s="79">
        <v>614.95000000000005</v>
      </c>
      <c r="F288" s="153">
        <f t="shared" si="4"/>
        <v>4085144908.9400163</v>
      </c>
    </row>
    <row r="289" spans="1:6" ht="48" x14ac:dyDescent="0.2">
      <c r="A289" s="52" t="s">
        <v>2158</v>
      </c>
      <c r="B289" s="78" t="s">
        <v>2177</v>
      </c>
      <c r="C289" s="53" t="s">
        <v>2178</v>
      </c>
      <c r="D289" s="79"/>
      <c r="E289" s="79">
        <v>490000</v>
      </c>
      <c r="F289" s="153">
        <f t="shared" si="4"/>
        <v>4084654908.9400163</v>
      </c>
    </row>
    <row r="290" spans="1:6" ht="36" x14ac:dyDescent="0.2">
      <c r="A290" s="52" t="s">
        <v>2158</v>
      </c>
      <c r="B290" s="78" t="s">
        <v>2179</v>
      </c>
      <c r="C290" s="53" t="s">
        <v>2180</v>
      </c>
      <c r="D290" s="79"/>
      <c r="E290" s="79">
        <v>1120053.1000000001</v>
      </c>
      <c r="F290" s="153">
        <f t="shared" si="4"/>
        <v>4083534855.8400164</v>
      </c>
    </row>
    <row r="291" spans="1:6" ht="36" x14ac:dyDescent="0.2">
      <c r="A291" s="52" t="s">
        <v>2158</v>
      </c>
      <c r="B291" s="78" t="s">
        <v>2179</v>
      </c>
      <c r="C291" s="53" t="s">
        <v>2180</v>
      </c>
      <c r="D291" s="79"/>
      <c r="E291" s="79">
        <v>78720.55</v>
      </c>
      <c r="F291" s="153">
        <f t="shared" si="4"/>
        <v>4083456135.2900162</v>
      </c>
    </row>
    <row r="292" spans="1:6" ht="36" x14ac:dyDescent="0.2">
      <c r="A292" s="52" t="s">
        <v>2158</v>
      </c>
      <c r="B292" s="78" t="s">
        <v>2179</v>
      </c>
      <c r="C292" s="53" t="s">
        <v>2180</v>
      </c>
      <c r="D292" s="79"/>
      <c r="E292" s="79">
        <v>78955.789999999994</v>
      </c>
      <c r="F292" s="153">
        <f t="shared" si="4"/>
        <v>4083377179.5000162</v>
      </c>
    </row>
    <row r="293" spans="1:6" ht="36" x14ac:dyDescent="0.2">
      <c r="A293" s="52" t="s">
        <v>2158</v>
      </c>
      <c r="B293" s="78" t="s">
        <v>2179</v>
      </c>
      <c r="C293" s="53" t="s">
        <v>2180</v>
      </c>
      <c r="D293" s="79"/>
      <c r="E293" s="79">
        <v>7705.79</v>
      </c>
      <c r="F293" s="153">
        <f t="shared" si="4"/>
        <v>4083369473.7100163</v>
      </c>
    </row>
    <row r="294" spans="1:6" ht="36" x14ac:dyDescent="0.2">
      <c r="A294" s="52" t="s">
        <v>2181</v>
      </c>
      <c r="B294" s="78" t="s">
        <v>2182</v>
      </c>
      <c r="C294" s="53" t="s">
        <v>2183</v>
      </c>
      <c r="D294" s="79"/>
      <c r="E294" s="79">
        <v>151318</v>
      </c>
      <c r="F294" s="153">
        <f t="shared" si="4"/>
        <v>4083218155.7100163</v>
      </c>
    </row>
    <row r="295" spans="1:6" ht="72" x14ac:dyDescent="0.2">
      <c r="A295" s="52" t="s">
        <v>2181</v>
      </c>
      <c r="B295" s="78" t="s">
        <v>2184</v>
      </c>
      <c r="C295" s="53" t="s">
        <v>2185</v>
      </c>
      <c r="D295" s="79"/>
      <c r="E295" s="79">
        <v>497381.8</v>
      </c>
      <c r="F295" s="153">
        <f t="shared" si="4"/>
        <v>4082720773.9100161</v>
      </c>
    </row>
    <row r="296" spans="1:6" ht="84" x14ac:dyDescent="0.2">
      <c r="A296" s="52" t="s">
        <v>2181</v>
      </c>
      <c r="B296" s="78" t="s">
        <v>2186</v>
      </c>
      <c r="C296" s="53" t="s">
        <v>2187</v>
      </c>
      <c r="D296" s="79"/>
      <c r="E296" s="79">
        <v>1192272</v>
      </c>
      <c r="F296" s="153">
        <f t="shared" si="4"/>
        <v>4081528501.9100161</v>
      </c>
    </row>
    <row r="297" spans="1:6" ht="72" x14ac:dyDescent="0.2">
      <c r="A297" s="52" t="s">
        <v>2181</v>
      </c>
      <c r="B297" s="78" t="s">
        <v>2188</v>
      </c>
      <c r="C297" s="53" t="s">
        <v>2189</v>
      </c>
      <c r="D297" s="79"/>
      <c r="E297" s="79">
        <v>8835000</v>
      </c>
      <c r="F297" s="153">
        <f t="shared" si="4"/>
        <v>4072693501.9100161</v>
      </c>
    </row>
    <row r="298" spans="1:6" ht="84" x14ac:dyDescent="0.2">
      <c r="A298" s="52" t="s">
        <v>2181</v>
      </c>
      <c r="B298" s="78" t="s">
        <v>2190</v>
      </c>
      <c r="C298" s="53" t="s">
        <v>2191</v>
      </c>
      <c r="D298" s="79"/>
      <c r="E298" s="79">
        <v>1798320</v>
      </c>
      <c r="F298" s="153">
        <f t="shared" si="4"/>
        <v>4070895181.9100161</v>
      </c>
    </row>
    <row r="299" spans="1:6" ht="84" x14ac:dyDescent="0.2">
      <c r="A299" s="52" t="s">
        <v>2181</v>
      </c>
      <c r="B299" s="78" t="s">
        <v>2192</v>
      </c>
      <c r="C299" s="53" t="s">
        <v>2193</v>
      </c>
      <c r="D299" s="79"/>
      <c r="E299" s="79">
        <v>2593112.12</v>
      </c>
      <c r="F299" s="153">
        <f t="shared" si="4"/>
        <v>4068302069.7900162</v>
      </c>
    </row>
    <row r="300" spans="1:6" ht="84" x14ac:dyDescent="0.2">
      <c r="A300" s="52" t="s">
        <v>2181</v>
      </c>
      <c r="B300" s="78" t="s">
        <v>2194</v>
      </c>
      <c r="C300" s="53" t="s">
        <v>2195</v>
      </c>
      <c r="D300" s="79"/>
      <c r="E300" s="79">
        <v>1615328.98</v>
      </c>
      <c r="F300" s="153">
        <f t="shared" si="4"/>
        <v>4066686740.8100162</v>
      </c>
    </row>
    <row r="301" spans="1:6" ht="72" x14ac:dyDescent="0.2">
      <c r="A301" s="52" t="s">
        <v>2181</v>
      </c>
      <c r="B301" s="78" t="s">
        <v>2196</v>
      </c>
      <c r="C301" s="53" t="s">
        <v>2197</v>
      </c>
      <c r="D301" s="79"/>
      <c r="E301" s="79">
        <v>1165532.02</v>
      </c>
      <c r="F301" s="153">
        <f t="shared" si="4"/>
        <v>4065521208.7900162</v>
      </c>
    </row>
    <row r="302" spans="1:6" ht="84" x14ac:dyDescent="0.2">
      <c r="A302" s="52" t="s">
        <v>2181</v>
      </c>
      <c r="B302" s="78" t="s">
        <v>2198</v>
      </c>
      <c r="C302" s="53" t="s">
        <v>2199</v>
      </c>
      <c r="D302" s="79"/>
      <c r="E302" s="79">
        <v>1047573.4</v>
      </c>
      <c r="F302" s="153">
        <f t="shared" si="4"/>
        <v>4064473635.3900161</v>
      </c>
    </row>
    <row r="303" spans="1:6" ht="48" x14ac:dyDescent="0.2">
      <c r="A303" s="52" t="s">
        <v>2181</v>
      </c>
      <c r="B303" s="78" t="s">
        <v>2200</v>
      </c>
      <c r="C303" s="53" t="s">
        <v>2201</v>
      </c>
      <c r="D303" s="79"/>
      <c r="E303" s="79">
        <v>5368563.74</v>
      </c>
      <c r="F303" s="153">
        <f t="shared" si="4"/>
        <v>4059105071.6500163</v>
      </c>
    </row>
    <row r="304" spans="1:6" ht="48" x14ac:dyDescent="0.2">
      <c r="A304" s="52" t="s">
        <v>2181</v>
      </c>
      <c r="B304" s="78" t="s">
        <v>2202</v>
      </c>
      <c r="C304" s="53" t="s">
        <v>2203</v>
      </c>
      <c r="D304" s="79"/>
      <c r="E304" s="79">
        <v>3996024.72</v>
      </c>
      <c r="F304" s="153">
        <f t="shared" si="4"/>
        <v>4055109046.9300165</v>
      </c>
    </row>
    <row r="305" spans="1:6" ht="72" x14ac:dyDescent="0.2">
      <c r="A305" s="52" t="s">
        <v>2181</v>
      </c>
      <c r="B305" s="78" t="s">
        <v>2204</v>
      </c>
      <c r="C305" s="53" t="s">
        <v>2205</v>
      </c>
      <c r="D305" s="79"/>
      <c r="E305" s="79">
        <v>68363.820000000007</v>
      </c>
      <c r="F305" s="153">
        <f t="shared" si="4"/>
        <v>4055040683.1100163</v>
      </c>
    </row>
    <row r="306" spans="1:6" ht="60" x14ac:dyDescent="0.2">
      <c r="A306" s="52" t="s">
        <v>2181</v>
      </c>
      <c r="B306" s="78" t="s">
        <v>2206</v>
      </c>
      <c r="C306" s="53" t="s">
        <v>2207</v>
      </c>
      <c r="D306" s="79"/>
      <c r="E306" s="79">
        <v>218376</v>
      </c>
      <c r="F306" s="153">
        <f t="shared" si="4"/>
        <v>4054822307.1100163</v>
      </c>
    </row>
    <row r="307" spans="1:6" ht="36" x14ac:dyDescent="0.2">
      <c r="A307" s="52" t="s">
        <v>2181</v>
      </c>
      <c r="B307" s="78" t="s">
        <v>2208</v>
      </c>
      <c r="C307" s="53" t="s">
        <v>2209</v>
      </c>
      <c r="D307" s="79"/>
      <c r="E307" s="79">
        <v>535450</v>
      </c>
      <c r="F307" s="153">
        <f t="shared" si="4"/>
        <v>4054286857.1100163</v>
      </c>
    </row>
    <row r="308" spans="1:6" ht="84" x14ac:dyDescent="0.2">
      <c r="A308" s="52" t="s">
        <v>2181</v>
      </c>
      <c r="B308" s="78" t="s">
        <v>2210</v>
      </c>
      <c r="C308" s="53" t="s">
        <v>2211</v>
      </c>
      <c r="D308" s="79"/>
      <c r="E308" s="79">
        <v>1205012.92</v>
      </c>
      <c r="F308" s="153">
        <f t="shared" si="4"/>
        <v>4053081844.1900163</v>
      </c>
    </row>
    <row r="309" spans="1:6" ht="84" x14ac:dyDescent="0.2">
      <c r="A309" s="52" t="s">
        <v>2181</v>
      </c>
      <c r="B309" s="78" t="s">
        <v>2212</v>
      </c>
      <c r="C309" s="53" t="s">
        <v>2213</v>
      </c>
      <c r="D309" s="79"/>
      <c r="E309" s="79">
        <v>857891.34</v>
      </c>
      <c r="F309" s="153">
        <f t="shared" si="4"/>
        <v>4052223952.8500161</v>
      </c>
    </row>
    <row r="310" spans="1:6" ht="72" x14ac:dyDescent="0.2">
      <c r="A310" s="52" t="s">
        <v>2181</v>
      </c>
      <c r="B310" s="78" t="s">
        <v>2214</v>
      </c>
      <c r="C310" s="53" t="s">
        <v>2215</v>
      </c>
      <c r="D310" s="79"/>
      <c r="E310" s="79">
        <v>180994.33</v>
      </c>
      <c r="F310" s="153">
        <f t="shared" si="4"/>
        <v>4052042958.5200162</v>
      </c>
    </row>
    <row r="311" spans="1:6" ht="72" x14ac:dyDescent="0.2">
      <c r="A311" s="52" t="s">
        <v>2181</v>
      </c>
      <c r="B311" s="78" t="s">
        <v>2216</v>
      </c>
      <c r="C311" s="53" t="s">
        <v>2217</v>
      </c>
      <c r="D311" s="79"/>
      <c r="E311" s="79">
        <v>20000000</v>
      </c>
      <c r="F311" s="153">
        <f t="shared" si="4"/>
        <v>4032042958.5200162</v>
      </c>
    </row>
    <row r="312" spans="1:6" ht="72" x14ac:dyDescent="0.2">
      <c r="A312" s="52" t="s">
        <v>2181</v>
      </c>
      <c r="B312" s="78" t="s">
        <v>2216</v>
      </c>
      <c r="C312" s="53" t="s">
        <v>2217</v>
      </c>
      <c r="D312" s="79"/>
      <c r="E312" s="79">
        <v>3000000</v>
      </c>
      <c r="F312" s="153">
        <f t="shared" si="4"/>
        <v>4029042958.5200162</v>
      </c>
    </row>
    <row r="313" spans="1:6" ht="72" x14ac:dyDescent="0.2">
      <c r="A313" s="52" t="s">
        <v>2181</v>
      </c>
      <c r="B313" s="78" t="s">
        <v>2218</v>
      </c>
      <c r="C313" s="53" t="s">
        <v>2219</v>
      </c>
      <c r="D313" s="79"/>
      <c r="E313" s="79">
        <v>6897000</v>
      </c>
      <c r="F313" s="153">
        <f t="shared" si="4"/>
        <v>4022145958.5200162</v>
      </c>
    </row>
    <row r="314" spans="1:6" ht="60" x14ac:dyDescent="0.2">
      <c r="A314" s="52" t="s">
        <v>2181</v>
      </c>
      <c r="B314" s="78" t="s">
        <v>2220</v>
      </c>
      <c r="C314" s="53" t="s">
        <v>2221</v>
      </c>
      <c r="D314" s="79"/>
      <c r="E314" s="79">
        <v>413933.6</v>
      </c>
      <c r="F314" s="153">
        <f t="shared" si="4"/>
        <v>4021732024.9200163</v>
      </c>
    </row>
    <row r="315" spans="1:6" ht="72" x14ac:dyDescent="0.2">
      <c r="A315" s="52" t="s">
        <v>2181</v>
      </c>
      <c r="B315" s="78" t="s">
        <v>2222</v>
      </c>
      <c r="C315" s="53" t="s">
        <v>2223</v>
      </c>
      <c r="D315" s="79"/>
      <c r="E315" s="79">
        <v>169995.7</v>
      </c>
      <c r="F315" s="153">
        <f t="shared" si="4"/>
        <v>4021562029.2200165</v>
      </c>
    </row>
    <row r="316" spans="1:6" ht="48" x14ac:dyDescent="0.2">
      <c r="A316" s="52" t="s">
        <v>2181</v>
      </c>
      <c r="B316" s="78" t="s">
        <v>2224</v>
      </c>
      <c r="C316" s="53" t="s">
        <v>2225</v>
      </c>
      <c r="D316" s="79"/>
      <c r="E316" s="79">
        <v>2225114.2000000002</v>
      </c>
      <c r="F316" s="153">
        <f t="shared" si="4"/>
        <v>4019336915.0200167</v>
      </c>
    </row>
    <row r="317" spans="1:6" ht="72" x14ac:dyDescent="0.2">
      <c r="A317" s="52" t="s">
        <v>2181</v>
      </c>
      <c r="B317" s="78" t="s">
        <v>2226</v>
      </c>
      <c r="C317" s="53" t="s">
        <v>2227</v>
      </c>
      <c r="D317" s="79"/>
      <c r="E317" s="79">
        <v>175445.01</v>
      </c>
      <c r="F317" s="153">
        <f t="shared" si="4"/>
        <v>4019161470.0100164</v>
      </c>
    </row>
    <row r="318" spans="1:6" ht="72" x14ac:dyDescent="0.2">
      <c r="A318" s="52" t="s">
        <v>2228</v>
      </c>
      <c r="B318" s="78" t="s">
        <v>2229</v>
      </c>
      <c r="C318" s="53" t="s">
        <v>2230</v>
      </c>
      <c r="D318" s="79"/>
      <c r="E318" s="79">
        <v>115990.32</v>
      </c>
      <c r="F318" s="153">
        <f t="shared" si="4"/>
        <v>4019045479.6900163</v>
      </c>
    </row>
    <row r="319" spans="1:6" ht="36" x14ac:dyDescent="0.2">
      <c r="A319" s="52" t="s">
        <v>2228</v>
      </c>
      <c r="B319" s="78" t="s">
        <v>2231</v>
      </c>
      <c r="C319" s="53" t="s">
        <v>2232</v>
      </c>
      <c r="D319" s="79"/>
      <c r="E319" s="79">
        <v>3998901.09</v>
      </c>
      <c r="F319" s="153">
        <f t="shared" si="4"/>
        <v>4015046578.6000161</v>
      </c>
    </row>
    <row r="320" spans="1:6" ht="36" x14ac:dyDescent="0.2">
      <c r="A320" s="52" t="s">
        <v>2228</v>
      </c>
      <c r="B320" s="78" t="s">
        <v>2233</v>
      </c>
      <c r="C320" s="53" t="s">
        <v>2234</v>
      </c>
      <c r="D320" s="79"/>
      <c r="E320" s="79">
        <v>6929.5</v>
      </c>
      <c r="F320" s="153">
        <f t="shared" si="4"/>
        <v>4015039649.1000161</v>
      </c>
    </row>
    <row r="321" spans="1:6" ht="36" x14ac:dyDescent="0.2">
      <c r="A321" s="52" t="s">
        <v>2228</v>
      </c>
      <c r="B321" s="78" t="s">
        <v>2233</v>
      </c>
      <c r="C321" s="53" t="s">
        <v>2234</v>
      </c>
      <c r="D321" s="79"/>
      <c r="E321" s="79">
        <v>115769.92</v>
      </c>
      <c r="F321" s="153">
        <f t="shared" si="4"/>
        <v>4014923879.180016</v>
      </c>
    </row>
    <row r="322" spans="1:6" ht="36" x14ac:dyDescent="0.2">
      <c r="A322" s="52" t="s">
        <v>2228</v>
      </c>
      <c r="B322" s="78" t="s">
        <v>2233</v>
      </c>
      <c r="C322" s="53" t="s">
        <v>2234</v>
      </c>
      <c r="D322" s="79"/>
      <c r="E322" s="79">
        <v>25568.22</v>
      </c>
      <c r="F322" s="153">
        <f t="shared" si="4"/>
        <v>4014898310.9600163</v>
      </c>
    </row>
    <row r="323" spans="1:6" ht="36" x14ac:dyDescent="0.2">
      <c r="A323" s="52" t="s">
        <v>2228</v>
      </c>
      <c r="B323" s="78" t="s">
        <v>2233</v>
      </c>
      <c r="C323" s="53" t="s">
        <v>2234</v>
      </c>
      <c r="D323" s="79"/>
      <c r="E323" s="79">
        <v>348304.14</v>
      </c>
      <c r="F323" s="153">
        <f t="shared" si="4"/>
        <v>4014550006.8200164</v>
      </c>
    </row>
    <row r="324" spans="1:6" ht="36" x14ac:dyDescent="0.2">
      <c r="A324" s="52" t="s">
        <v>2228</v>
      </c>
      <c r="B324" s="78" t="s">
        <v>2233</v>
      </c>
      <c r="C324" s="53" t="s">
        <v>2234</v>
      </c>
      <c r="D324" s="79"/>
      <c r="E324" s="79">
        <v>36327.79</v>
      </c>
      <c r="F324" s="153">
        <f t="shared" si="4"/>
        <v>4014513679.0300164</v>
      </c>
    </row>
    <row r="325" spans="1:6" ht="36" x14ac:dyDescent="0.2">
      <c r="A325" s="52" t="s">
        <v>2228</v>
      </c>
      <c r="B325" s="78" t="s">
        <v>2233</v>
      </c>
      <c r="C325" s="53" t="s">
        <v>2234</v>
      </c>
      <c r="D325" s="79"/>
      <c r="E325" s="79">
        <v>373750.25</v>
      </c>
      <c r="F325" s="153">
        <f t="shared" si="4"/>
        <v>4014139928.7800164</v>
      </c>
    </row>
    <row r="326" spans="1:6" ht="36" x14ac:dyDescent="0.2">
      <c r="A326" s="52" t="s">
        <v>2228</v>
      </c>
      <c r="B326" s="78" t="s">
        <v>2233</v>
      </c>
      <c r="C326" s="53" t="s">
        <v>2234</v>
      </c>
      <c r="D326" s="79"/>
      <c r="E326" s="79">
        <v>156.01</v>
      </c>
      <c r="F326" s="153">
        <f t="shared" si="4"/>
        <v>4014139772.7700162</v>
      </c>
    </row>
    <row r="327" spans="1:6" ht="36" x14ac:dyDescent="0.2">
      <c r="A327" s="52" t="s">
        <v>2228</v>
      </c>
      <c r="B327" s="78" t="s">
        <v>2233</v>
      </c>
      <c r="C327" s="53" t="s">
        <v>2234</v>
      </c>
      <c r="D327" s="79"/>
      <c r="E327" s="79">
        <v>40095.75</v>
      </c>
      <c r="F327" s="153">
        <f t="shared" si="4"/>
        <v>4014099677.0200162</v>
      </c>
    </row>
    <row r="328" spans="1:6" ht="24" x14ac:dyDescent="0.2">
      <c r="A328" s="52" t="s">
        <v>2228</v>
      </c>
      <c r="B328" s="78" t="s">
        <v>2235</v>
      </c>
      <c r="C328" s="53" t="s">
        <v>842</v>
      </c>
      <c r="D328" s="79"/>
      <c r="E328" s="79">
        <v>62646.15</v>
      </c>
      <c r="F328" s="153">
        <f t="shared" si="4"/>
        <v>4014037030.8700161</v>
      </c>
    </row>
    <row r="329" spans="1:6" ht="24" x14ac:dyDescent="0.2">
      <c r="A329" s="52" t="s">
        <v>2228</v>
      </c>
      <c r="B329" s="78" t="s">
        <v>2235</v>
      </c>
      <c r="C329" s="53" t="s">
        <v>842</v>
      </c>
      <c r="D329" s="79"/>
      <c r="E329" s="79">
        <v>227979.68</v>
      </c>
      <c r="F329" s="153">
        <f t="shared" si="4"/>
        <v>4013809051.1900163</v>
      </c>
    </row>
    <row r="330" spans="1:6" ht="24" x14ac:dyDescent="0.2">
      <c r="A330" s="52" t="s">
        <v>2228</v>
      </c>
      <c r="B330" s="78" t="s">
        <v>2235</v>
      </c>
      <c r="C330" s="53" t="s">
        <v>842</v>
      </c>
      <c r="D330" s="79"/>
      <c r="E330" s="79">
        <v>6538.48</v>
      </c>
      <c r="F330" s="153">
        <f t="shared" si="4"/>
        <v>4013802512.7100163</v>
      </c>
    </row>
    <row r="331" spans="1:6" ht="24" x14ac:dyDescent="0.2">
      <c r="A331" s="52" t="s">
        <v>2228</v>
      </c>
      <c r="B331" s="78" t="s">
        <v>2235</v>
      </c>
      <c r="C331" s="53" t="s">
        <v>842</v>
      </c>
      <c r="D331" s="79"/>
      <c r="E331" s="79">
        <v>588537.12</v>
      </c>
      <c r="F331" s="153">
        <f t="shared" si="4"/>
        <v>4013213975.5900164</v>
      </c>
    </row>
    <row r="332" spans="1:6" ht="24" x14ac:dyDescent="0.2">
      <c r="A332" s="52" t="s">
        <v>2228</v>
      </c>
      <c r="B332" s="78" t="s">
        <v>2235</v>
      </c>
      <c r="C332" s="53" t="s">
        <v>842</v>
      </c>
      <c r="D332" s="79"/>
      <c r="E332" s="79">
        <v>1726.88</v>
      </c>
      <c r="F332" s="153">
        <f t="shared" si="4"/>
        <v>4013212248.7100163</v>
      </c>
    </row>
    <row r="333" spans="1:6" ht="24" x14ac:dyDescent="0.2">
      <c r="A333" s="52" t="s">
        <v>2228</v>
      </c>
      <c r="B333" s="78" t="s">
        <v>2235</v>
      </c>
      <c r="C333" s="53" t="s">
        <v>842</v>
      </c>
      <c r="D333" s="79"/>
      <c r="E333" s="79">
        <v>1973.9</v>
      </c>
      <c r="F333" s="153">
        <f t="shared" si="4"/>
        <v>4013210274.8100162</v>
      </c>
    </row>
    <row r="334" spans="1:6" ht="24" x14ac:dyDescent="0.2">
      <c r="A334" s="52" t="s">
        <v>2228</v>
      </c>
      <c r="B334" s="78" t="s">
        <v>2235</v>
      </c>
      <c r="C334" s="53" t="s">
        <v>842</v>
      </c>
      <c r="D334" s="79"/>
      <c r="E334" s="79">
        <v>43500</v>
      </c>
      <c r="F334" s="153">
        <f t="shared" si="4"/>
        <v>4013166774.8100162</v>
      </c>
    </row>
    <row r="335" spans="1:6" ht="24" x14ac:dyDescent="0.2">
      <c r="A335" s="52" t="s">
        <v>2228</v>
      </c>
      <c r="B335" s="78" t="s">
        <v>2235</v>
      </c>
      <c r="C335" s="53" t="s">
        <v>842</v>
      </c>
      <c r="D335" s="79"/>
      <c r="E335" s="79">
        <v>1515.11</v>
      </c>
      <c r="F335" s="153">
        <f t="shared" si="4"/>
        <v>4013165259.700016</v>
      </c>
    </row>
    <row r="336" spans="1:6" ht="24" x14ac:dyDescent="0.2">
      <c r="A336" s="52" t="s">
        <v>2228</v>
      </c>
      <c r="B336" s="78" t="s">
        <v>2235</v>
      </c>
      <c r="C336" s="53" t="s">
        <v>842</v>
      </c>
      <c r="D336" s="79"/>
      <c r="E336" s="79">
        <v>5624.3</v>
      </c>
      <c r="F336" s="153">
        <f t="shared" si="4"/>
        <v>4013159635.4000158</v>
      </c>
    </row>
    <row r="337" spans="1:6" ht="24" x14ac:dyDescent="0.2">
      <c r="A337" s="52" t="s">
        <v>2228</v>
      </c>
      <c r="B337" s="78" t="s">
        <v>2235</v>
      </c>
      <c r="C337" s="53" t="s">
        <v>842</v>
      </c>
      <c r="D337" s="79"/>
      <c r="E337" s="79">
        <v>19708.79</v>
      </c>
      <c r="F337" s="153">
        <f t="shared" si="4"/>
        <v>4013139926.6100159</v>
      </c>
    </row>
    <row r="338" spans="1:6" ht="24" x14ac:dyDescent="0.2">
      <c r="A338" s="52" t="s">
        <v>2228</v>
      </c>
      <c r="B338" s="78" t="s">
        <v>2235</v>
      </c>
      <c r="C338" s="53" t="s">
        <v>842</v>
      </c>
      <c r="D338" s="79"/>
      <c r="E338" s="79">
        <v>13385</v>
      </c>
      <c r="F338" s="153">
        <f t="shared" ref="F338:F359" si="5">SUM(F337+D338-E338)</f>
        <v>4013126541.6100159</v>
      </c>
    </row>
    <row r="339" spans="1:6" ht="24" x14ac:dyDescent="0.2">
      <c r="A339" s="52" t="s">
        <v>2228</v>
      </c>
      <c r="B339" s="78" t="s">
        <v>2235</v>
      </c>
      <c r="C339" s="53" t="s">
        <v>842</v>
      </c>
      <c r="D339" s="79"/>
      <c r="E339" s="79">
        <v>829.4</v>
      </c>
      <c r="F339" s="153">
        <f t="shared" si="5"/>
        <v>4013125712.2100158</v>
      </c>
    </row>
    <row r="340" spans="1:6" ht="24" x14ac:dyDescent="0.2">
      <c r="A340" s="52" t="s">
        <v>2228</v>
      </c>
      <c r="B340" s="78" t="s">
        <v>2235</v>
      </c>
      <c r="C340" s="53" t="s">
        <v>842</v>
      </c>
      <c r="D340" s="79"/>
      <c r="E340" s="79">
        <v>4000</v>
      </c>
      <c r="F340" s="153">
        <f t="shared" si="5"/>
        <v>4013121712.2100158</v>
      </c>
    </row>
    <row r="341" spans="1:6" ht="24" x14ac:dyDescent="0.2">
      <c r="A341" s="52" t="s">
        <v>2228</v>
      </c>
      <c r="B341" s="78" t="s">
        <v>2235</v>
      </c>
      <c r="C341" s="53" t="s">
        <v>842</v>
      </c>
      <c r="D341" s="79"/>
      <c r="E341" s="79">
        <v>13161.72</v>
      </c>
      <c r="F341" s="153">
        <f t="shared" si="5"/>
        <v>4013108550.490016</v>
      </c>
    </row>
    <row r="342" spans="1:6" ht="24" x14ac:dyDescent="0.2">
      <c r="A342" s="52" t="s">
        <v>2228</v>
      </c>
      <c r="B342" s="78" t="s">
        <v>2235</v>
      </c>
      <c r="C342" s="53" t="s">
        <v>842</v>
      </c>
      <c r="D342" s="79"/>
      <c r="E342" s="79">
        <v>58108.74</v>
      </c>
      <c r="F342" s="153">
        <f t="shared" si="5"/>
        <v>4013050441.7500162</v>
      </c>
    </row>
    <row r="343" spans="1:6" ht="24" x14ac:dyDescent="0.2">
      <c r="A343" s="52" t="s">
        <v>2228</v>
      </c>
      <c r="B343" s="78" t="s">
        <v>2235</v>
      </c>
      <c r="C343" s="53" t="s">
        <v>842</v>
      </c>
      <c r="D343" s="79"/>
      <c r="E343" s="79">
        <v>30288.81</v>
      </c>
      <c r="F343" s="153">
        <f t="shared" si="5"/>
        <v>4013020152.9400163</v>
      </c>
    </row>
    <row r="344" spans="1:6" ht="24" x14ac:dyDescent="0.2">
      <c r="A344" s="52" t="s">
        <v>2228</v>
      </c>
      <c r="B344" s="78" t="s">
        <v>2235</v>
      </c>
      <c r="C344" s="53" t="s">
        <v>842</v>
      </c>
      <c r="D344" s="79"/>
      <c r="E344" s="79">
        <v>43796.9</v>
      </c>
      <c r="F344" s="153">
        <f t="shared" si="5"/>
        <v>4012976356.0400162</v>
      </c>
    </row>
    <row r="345" spans="1:6" ht="24" x14ac:dyDescent="0.2">
      <c r="A345" s="52" t="s">
        <v>2228</v>
      </c>
      <c r="B345" s="78" t="s">
        <v>2235</v>
      </c>
      <c r="C345" s="53" t="s">
        <v>842</v>
      </c>
      <c r="D345" s="79"/>
      <c r="E345" s="79">
        <v>23949.66</v>
      </c>
      <c r="F345" s="153">
        <f t="shared" si="5"/>
        <v>4012952406.3800163</v>
      </c>
    </row>
    <row r="346" spans="1:6" ht="24" x14ac:dyDescent="0.2">
      <c r="A346" s="52" t="s">
        <v>2228</v>
      </c>
      <c r="B346" s="78" t="s">
        <v>2235</v>
      </c>
      <c r="C346" s="53" t="s">
        <v>842</v>
      </c>
      <c r="D346" s="79"/>
      <c r="E346" s="79">
        <v>7500</v>
      </c>
      <c r="F346" s="153">
        <f t="shared" si="5"/>
        <v>4012944906.3800163</v>
      </c>
    </row>
    <row r="347" spans="1:6" ht="60" x14ac:dyDescent="0.2">
      <c r="A347" s="52" t="s">
        <v>2228</v>
      </c>
      <c r="B347" s="78" t="s">
        <v>2236</v>
      </c>
      <c r="C347" s="53" t="s">
        <v>2237</v>
      </c>
      <c r="D347" s="79"/>
      <c r="E347" s="79">
        <v>46186420.399999999</v>
      </c>
      <c r="F347" s="153">
        <f t="shared" si="5"/>
        <v>3966758485.9800162</v>
      </c>
    </row>
    <row r="348" spans="1:6" ht="72" x14ac:dyDescent="0.2">
      <c r="A348" s="52" t="s">
        <v>2228</v>
      </c>
      <c r="B348" s="78" t="s">
        <v>2238</v>
      </c>
      <c r="C348" s="53" t="s">
        <v>2239</v>
      </c>
      <c r="D348" s="79"/>
      <c r="E348" s="79">
        <v>80000000</v>
      </c>
      <c r="F348" s="153">
        <f t="shared" si="5"/>
        <v>3886758485.9800162</v>
      </c>
    </row>
    <row r="349" spans="1:6" ht="84" x14ac:dyDescent="0.2">
      <c r="A349" s="52" t="s">
        <v>2228</v>
      </c>
      <c r="B349" s="78" t="s">
        <v>2240</v>
      </c>
      <c r="C349" s="53" t="s">
        <v>2241</v>
      </c>
      <c r="D349" s="79"/>
      <c r="E349" s="79">
        <v>155265245.00999999</v>
      </c>
      <c r="F349" s="153">
        <f t="shared" si="5"/>
        <v>3731493240.9700165</v>
      </c>
    </row>
    <row r="350" spans="1:6" ht="84" x14ac:dyDescent="0.2">
      <c r="A350" s="52" t="s">
        <v>2228</v>
      </c>
      <c r="B350" s="78" t="s">
        <v>2242</v>
      </c>
      <c r="C350" s="53" t="s">
        <v>2243</v>
      </c>
      <c r="D350" s="79"/>
      <c r="E350" s="79">
        <v>60000000</v>
      </c>
      <c r="F350" s="153">
        <f t="shared" si="5"/>
        <v>3671493240.9700165</v>
      </c>
    </row>
    <row r="351" spans="1:6" ht="72" x14ac:dyDescent="0.2">
      <c r="A351" s="52" t="s">
        <v>2228</v>
      </c>
      <c r="B351" s="78" t="s">
        <v>2244</v>
      </c>
      <c r="C351" s="53" t="s">
        <v>2245</v>
      </c>
      <c r="D351" s="79"/>
      <c r="E351" s="79">
        <v>34143210.359999999</v>
      </c>
      <c r="F351" s="153">
        <f t="shared" si="5"/>
        <v>3637350030.6100163</v>
      </c>
    </row>
    <row r="352" spans="1:6" ht="48" x14ac:dyDescent="0.2">
      <c r="A352" s="52" t="s">
        <v>2228</v>
      </c>
      <c r="B352" s="78" t="s">
        <v>2246</v>
      </c>
      <c r="C352" s="53" t="s">
        <v>2247</v>
      </c>
      <c r="D352" s="79"/>
      <c r="E352" s="79">
        <v>66130053.759999998</v>
      </c>
      <c r="F352" s="153">
        <f t="shared" si="5"/>
        <v>3571219976.8500161</v>
      </c>
    </row>
    <row r="353" spans="1:8" ht="84" x14ac:dyDescent="0.2">
      <c r="A353" s="52" t="s">
        <v>2228</v>
      </c>
      <c r="B353" s="78" t="s">
        <v>2248</v>
      </c>
      <c r="C353" s="53" t="s">
        <v>2249</v>
      </c>
      <c r="D353" s="79"/>
      <c r="E353" s="79">
        <v>1075737.48</v>
      </c>
      <c r="F353" s="153">
        <f t="shared" si="5"/>
        <v>3570144239.3700161</v>
      </c>
    </row>
    <row r="354" spans="1:8" ht="36" x14ac:dyDescent="0.2">
      <c r="A354" s="52" t="s">
        <v>2228</v>
      </c>
      <c r="B354" s="78" t="s">
        <v>2250</v>
      </c>
      <c r="C354" s="53" t="s">
        <v>2251</v>
      </c>
      <c r="D354" s="79"/>
      <c r="E354" s="79">
        <v>37428912.479999997</v>
      </c>
      <c r="F354" s="153">
        <f t="shared" si="5"/>
        <v>3532715326.8900161</v>
      </c>
    </row>
    <row r="355" spans="1:8" ht="60" x14ac:dyDescent="0.2">
      <c r="A355" s="52" t="s">
        <v>2228</v>
      </c>
      <c r="B355" s="78" t="s">
        <v>2252</v>
      </c>
      <c r="C355" s="53" t="s">
        <v>2253</v>
      </c>
      <c r="D355" s="79"/>
      <c r="E355" s="79">
        <v>11289679.390000001</v>
      </c>
      <c r="F355" s="153">
        <f t="shared" si="5"/>
        <v>3521425647.5000162</v>
      </c>
    </row>
    <row r="356" spans="1:8" ht="72" x14ac:dyDescent="0.2">
      <c r="A356" s="52" t="s">
        <v>2228</v>
      </c>
      <c r="B356" s="78" t="s">
        <v>2254</v>
      </c>
      <c r="C356" s="53" t="s">
        <v>2255</v>
      </c>
      <c r="D356" s="79"/>
      <c r="E356" s="79">
        <v>324500</v>
      </c>
      <c r="F356" s="153">
        <f t="shared" si="5"/>
        <v>3521101147.5000162</v>
      </c>
    </row>
    <row r="357" spans="1:8" ht="72" x14ac:dyDescent="0.2">
      <c r="A357" s="52" t="s">
        <v>2228</v>
      </c>
      <c r="B357" s="78" t="s">
        <v>2256</v>
      </c>
      <c r="C357" s="53" t="s">
        <v>2257</v>
      </c>
      <c r="D357" s="79"/>
      <c r="E357" s="79">
        <v>926088.37</v>
      </c>
      <c r="F357" s="153">
        <f t="shared" si="5"/>
        <v>3520175059.1300163</v>
      </c>
    </row>
    <row r="358" spans="1:8" ht="72" x14ac:dyDescent="0.2">
      <c r="A358" s="52" t="s">
        <v>2228</v>
      </c>
      <c r="B358" s="78" t="s">
        <v>2258</v>
      </c>
      <c r="C358" s="53" t="s">
        <v>2259</v>
      </c>
      <c r="D358" s="79"/>
      <c r="E358" s="79">
        <v>190048.91</v>
      </c>
      <c r="F358" s="153">
        <f t="shared" si="5"/>
        <v>3519985010.2200165</v>
      </c>
    </row>
    <row r="359" spans="1:8" ht="72" x14ac:dyDescent="0.2">
      <c r="A359" s="52" t="s">
        <v>2228</v>
      </c>
      <c r="B359" s="78" t="s">
        <v>2258</v>
      </c>
      <c r="C359" s="53" t="s">
        <v>2259</v>
      </c>
      <c r="D359" s="79"/>
      <c r="E359" s="79">
        <v>45951.09</v>
      </c>
      <c r="F359" s="153">
        <f t="shared" si="5"/>
        <v>3519939059.1300163</v>
      </c>
    </row>
    <row r="360" spans="1:8" ht="4.5" customHeight="1" x14ac:dyDescent="0.2">
      <c r="A360" s="138"/>
      <c r="B360" s="139"/>
      <c r="C360" s="140"/>
      <c r="D360" s="141"/>
      <c r="E360" s="142"/>
      <c r="F360" s="143"/>
    </row>
    <row r="361" spans="1:8" ht="13.5" thickBot="1" x14ac:dyDescent="0.25">
      <c r="B361" s="134"/>
      <c r="C361" s="135" t="s">
        <v>616</v>
      </c>
      <c r="D361" s="144">
        <f>SUM(D20:D359)</f>
        <v>3756697987.2199998</v>
      </c>
      <c r="E361" s="144">
        <f>SUM(E20:E359)</f>
        <v>3627271948.8200006</v>
      </c>
      <c r="F361" s="144">
        <f>SUM(D361-E361)</f>
        <v>129426038.39999914</v>
      </c>
    </row>
    <row r="362" spans="1:8" ht="13.5" thickTop="1" x14ac:dyDescent="0.2">
      <c r="B362" s="134"/>
      <c r="C362" s="136"/>
      <c r="D362" s="136"/>
      <c r="E362" s="123"/>
      <c r="H362" s="162"/>
    </row>
    <row r="363" spans="1:8" x14ac:dyDescent="0.2">
      <c r="B363" s="134"/>
      <c r="C363" s="136"/>
      <c r="D363" s="136"/>
      <c r="E363" s="145"/>
      <c r="F363" s="162"/>
    </row>
    <row r="364" spans="1:8" x14ac:dyDescent="0.2">
      <c r="B364" s="134"/>
      <c r="C364" s="136"/>
      <c r="D364" s="136"/>
      <c r="E364" s="123"/>
      <c r="F364" s="161"/>
    </row>
    <row r="365" spans="1:8" x14ac:dyDescent="0.2">
      <c r="D365" s="134"/>
      <c r="E365" s="145"/>
    </row>
    <row r="366" spans="1:8" x14ac:dyDescent="0.2">
      <c r="D366" s="134"/>
      <c r="E366" s="123"/>
      <c r="F366" s="162"/>
    </row>
    <row r="367" spans="1:8" x14ac:dyDescent="0.2">
      <c r="D367" s="134"/>
      <c r="E367" s="123"/>
    </row>
    <row r="368" spans="1:8" x14ac:dyDescent="0.2">
      <c r="F368" s="161"/>
    </row>
    <row r="370" spans="6:6" x14ac:dyDescent="0.2">
      <c r="F370"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1"/>
  <sheetViews>
    <sheetView topLeftCell="A267" workbookViewId="0">
      <selection activeCell="F270" sqref="F270"/>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ht="23.25" customHeight="1" x14ac:dyDescent="0.2">
      <c r="A2" s="90"/>
      <c r="B2" s="91"/>
      <c r="C2" s="91"/>
      <c r="D2" s="92"/>
      <c r="E2" s="93"/>
      <c r="F2" s="94"/>
    </row>
    <row r="3" spans="1:9" ht="22.5" customHeight="1" x14ac:dyDescent="0.2">
      <c r="A3" s="90"/>
      <c r="B3" s="91"/>
      <c r="C3" s="91"/>
      <c r="D3" s="92"/>
      <c r="E3" s="93"/>
      <c r="F3" s="94"/>
    </row>
    <row r="4" spans="1:9" ht="27.75" customHeight="1" x14ac:dyDescent="0.2">
      <c r="A4" s="90"/>
      <c r="B4" s="91"/>
      <c r="C4" s="91"/>
      <c r="D4" s="92"/>
      <c r="E4" s="93"/>
      <c r="F4" s="94"/>
    </row>
    <row r="5" spans="1:9" ht="24" customHeight="1" x14ac:dyDescent="0.2">
      <c r="A5" s="90"/>
      <c r="B5" s="91"/>
      <c r="C5" s="95"/>
      <c r="D5" s="92"/>
      <c r="E5" s="93"/>
      <c r="F5" s="94"/>
    </row>
    <row r="6" spans="1:9" ht="20.25" customHeight="1" x14ac:dyDescent="0.3">
      <c r="A6" s="203" t="s">
        <v>0</v>
      </c>
      <c r="B6" s="204"/>
      <c r="C6" s="204"/>
      <c r="D6" s="204"/>
      <c r="E6" s="204"/>
      <c r="F6" s="205"/>
    </row>
    <row r="7" spans="1:9" ht="0.75" customHeight="1" x14ac:dyDescent="0.2">
      <c r="A7" s="90"/>
      <c r="B7" s="91"/>
      <c r="C7" s="91"/>
      <c r="D7" s="92"/>
      <c r="E7" s="93"/>
      <c r="F7" s="94"/>
    </row>
    <row r="8" spans="1:9" ht="20.25" x14ac:dyDescent="0.3">
      <c r="A8" s="203" t="s">
        <v>2261</v>
      </c>
      <c r="B8" s="204"/>
      <c r="C8" s="204"/>
      <c r="D8" s="204"/>
      <c r="E8" s="204"/>
      <c r="F8" s="205"/>
    </row>
    <row r="9" spans="1:9" ht="0.75" customHeight="1" x14ac:dyDescent="0.2">
      <c r="A9" s="90"/>
      <c r="B9" s="91"/>
      <c r="C9" s="91"/>
      <c r="D9" s="92"/>
      <c r="E9" s="93"/>
      <c r="F9" s="94"/>
    </row>
    <row r="10" spans="1:9" s="96" customFormat="1" ht="18" customHeight="1" x14ac:dyDescent="0.25">
      <c r="A10" s="206" t="s">
        <v>1</v>
      </c>
      <c r="B10" s="207"/>
      <c r="C10" s="207"/>
      <c r="D10" s="207"/>
      <c r="E10" s="207"/>
      <c r="F10" s="208"/>
    </row>
    <row r="11" spans="1:9" s="96" customFormat="1" ht="15.75" customHeight="1" x14ac:dyDescent="0.25">
      <c r="A11" s="209" t="s">
        <v>2</v>
      </c>
      <c r="B11" s="210"/>
      <c r="C11" s="210"/>
      <c r="D11" s="210"/>
      <c r="E11" s="210"/>
      <c r="F11" s="211"/>
      <c r="I11" s="158"/>
    </row>
    <row r="12" spans="1:9" s="96" customFormat="1" ht="5.25" customHeight="1" x14ac:dyDescent="0.2">
      <c r="A12" s="97"/>
      <c r="B12" s="98"/>
      <c r="C12" s="98"/>
      <c r="D12" s="92"/>
      <c r="E12" s="93"/>
      <c r="F12" s="94"/>
    </row>
    <row r="13" spans="1:9" s="96" customFormat="1" ht="5.25" customHeight="1" x14ac:dyDescent="0.2">
      <c r="A13" s="212" t="s">
        <v>2262</v>
      </c>
      <c r="B13" s="213"/>
      <c r="C13" s="213"/>
      <c r="D13" s="213"/>
      <c r="E13" s="213"/>
      <c r="F13" s="214"/>
    </row>
    <row r="14" spans="1:9" s="96" customFormat="1" ht="12.75" customHeight="1" x14ac:dyDescent="0.2">
      <c r="A14" s="212"/>
      <c r="B14" s="213"/>
      <c r="C14" s="213"/>
      <c r="D14" s="213"/>
      <c r="E14" s="213"/>
      <c r="F14" s="214"/>
    </row>
    <row r="15" spans="1:9" s="96" customFormat="1" ht="16.5" thickBot="1" x14ac:dyDescent="0.25">
      <c r="A15" s="99"/>
      <c r="B15" s="100"/>
      <c r="C15" s="100"/>
      <c r="D15" s="101"/>
      <c r="E15" s="102"/>
      <c r="F15" s="103"/>
      <c r="H15" s="157"/>
      <c r="I15" s="157"/>
    </row>
    <row r="16" spans="1:9" s="96" customFormat="1" ht="16.5" thickBot="1" x14ac:dyDescent="0.25">
      <c r="A16" s="215" t="s">
        <v>9</v>
      </c>
      <c r="B16" s="216"/>
      <c r="C16" s="216"/>
      <c r="D16" s="104"/>
      <c r="E16" s="105"/>
      <c r="F16" s="106"/>
      <c r="H16" s="157"/>
      <c r="I16" s="157"/>
    </row>
    <row r="17" spans="1:9" s="96" customFormat="1" ht="16.5" customHeight="1" thickBot="1" x14ac:dyDescent="0.3">
      <c r="A17" s="107"/>
      <c r="B17" s="108"/>
      <c r="C17" s="109"/>
      <c r="D17" s="200" t="s">
        <v>8</v>
      </c>
      <c r="E17" s="200"/>
      <c r="F17" s="110">
        <v>3519939059.1300201</v>
      </c>
      <c r="H17" s="157"/>
      <c r="I17" s="157"/>
    </row>
    <row r="18" spans="1:9" s="96" customFormat="1" ht="13.5" thickBot="1" x14ac:dyDescent="0.25">
      <c r="A18" s="201" t="s">
        <v>3</v>
      </c>
      <c r="B18" s="111"/>
      <c r="C18" s="112"/>
      <c r="D18" s="113"/>
      <c r="E18" s="108"/>
      <c r="F18" s="113"/>
      <c r="I18" s="157"/>
    </row>
    <row r="19" spans="1:9" s="96" customFormat="1" ht="33" x14ac:dyDescent="0.2">
      <c r="A19" s="202"/>
      <c r="B19" s="114" t="s">
        <v>13</v>
      </c>
      <c r="C19" s="115" t="s">
        <v>4</v>
      </c>
      <c r="D19" s="167" t="s">
        <v>5</v>
      </c>
      <c r="E19" s="166" t="s">
        <v>6</v>
      </c>
      <c r="F19" s="167" t="s">
        <v>7</v>
      </c>
      <c r="H19" s="160"/>
      <c r="I19" s="160"/>
    </row>
    <row r="20" spans="1:9" s="96" customFormat="1" x14ac:dyDescent="0.2">
      <c r="A20" s="118">
        <v>43616</v>
      </c>
      <c r="B20" s="119"/>
      <c r="C20" s="120" t="s">
        <v>2690</v>
      </c>
      <c r="D20" s="154"/>
      <c r="E20" s="155"/>
      <c r="F20" s="156">
        <v>3519939059.1300201</v>
      </c>
      <c r="G20" s="147"/>
      <c r="H20" s="124"/>
      <c r="I20" s="158"/>
    </row>
    <row r="21" spans="1:9" s="96" customFormat="1" x14ac:dyDescent="0.2">
      <c r="A21" s="125">
        <v>43617</v>
      </c>
      <c r="B21" s="119"/>
      <c r="C21" s="120" t="s">
        <v>14</v>
      </c>
      <c r="D21" s="165">
        <v>2201234958.3499999</v>
      </c>
      <c r="E21" s="155"/>
      <c r="F21" s="153">
        <f>SUM(F20+D21-E21)</f>
        <v>5721174017.4800205</v>
      </c>
      <c r="G21" s="147"/>
      <c r="H21" s="126"/>
    </row>
    <row r="22" spans="1:9" s="96" customFormat="1" x14ac:dyDescent="0.2">
      <c r="A22" s="125">
        <v>43617</v>
      </c>
      <c r="B22" s="119"/>
      <c r="C22" s="120" t="s">
        <v>24</v>
      </c>
      <c r="D22" s="165">
        <v>89123678.689999998</v>
      </c>
      <c r="E22" s="155"/>
      <c r="F22" s="153">
        <f>SUM(F21+D22-E22)</f>
        <v>5810297696.1700201</v>
      </c>
      <c r="G22" s="147"/>
      <c r="H22" s="126"/>
      <c r="I22" s="158"/>
    </row>
    <row r="23" spans="1:9" s="96" customFormat="1" ht="72" x14ac:dyDescent="0.2">
      <c r="A23" s="52" t="s">
        <v>2263</v>
      </c>
      <c r="B23" s="49" t="s">
        <v>2264</v>
      </c>
      <c r="C23" s="53" t="s">
        <v>2265</v>
      </c>
      <c r="D23" s="79"/>
      <c r="E23" s="79">
        <v>99946</v>
      </c>
      <c r="F23" s="153">
        <f t="shared" ref="F23:F86" si="0">SUM(F22+D23-E23)</f>
        <v>5810197750.1700201</v>
      </c>
      <c r="G23" s="150"/>
      <c r="H23" s="157"/>
      <c r="I23" s="158"/>
    </row>
    <row r="24" spans="1:9" s="96" customFormat="1" ht="84" x14ac:dyDescent="0.2">
      <c r="A24" s="52" t="s">
        <v>2263</v>
      </c>
      <c r="B24" s="78" t="s">
        <v>2266</v>
      </c>
      <c r="C24" s="53" t="s">
        <v>2267</v>
      </c>
      <c r="D24" s="79"/>
      <c r="E24" s="79">
        <v>7954105.0499999998</v>
      </c>
      <c r="F24" s="153">
        <f t="shared" si="0"/>
        <v>5802243645.1200199</v>
      </c>
      <c r="G24" s="150"/>
      <c r="H24" s="159"/>
    </row>
    <row r="25" spans="1:9" s="96" customFormat="1" ht="60" x14ac:dyDescent="0.2">
      <c r="A25" s="52" t="s">
        <v>2263</v>
      </c>
      <c r="B25" s="78" t="s">
        <v>2268</v>
      </c>
      <c r="C25" s="53" t="s">
        <v>2269</v>
      </c>
      <c r="D25" s="79"/>
      <c r="E25" s="79">
        <v>28070002.559999999</v>
      </c>
      <c r="F25" s="153">
        <f t="shared" si="0"/>
        <v>5774173642.5600195</v>
      </c>
      <c r="H25" s="158"/>
    </row>
    <row r="26" spans="1:9" s="96" customFormat="1" ht="84" x14ac:dyDescent="0.2">
      <c r="A26" s="52" t="s">
        <v>2263</v>
      </c>
      <c r="B26" s="78" t="s">
        <v>2270</v>
      </c>
      <c r="C26" s="53" t="s">
        <v>2271</v>
      </c>
      <c r="D26" s="79"/>
      <c r="E26" s="79">
        <v>19596094.199999999</v>
      </c>
      <c r="F26" s="153">
        <f t="shared" si="0"/>
        <v>5754577548.3600197</v>
      </c>
    </row>
    <row r="27" spans="1:9" s="96" customFormat="1" ht="60" x14ac:dyDescent="0.2">
      <c r="A27" s="52" t="s">
        <v>2263</v>
      </c>
      <c r="B27" s="78" t="s">
        <v>2272</v>
      </c>
      <c r="C27" s="53" t="s">
        <v>2273</v>
      </c>
      <c r="D27" s="79"/>
      <c r="E27" s="79">
        <v>29626015.670000002</v>
      </c>
      <c r="F27" s="153">
        <f t="shared" si="0"/>
        <v>5724951532.6900196</v>
      </c>
    </row>
    <row r="28" spans="1:9" s="96" customFormat="1" ht="84" x14ac:dyDescent="0.2">
      <c r="A28" s="52" t="s">
        <v>2263</v>
      </c>
      <c r="B28" s="78" t="s">
        <v>2274</v>
      </c>
      <c r="C28" s="53" t="s">
        <v>2275</v>
      </c>
      <c r="D28" s="79"/>
      <c r="E28" s="79">
        <v>1695991.28</v>
      </c>
      <c r="F28" s="153">
        <f t="shared" si="0"/>
        <v>5723255541.4100199</v>
      </c>
    </row>
    <row r="29" spans="1:9" s="96" customFormat="1" ht="84" x14ac:dyDescent="0.2">
      <c r="A29" s="52" t="s">
        <v>2263</v>
      </c>
      <c r="B29" s="78" t="s">
        <v>2274</v>
      </c>
      <c r="C29" s="53" t="s">
        <v>2275</v>
      </c>
      <c r="D29" s="79"/>
      <c r="E29" s="79">
        <v>200906.4</v>
      </c>
      <c r="F29" s="153">
        <f t="shared" si="0"/>
        <v>5723054635.0100203</v>
      </c>
    </row>
    <row r="30" spans="1:9" s="96" customFormat="1" ht="60" x14ac:dyDescent="0.2">
      <c r="A30" s="52" t="s">
        <v>2263</v>
      </c>
      <c r="B30" s="78" t="s">
        <v>2276</v>
      </c>
      <c r="C30" s="53" t="s">
        <v>2277</v>
      </c>
      <c r="D30" s="79"/>
      <c r="E30" s="79">
        <v>46186420.399999999</v>
      </c>
      <c r="F30" s="153">
        <f t="shared" si="0"/>
        <v>5676868214.6100206</v>
      </c>
    </row>
    <row r="31" spans="1:9" s="96" customFormat="1" ht="36" x14ac:dyDescent="0.2">
      <c r="A31" s="52" t="s">
        <v>2263</v>
      </c>
      <c r="B31" s="78" t="s">
        <v>2278</v>
      </c>
      <c r="C31" s="53" t="s">
        <v>2279</v>
      </c>
      <c r="D31" s="79"/>
      <c r="E31" s="79">
        <v>88500</v>
      </c>
      <c r="F31" s="153">
        <f t="shared" si="0"/>
        <v>5676779714.6100206</v>
      </c>
    </row>
    <row r="32" spans="1:9" s="96" customFormat="1" ht="36" x14ac:dyDescent="0.2">
      <c r="A32" s="52" t="s">
        <v>2263</v>
      </c>
      <c r="B32" s="78" t="s">
        <v>2278</v>
      </c>
      <c r="C32" s="53" t="s">
        <v>2279</v>
      </c>
      <c r="D32" s="79"/>
      <c r="E32" s="79">
        <v>4130.63</v>
      </c>
      <c r="F32" s="153">
        <f t="shared" si="0"/>
        <v>5676775583.9800205</v>
      </c>
    </row>
    <row r="33" spans="1:6" s="96" customFormat="1" ht="36" x14ac:dyDescent="0.2">
      <c r="A33" s="52" t="s">
        <v>2263</v>
      </c>
      <c r="B33" s="78" t="s">
        <v>2278</v>
      </c>
      <c r="C33" s="53" t="s">
        <v>2279</v>
      </c>
      <c r="D33" s="79"/>
      <c r="E33" s="79">
        <v>6283.5</v>
      </c>
      <c r="F33" s="153">
        <f t="shared" si="0"/>
        <v>5676769300.4800205</v>
      </c>
    </row>
    <row r="34" spans="1:6" s="96" customFormat="1" ht="36" x14ac:dyDescent="0.2">
      <c r="A34" s="52" t="s">
        <v>2263</v>
      </c>
      <c r="B34" s="78" t="s">
        <v>2278</v>
      </c>
      <c r="C34" s="53" t="s">
        <v>2279</v>
      </c>
      <c r="D34" s="79"/>
      <c r="E34" s="79">
        <v>614.95000000000005</v>
      </c>
      <c r="F34" s="153">
        <f t="shared" si="0"/>
        <v>5676768685.5300207</v>
      </c>
    </row>
    <row r="35" spans="1:6" s="96" customFormat="1" ht="36" x14ac:dyDescent="0.2">
      <c r="A35" s="52" t="s">
        <v>2263</v>
      </c>
      <c r="B35" s="78" t="s">
        <v>2280</v>
      </c>
      <c r="C35" s="53" t="s">
        <v>2281</v>
      </c>
      <c r="D35" s="79"/>
      <c r="E35" s="79">
        <v>278333.32</v>
      </c>
      <c r="F35" s="153">
        <f t="shared" si="0"/>
        <v>5676490352.210021</v>
      </c>
    </row>
    <row r="36" spans="1:6" s="96" customFormat="1" ht="36" x14ac:dyDescent="0.2">
      <c r="A36" s="52" t="s">
        <v>2263</v>
      </c>
      <c r="B36" s="78" t="s">
        <v>2280</v>
      </c>
      <c r="C36" s="53" t="s">
        <v>2281</v>
      </c>
      <c r="D36" s="79"/>
      <c r="E36" s="79">
        <v>23741.09</v>
      </c>
      <c r="F36" s="153">
        <f t="shared" si="0"/>
        <v>5676466611.1200209</v>
      </c>
    </row>
    <row r="37" spans="1:6" s="96" customFormat="1" ht="36" x14ac:dyDescent="0.2">
      <c r="A37" s="52" t="s">
        <v>2263</v>
      </c>
      <c r="B37" s="78" t="s">
        <v>2280</v>
      </c>
      <c r="C37" s="53" t="s">
        <v>2281</v>
      </c>
      <c r="D37" s="79"/>
      <c r="E37" s="79">
        <v>24021.67</v>
      </c>
      <c r="F37" s="153">
        <f t="shared" si="0"/>
        <v>5676442589.4500208</v>
      </c>
    </row>
    <row r="38" spans="1:6" s="96" customFormat="1" ht="36" x14ac:dyDescent="0.2">
      <c r="A38" s="52" t="s">
        <v>2263</v>
      </c>
      <c r="B38" s="78" t="s">
        <v>2280</v>
      </c>
      <c r="C38" s="53" t="s">
        <v>2281</v>
      </c>
      <c r="D38" s="79"/>
      <c r="E38" s="79">
        <v>2508.23</v>
      </c>
      <c r="F38" s="153">
        <f t="shared" si="0"/>
        <v>5676440081.2200212</v>
      </c>
    </row>
    <row r="39" spans="1:6" s="96" customFormat="1" ht="24" x14ac:dyDescent="0.2">
      <c r="A39" s="52" t="s">
        <v>2263</v>
      </c>
      <c r="B39" s="78" t="s">
        <v>2282</v>
      </c>
      <c r="C39" s="53" t="s">
        <v>2283</v>
      </c>
      <c r="D39" s="79"/>
      <c r="E39" s="79">
        <v>499832.86</v>
      </c>
      <c r="F39" s="153">
        <f t="shared" si="0"/>
        <v>5675940248.3600216</v>
      </c>
    </row>
    <row r="40" spans="1:6" s="96" customFormat="1" ht="24" x14ac:dyDescent="0.2">
      <c r="A40" s="52" t="s">
        <v>2263</v>
      </c>
      <c r="B40" s="78" t="s">
        <v>2282</v>
      </c>
      <c r="C40" s="53" t="s">
        <v>2283</v>
      </c>
      <c r="D40" s="79"/>
      <c r="E40" s="79">
        <v>33471.370000000003</v>
      </c>
      <c r="F40" s="153">
        <f t="shared" si="0"/>
        <v>5675906776.9900217</v>
      </c>
    </row>
    <row r="41" spans="1:6" s="96" customFormat="1" ht="24" x14ac:dyDescent="0.2">
      <c r="A41" s="52" t="s">
        <v>2263</v>
      </c>
      <c r="B41" s="78" t="s">
        <v>2282</v>
      </c>
      <c r="C41" s="53" t="s">
        <v>2283</v>
      </c>
      <c r="D41" s="79"/>
      <c r="E41" s="79">
        <v>35488.120000000003</v>
      </c>
      <c r="F41" s="153">
        <f t="shared" si="0"/>
        <v>5675871288.8700218</v>
      </c>
    </row>
    <row r="42" spans="1:6" s="96" customFormat="1" ht="24" x14ac:dyDescent="0.2">
      <c r="A42" s="52" t="s">
        <v>2263</v>
      </c>
      <c r="B42" s="78" t="s">
        <v>2282</v>
      </c>
      <c r="C42" s="53" t="s">
        <v>2283</v>
      </c>
      <c r="D42" s="79"/>
      <c r="E42" s="79">
        <v>5534.55</v>
      </c>
      <c r="F42" s="153">
        <f t="shared" si="0"/>
        <v>5675865754.3200216</v>
      </c>
    </row>
    <row r="43" spans="1:6" s="96" customFormat="1" ht="48" x14ac:dyDescent="0.2">
      <c r="A43" s="52" t="s">
        <v>2263</v>
      </c>
      <c r="B43" s="78" t="s">
        <v>2284</v>
      </c>
      <c r="C43" s="53" t="s">
        <v>2285</v>
      </c>
      <c r="D43" s="79"/>
      <c r="E43" s="79">
        <v>10168.799999999999</v>
      </c>
      <c r="F43" s="153">
        <f t="shared" si="0"/>
        <v>5675855585.5200214</v>
      </c>
    </row>
    <row r="44" spans="1:6" s="96" customFormat="1" ht="60" x14ac:dyDescent="0.2">
      <c r="A44" s="52" t="s">
        <v>2263</v>
      </c>
      <c r="B44" s="78" t="s">
        <v>2286</v>
      </c>
      <c r="C44" s="53" t="s">
        <v>2287</v>
      </c>
      <c r="D44" s="79"/>
      <c r="E44" s="79">
        <v>2076.1999999999998</v>
      </c>
      <c r="F44" s="153">
        <f t="shared" si="0"/>
        <v>5675853509.3200216</v>
      </c>
    </row>
    <row r="45" spans="1:6" s="96" customFormat="1" ht="48" x14ac:dyDescent="0.2">
      <c r="A45" s="52" t="s">
        <v>2263</v>
      </c>
      <c r="B45" s="78" t="s">
        <v>2288</v>
      </c>
      <c r="C45" s="53" t="s">
        <v>2289</v>
      </c>
      <c r="D45" s="79"/>
      <c r="E45" s="79">
        <v>6502.9</v>
      </c>
      <c r="F45" s="153">
        <f t="shared" si="0"/>
        <v>5675847006.420022</v>
      </c>
    </row>
    <row r="46" spans="1:6" s="96" customFormat="1" ht="48" x14ac:dyDescent="0.2">
      <c r="A46" s="52" t="s">
        <v>2263</v>
      </c>
      <c r="B46" s="78" t="s">
        <v>2290</v>
      </c>
      <c r="C46" s="53" t="s">
        <v>2291</v>
      </c>
      <c r="D46" s="79"/>
      <c r="E46" s="79">
        <v>900</v>
      </c>
      <c r="F46" s="153">
        <f t="shared" si="0"/>
        <v>5675846106.420022</v>
      </c>
    </row>
    <row r="47" spans="1:6" s="96" customFormat="1" ht="48" x14ac:dyDescent="0.2">
      <c r="A47" s="52" t="s">
        <v>2292</v>
      </c>
      <c r="B47" s="78" t="s">
        <v>2293</v>
      </c>
      <c r="C47" s="53" t="s">
        <v>2294</v>
      </c>
      <c r="D47" s="79"/>
      <c r="E47" s="79">
        <v>560000</v>
      </c>
      <c r="F47" s="153">
        <f t="shared" si="0"/>
        <v>5675286106.420022</v>
      </c>
    </row>
    <row r="48" spans="1:6" s="96" customFormat="1" ht="36" x14ac:dyDescent="0.2">
      <c r="A48" s="52" t="s">
        <v>2292</v>
      </c>
      <c r="B48" s="78" t="s">
        <v>2295</v>
      </c>
      <c r="C48" s="53" t="s">
        <v>2296</v>
      </c>
      <c r="D48" s="79"/>
      <c r="E48" s="79">
        <v>107103</v>
      </c>
      <c r="F48" s="153">
        <f t="shared" si="0"/>
        <v>5675179003.420022</v>
      </c>
    </row>
    <row r="49" spans="1:6" s="96" customFormat="1" ht="36" x14ac:dyDescent="0.2">
      <c r="A49" s="52" t="s">
        <v>2292</v>
      </c>
      <c r="B49" s="78" t="s">
        <v>2297</v>
      </c>
      <c r="C49" s="53" t="s">
        <v>2298</v>
      </c>
      <c r="D49" s="79"/>
      <c r="E49" s="79">
        <v>113577.36</v>
      </c>
      <c r="F49" s="153">
        <f t="shared" si="0"/>
        <v>5675065426.0600224</v>
      </c>
    </row>
    <row r="50" spans="1:6" s="96" customFormat="1" ht="72" x14ac:dyDescent="0.2">
      <c r="A50" s="52" t="s">
        <v>2292</v>
      </c>
      <c r="B50" s="78" t="s">
        <v>2299</v>
      </c>
      <c r="C50" s="53" t="s">
        <v>2300</v>
      </c>
      <c r="D50" s="79"/>
      <c r="E50" s="79">
        <v>260780</v>
      </c>
      <c r="F50" s="153">
        <f t="shared" si="0"/>
        <v>5674804646.0600224</v>
      </c>
    </row>
    <row r="51" spans="1:6" s="96" customFormat="1" ht="48" x14ac:dyDescent="0.2">
      <c r="A51" s="52" t="s">
        <v>2292</v>
      </c>
      <c r="B51" s="78" t="s">
        <v>2301</v>
      </c>
      <c r="C51" s="53" t="s">
        <v>2302</v>
      </c>
      <c r="D51" s="79"/>
      <c r="E51" s="79">
        <v>472000</v>
      </c>
      <c r="F51" s="153">
        <f t="shared" si="0"/>
        <v>5674332646.0600224</v>
      </c>
    </row>
    <row r="52" spans="1:6" s="96" customFormat="1" ht="48" x14ac:dyDescent="0.2">
      <c r="A52" s="52" t="s">
        <v>2292</v>
      </c>
      <c r="B52" s="78" t="s">
        <v>2303</v>
      </c>
      <c r="C52" s="53" t="s">
        <v>2304</v>
      </c>
      <c r="D52" s="79"/>
      <c r="E52" s="79">
        <v>259600</v>
      </c>
      <c r="F52" s="153">
        <f t="shared" si="0"/>
        <v>5674073046.0600224</v>
      </c>
    </row>
    <row r="53" spans="1:6" s="96" customFormat="1" ht="36" x14ac:dyDescent="0.2">
      <c r="A53" s="52" t="s">
        <v>2292</v>
      </c>
      <c r="B53" s="78" t="s">
        <v>2305</v>
      </c>
      <c r="C53" s="53" t="s">
        <v>2306</v>
      </c>
      <c r="D53" s="79"/>
      <c r="E53" s="79">
        <v>371700</v>
      </c>
      <c r="F53" s="153">
        <f t="shared" si="0"/>
        <v>5673701346.0600224</v>
      </c>
    </row>
    <row r="54" spans="1:6" s="96" customFormat="1" ht="36" x14ac:dyDescent="0.2">
      <c r="A54" s="52" t="s">
        <v>2292</v>
      </c>
      <c r="B54" s="78" t="s">
        <v>2307</v>
      </c>
      <c r="C54" s="53" t="s">
        <v>2308</v>
      </c>
      <c r="D54" s="79"/>
      <c r="E54" s="79">
        <v>107103</v>
      </c>
      <c r="F54" s="153">
        <f t="shared" si="0"/>
        <v>5673594243.0600224</v>
      </c>
    </row>
    <row r="55" spans="1:6" s="96" customFormat="1" ht="60" x14ac:dyDescent="0.2">
      <c r="A55" s="52" t="s">
        <v>2292</v>
      </c>
      <c r="B55" s="78" t="s">
        <v>2309</v>
      </c>
      <c r="C55" s="53" t="s">
        <v>2310</v>
      </c>
      <c r="D55" s="79"/>
      <c r="E55" s="79">
        <v>354000</v>
      </c>
      <c r="F55" s="153">
        <f t="shared" si="0"/>
        <v>5673240243.0600224</v>
      </c>
    </row>
    <row r="56" spans="1:6" s="96" customFormat="1" ht="48" x14ac:dyDescent="0.2">
      <c r="A56" s="52" t="s">
        <v>2292</v>
      </c>
      <c r="B56" s="78" t="s">
        <v>2311</v>
      </c>
      <c r="C56" s="53" t="s">
        <v>2312</v>
      </c>
      <c r="D56" s="79"/>
      <c r="E56" s="79">
        <v>212400</v>
      </c>
      <c r="F56" s="153">
        <f t="shared" si="0"/>
        <v>5673027843.0600224</v>
      </c>
    </row>
    <row r="57" spans="1:6" s="96" customFormat="1" ht="36" x14ac:dyDescent="0.2">
      <c r="A57" s="52" t="s">
        <v>2292</v>
      </c>
      <c r="B57" s="78" t="s">
        <v>2313</v>
      </c>
      <c r="C57" s="53" t="s">
        <v>2314</v>
      </c>
      <c r="D57" s="79"/>
      <c r="E57" s="79">
        <v>775022.9</v>
      </c>
      <c r="F57" s="153">
        <f t="shared" si="0"/>
        <v>5672252820.1600227</v>
      </c>
    </row>
    <row r="58" spans="1:6" s="96" customFormat="1" ht="36" x14ac:dyDescent="0.2">
      <c r="A58" s="52" t="s">
        <v>2292</v>
      </c>
      <c r="B58" s="78" t="s">
        <v>2315</v>
      </c>
      <c r="C58" s="53" t="s">
        <v>2314</v>
      </c>
      <c r="D58" s="79"/>
      <c r="E58" s="79">
        <v>839949.9</v>
      </c>
      <c r="F58" s="153">
        <f t="shared" si="0"/>
        <v>5671412870.2600231</v>
      </c>
    </row>
    <row r="59" spans="1:6" s="96" customFormat="1" ht="48" x14ac:dyDescent="0.2">
      <c r="A59" s="52" t="s">
        <v>2292</v>
      </c>
      <c r="B59" s="78" t="s">
        <v>2316</v>
      </c>
      <c r="C59" s="53" t="s">
        <v>2317</v>
      </c>
      <c r="D59" s="79"/>
      <c r="E59" s="79">
        <v>134520</v>
      </c>
      <c r="F59" s="153">
        <f t="shared" si="0"/>
        <v>5671278350.2600231</v>
      </c>
    </row>
    <row r="60" spans="1:6" s="96" customFormat="1" ht="48" x14ac:dyDescent="0.2">
      <c r="A60" s="52" t="s">
        <v>2292</v>
      </c>
      <c r="B60" s="78" t="s">
        <v>2318</v>
      </c>
      <c r="C60" s="53" t="s">
        <v>2319</v>
      </c>
      <c r="D60" s="79"/>
      <c r="E60" s="79">
        <v>94400</v>
      </c>
      <c r="F60" s="153">
        <f t="shared" si="0"/>
        <v>5671183950.2600231</v>
      </c>
    </row>
    <row r="61" spans="1:6" s="96" customFormat="1" ht="48" x14ac:dyDescent="0.2">
      <c r="A61" s="52" t="s">
        <v>2292</v>
      </c>
      <c r="B61" s="78" t="s">
        <v>2320</v>
      </c>
      <c r="C61" s="53" t="s">
        <v>2321</v>
      </c>
      <c r="D61" s="79"/>
      <c r="E61" s="79">
        <v>560500</v>
      </c>
      <c r="F61" s="153">
        <f t="shared" si="0"/>
        <v>5670623450.2600231</v>
      </c>
    </row>
    <row r="62" spans="1:6" s="96" customFormat="1" ht="48" x14ac:dyDescent="0.2">
      <c r="A62" s="52" t="s">
        <v>2292</v>
      </c>
      <c r="B62" s="78" t="s">
        <v>2322</v>
      </c>
      <c r="C62" s="53" t="s">
        <v>2323</v>
      </c>
      <c r="D62" s="79"/>
      <c r="E62" s="79">
        <v>531000</v>
      </c>
      <c r="F62" s="153">
        <f t="shared" si="0"/>
        <v>5670092450.2600231</v>
      </c>
    </row>
    <row r="63" spans="1:6" s="96" customFormat="1" ht="36" x14ac:dyDescent="0.2">
      <c r="A63" s="52" t="s">
        <v>2292</v>
      </c>
      <c r="B63" s="78" t="s">
        <v>2324</v>
      </c>
      <c r="C63" s="53" t="s">
        <v>2325</v>
      </c>
      <c r="D63" s="79"/>
      <c r="E63" s="79">
        <v>144913.44</v>
      </c>
      <c r="F63" s="153">
        <f t="shared" si="0"/>
        <v>5669947536.8200235</v>
      </c>
    </row>
    <row r="64" spans="1:6" s="96" customFormat="1" ht="48" x14ac:dyDescent="0.2">
      <c r="A64" s="52" t="s">
        <v>2292</v>
      </c>
      <c r="B64" s="78" t="s">
        <v>2326</v>
      </c>
      <c r="C64" s="53" t="s">
        <v>2327</v>
      </c>
      <c r="D64" s="79"/>
      <c r="E64" s="79">
        <v>1576857.6000000001</v>
      </c>
      <c r="F64" s="153">
        <f t="shared" si="0"/>
        <v>5668370679.2200232</v>
      </c>
    </row>
    <row r="65" spans="1:6" s="96" customFormat="1" ht="60" x14ac:dyDescent="0.2">
      <c r="A65" s="52" t="s">
        <v>2292</v>
      </c>
      <c r="B65" s="78" t="s">
        <v>2328</v>
      </c>
      <c r="C65" s="53" t="s">
        <v>2329</v>
      </c>
      <c r="D65" s="79"/>
      <c r="E65" s="79">
        <v>180000</v>
      </c>
      <c r="F65" s="153">
        <f t="shared" si="0"/>
        <v>5668190679.2200232</v>
      </c>
    </row>
    <row r="66" spans="1:6" s="96" customFormat="1" ht="72" x14ac:dyDescent="0.2">
      <c r="A66" s="52" t="s">
        <v>2292</v>
      </c>
      <c r="B66" s="78" t="s">
        <v>2330</v>
      </c>
      <c r="C66" s="53" t="s">
        <v>2331</v>
      </c>
      <c r="D66" s="79"/>
      <c r="E66" s="79">
        <v>177000</v>
      </c>
      <c r="F66" s="153">
        <f t="shared" si="0"/>
        <v>5668013679.2200232</v>
      </c>
    </row>
    <row r="67" spans="1:6" s="96" customFormat="1" ht="72" x14ac:dyDescent="0.2">
      <c r="A67" s="52" t="s">
        <v>2292</v>
      </c>
      <c r="B67" s="78" t="s">
        <v>2332</v>
      </c>
      <c r="C67" s="53" t="s">
        <v>2333</v>
      </c>
      <c r="D67" s="79"/>
      <c r="E67" s="79">
        <v>696200</v>
      </c>
      <c r="F67" s="153">
        <f t="shared" si="0"/>
        <v>5667317479.2200232</v>
      </c>
    </row>
    <row r="68" spans="1:6" s="96" customFormat="1" ht="84" x14ac:dyDescent="0.2">
      <c r="A68" s="52" t="s">
        <v>2334</v>
      </c>
      <c r="B68" s="78" t="s">
        <v>2335</v>
      </c>
      <c r="C68" s="53" t="s">
        <v>2336</v>
      </c>
      <c r="D68" s="79"/>
      <c r="E68" s="79">
        <v>2514009</v>
      </c>
      <c r="F68" s="153">
        <f t="shared" si="0"/>
        <v>5664803470.2200232</v>
      </c>
    </row>
    <row r="69" spans="1:6" s="96" customFormat="1" ht="84" x14ac:dyDescent="0.2">
      <c r="A69" s="52" t="s">
        <v>2334</v>
      </c>
      <c r="B69" s="78" t="s">
        <v>2335</v>
      </c>
      <c r="C69" s="53" t="s">
        <v>2336</v>
      </c>
      <c r="D69" s="79"/>
      <c r="E69" s="79">
        <v>2134430.79</v>
      </c>
      <c r="F69" s="153">
        <f t="shared" si="0"/>
        <v>5662669039.4300232</v>
      </c>
    </row>
    <row r="70" spans="1:6" s="96" customFormat="1" ht="84" x14ac:dyDescent="0.2">
      <c r="A70" s="52" t="s">
        <v>2334</v>
      </c>
      <c r="B70" s="78" t="s">
        <v>2335</v>
      </c>
      <c r="C70" s="53" t="s">
        <v>2336</v>
      </c>
      <c r="D70" s="79"/>
      <c r="E70" s="79">
        <v>4679585</v>
      </c>
      <c r="F70" s="153">
        <f t="shared" si="0"/>
        <v>5657989454.4300232</v>
      </c>
    </row>
    <row r="71" spans="1:6" s="96" customFormat="1" ht="36" x14ac:dyDescent="0.2">
      <c r="A71" s="52" t="s">
        <v>2334</v>
      </c>
      <c r="B71" s="78" t="s">
        <v>2337</v>
      </c>
      <c r="C71" s="53" t="s">
        <v>2338</v>
      </c>
      <c r="D71" s="79"/>
      <c r="E71" s="79">
        <v>1234645</v>
      </c>
      <c r="F71" s="153">
        <f t="shared" si="0"/>
        <v>5656754809.4300232</v>
      </c>
    </row>
    <row r="72" spans="1:6" s="96" customFormat="1" ht="36" x14ac:dyDescent="0.2">
      <c r="A72" s="52" t="s">
        <v>2334</v>
      </c>
      <c r="B72" s="78" t="s">
        <v>2337</v>
      </c>
      <c r="C72" s="53" t="s">
        <v>2338</v>
      </c>
      <c r="D72" s="79"/>
      <c r="E72" s="79">
        <v>434825.21</v>
      </c>
      <c r="F72" s="153">
        <f t="shared" si="0"/>
        <v>5656319984.2200232</v>
      </c>
    </row>
    <row r="73" spans="1:6" s="96" customFormat="1" ht="60" x14ac:dyDescent="0.2">
      <c r="A73" s="52" t="s">
        <v>2334</v>
      </c>
      <c r="B73" s="78" t="s">
        <v>2339</v>
      </c>
      <c r="C73" s="53" t="s">
        <v>2340</v>
      </c>
      <c r="D73" s="79"/>
      <c r="E73" s="79">
        <v>112100</v>
      </c>
      <c r="F73" s="153">
        <f t="shared" si="0"/>
        <v>5656207884.2200232</v>
      </c>
    </row>
    <row r="74" spans="1:6" s="96" customFormat="1" ht="72" x14ac:dyDescent="0.2">
      <c r="A74" s="52" t="s">
        <v>2334</v>
      </c>
      <c r="B74" s="78" t="s">
        <v>2341</v>
      </c>
      <c r="C74" s="53" t="s">
        <v>2342</v>
      </c>
      <c r="D74" s="79"/>
      <c r="E74" s="79">
        <v>265075.20000000001</v>
      </c>
      <c r="F74" s="153">
        <f t="shared" si="0"/>
        <v>5655942809.0200233</v>
      </c>
    </row>
    <row r="75" spans="1:6" s="96" customFormat="1" ht="60" x14ac:dyDescent="0.2">
      <c r="A75" s="52" t="s">
        <v>2334</v>
      </c>
      <c r="B75" s="78" t="s">
        <v>2343</v>
      </c>
      <c r="C75" s="53" t="s">
        <v>2344</v>
      </c>
      <c r="D75" s="79"/>
      <c r="E75" s="79">
        <v>88500</v>
      </c>
      <c r="F75" s="153">
        <f t="shared" si="0"/>
        <v>5655854309.0200233</v>
      </c>
    </row>
    <row r="76" spans="1:6" s="96" customFormat="1" ht="72" x14ac:dyDescent="0.2">
      <c r="A76" s="52" t="s">
        <v>2334</v>
      </c>
      <c r="B76" s="78" t="s">
        <v>2345</v>
      </c>
      <c r="C76" s="53" t="s">
        <v>2346</v>
      </c>
      <c r="D76" s="79"/>
      <c r="E76" s="79">
        <v>51406931.460000001</v>
      </c>
      <c r="F76" s="153">
        <f t="shared" si="0"/>
        <v>5604447377.5600233</v>
      </c>
    </row>
    <row r="77" spans="1:6" s="96" customFormat="1" ht="36" x14ac:dyDescent="0.2">
      <c r="A77" s="52" t="s">
        <v>2334</v>
      </c>
      <c r="B77" s="78" t="s">
        <v>2347</v>
      </c>
      <c r="C77" s="53" t="s">
        <v>2348</v>
      </c>
      <c r="D77" s="79"/>
      <c r="E77" s="79">
        <v>3819000</v>
      </c>
      <c r="F77" s="153">
        <f t="shared" si="0"/>
        <v>5600628377.5600233</v>
      </c>
    </row>
    <row r="78" spans="1:6" s="96" customFormat="1" ht="48" x14ac:dyDescent="0.2">
      <c r="A78" s="52" t="s">
        <v>2334</v>
      </c>
      <c r="B78" s="78" t="s">
        <v>2349</v>
      </c>
      <c r="C78" s="53" t="s">
        <v>2350</v>
      </c>
      <c r="D78" s="79"/>
      <c r="E78" s="79">
        <v>20787233.109999999</v>
      </c>
      <c r="F78" s="153">
        <f t="shared" si="0"/>
        <v>5579841144.4500237</v>
      </c>
    </row>
    <row r="79" spans="1:6" s="96" customFormat="1" ht="36" x14ac:dyDescent="0.2">
      <c r="A79" s="52" t="s">
        <v>2334</v>
      </c>
      <c r="B79" s="78" t="s">
        <v>2351</v>
      </c>
      <c r="C79" s="53" t="s">
        <v>2352</v>
      </c>
      <c r="D79" s="79"/>
      <c r="E79" s="79">
        <v>10851559.51</v>
      </c>
      <c r="F79" s="153">
        <f t="shared" si="0"/>
        <v>5568989584.9400234</v>
      </c>
    </row>
    <row r="80" spans="1:6" s="96" customFormat="1" ht="84" x14ac:dyDescent="0.2">
      <c r="A80" s="52" t="s">
        <v>2334</v>
      </c>
      <c r="B80" s="78" t="s">
        <v>2353</v>
      </c>
      <c r="C80" s="53" t="s">
        <v>2354</v>
      </c>
      <c r="D80" s="79"/>
      <c r="E80" s="79">
        <v>14999139</v>
      </c>
      <c r="F80" s="153">
        <f t="shared" si="0"/>
        <v>5553990445.9400234</v>
      </c>
    </row>
    <row r="81" spans="1:6" s="96" customFormat="1" ht="36" x14ac:dyDescent="0.2">
      <c r="A81" s="52" t="s">
        <v>2334</v>
      </c>
      <c r="B81" s="78" t="s">
        <v>2355</v>
      </c>
      <c r="C81" s="53" t="s">
        <v>2356</v>
      </c>
      <c r="D81" s="79"/>
      <c r="E81" s="79">
        <v>12755950.869999999</v>
      </c>
      <c r="F81" s="153">
        <f t="shared" si="0"/>
        <v>5541234495.0700235</v>
      </c>
    </row>
    <row r="82" spans="1:6" s="96" customFormat="1" ht="48" x14ac:dyDescent="0.2">
      <c r="A82" s="52" t="s">
        <v>2334</v>
      </c>
      <c r="B82" s="78" t="s">
        <v>2357</v>
      </c>
      <c r="C82" s="53" t="s">
        <v>2358</v>
      </c>
      <c r="D82" s="79"/>
      <c r="E82" s="79">
        <v>13506486.34</v>
      </c>
      <c r="F82" s="153">
        <f t="shared" si="0"/>
        <v>5527728008.7300234</v>
      </c>
    </row>
    <row r="83" spans="1:6" s="96" customFormat="1" ht="48" x14ac:dyDescent="0.2">
      <c r="A83" s="52" t="s">
        <v>2334</v>
      </c>
      <c r="B83" s="78" t="s">
        <v>2359</v>
      </c>
      <c r="C83" s="53" t="s">
        <v>2360</v>
      </c>
      <c r="D83" s="79"/>
      <c r="E83" s="79">
        <v>4779079.6500000004</v>
      </c>
      <c r="F83" s="153">
        <f t="shared" si="0"/>
        <v>5522948929.0800238</v>
      </c>
    </row>
    <row r="84" spans="1:6" s="96" customFormat="1" ht="60" x14ac:dyDescent="0.2">
      <c r="A84" s="52" t="s">
        <v>2334</v>
      </c>
      <c r="B84" s="78" t="s">
        <v>2361</v>
      </c>
      <c r="C84" s="53" t="s">
        <v>2362</v>
      </c>
      <c r="D84" s="79"/>
      <c r="E84" s="79">
        <v>6809000</v>
      </c>
      <c r="F84" s="153">
        <f t="shared" si="0"/>
        <v>5516139929.0800238</v>
      </c>
    </row>
    <row r="85" spans="1:6" s="96" customFormat="1" ht="48" x14ac:dyDescent="0.2">
      <c r="A85" s="52" t="s">
        <v>2363</v>
      </c>
      <c r="B85" s="78" t="s">
        <v>2364</v>
      </c>
      <c r="C85" s="53" t="s">
        <v>2365</v>
      </c>
      <c r="D85" s="79"/>
      <c r="E85" s="79">
        <v>3039608.83</v>
      </c>
      <c r="F85" s="153">
        <f t="shared" si="0"/>
        <v>5513100320.2500238</v>
      </c>
    </row>
    <row r="86" spans="1:6" s="96" customFormat="1" ht="84" x14ac:dyDescent="0.2">
      <c r="A86" s="52" t="s">
        <v>2363</v>
      </c>
      <c r="B86" s="78" t="s">
        <v>2366</v>
      </c>
      <c r="C86" s="53" t="s">
        <v>2367</v>
      </c>
      <c r="D86" s="79"/>
      <c r="E86" s="79">
        <v>9000000</v>
      </c>
      <c r="F86" s="153">
        <f t="shared" si="0"/>
        <v>5504100320.2500238</v>
      </c>
    </row>
    <row r="87" spans="1:6" s="96" customFormat="1" ht="84" x14ac:dyDescent="0.2">
      <c r="A87" s="52" t="s">
        <v>2363</v>
      </c>
      <c r="B87" s="78" t="s">
        <v>2368</v>
      </c>
      <c r="C87" s="53" t="s">
        <v>2369</v>
      </c>
      <c r="D87" s="79"/>
      <c r="E87" s="79">
        <v>8000000</v>
      </c>
      <c r="F87" s="153">
        <f t="shared" ref="F87:F150" si="1">SUM(F86+D87-E87)</f>
        <v>5496100320.2500238</v>
      </c>
    </row>
    <row r="88" spans="1:6" s="96" customFormat="1" ht="72" x14ac:dyDescent="0.2">
      <c r="A88" s="52" t="s">
        <v>2363</v>
      </c>
      <c r="B88" s="78" t="s">
        <v>2370</v>
      </c>
      <c r="C88" s="53" t="s">
        <v>2371</v>
      </c>
      <c r="D88" s="79"/>
      <c r="E88" s="79">
        <v>8663569.9600000009</v>
      </c>
      <c r="F88" s="153">
        <f t="shared" si="1"/>
        <v>5487436750.2900238</v>
      </c>
    </row>
    <row r="89" spans="1:6" s="96" customFormat="1" ht="84" x14ac:dyDescent="0.2">
      <c r="A89" s="52" t="s">
        <v>2363</v>
      </c>
      <c r="B89" s="78" t="s">
        <v>2372</v>
      </c>
      <c r="C89" s="53" t="s">
        <v>2373</v>
      </c>
      <c r="D89" s="79"/>
      <c r="E89" s="79">
        <v>9000000</v>
      </c>
      <c r="F89" s="153">
        <f t="shared" si="1"/>
        <v>5478436750.2900238</v>
      </c>
    </row>
    <row r="90" spans="1:6" s="96" customFormat="1" ht="60" x14ac:dyDescent="0.2">
      <c r="A90" s="52" t="s">
        <v>2363</v>
      </c>
      <c r="B90" s="78" t="s">
        <v>2374</v>
      </c>
      <c r="C90" s="53" t="s">
        <v>2375</v>
      </c>
      <c r="D90" s="79"/>
      <c r="E90" s="79">
        <v>521314.56</v>
      </c>
      <c r="F90" s="153">
        <f t="shared" si="1"/>
        <v>5477915435.7300234</v>
      </c>
    </row>
    <row r="91" spans="1:6" s="96" customFormat="1" ht="48" x14ac:dyDescent="0.2">
      <c r="A91" s="52" t="s">
        <v>2363</v>
      </c>
      <c r="B91" s="78" t="s">
        <v>2376</v>
      </c>
      <c r="C91" s="53" t="s">
        <v>2377</v>
      </c>
      <c r="D91" s="79"/>
      <c r="E91" s="79">
        <v>200000</v>
      </c>
      <c r="F91" s="153">
        <f t="shared" si="1"/>
        <v>5477715435.7300234</v>
      </c>
    </row>
    <row r="92" spans="1:6" s="96" customFormat="1" ht="48" x14ac:dyDescent="0.2">
      <c r="A92" s="52" t="s">
        <v>2363</v>
      </c>
      <c r="B92" s="78" t="s">
        <v>2376</v>
      </c>
      <c r="C92" s="53" t="s">
        <v>2377</v>
      </c>
      <c r="D92" s="79"/>
      <c r="E92" s="79">
        <v>979792.88</v>
      </c>
      <c r="F92" s="153">
        <f t="shared" si="1"/>
        <v>5476735642.8500233</v>
      </c>
    </row>
    <row r="93" spans="1:6" s="96" customFormat="1" ht="48" x14ac:dyDescent="0.2">
      <c r="A93" s="52" t="s">
        <v>2363</v>
      </c>
      <c r="B93" s="78" t="s">
        <v>2378</v>
      </c>
      <c r="C93" s="53" t="s">
        <v>2379</v>
      </c>
      <c r="D93" s="79"/>
      <c r="E93" s="79">
        <v>79366.8</v>
      </c>
      <c r="F93" s="153">
        <f t="shared" si="1"/>
        <v>5476656276.0500231</v>
      </c>
    </row>
    <row r="94" spans="1:6" s="96" customFormat="1" ht="48" x14ac:dyDescent="0.2">
      <c r="A94" s="52" t="s">
        <v>2363</v>
      </c>
      <c r="B94" s="78" t="s">
        <v>2380</v>
      </c>
      <c r="C94" s="53" t="s">
        <v>2381</v>
      </c>
      <c r="D94" s="79"/>
      <c r="E94" s="79">
        <v>110752.19</v>
      </c>
      <c r="F94" s="153">
        <f t="shared" si="1"/>
        <v>5476545523.8600235</v>
      </c>
    </row>
    <row r="95" spans="1:6" s="96" customFormat="1" ht="48" x14ac:dyDescent="0.2">
      <c r="A95" s="52" t="s">
        <v>2363</v>
      </c>
      <c r="B95" s="78" t="s">
        <v>2382</v>
      </c>
      <c r="C95" s="53" t="s">
        <v>2383</v>
      </c>
      <c r="D95" s="79"/>
      <c r="E95" s="79">
        <v>18499147.140000001</v>
      </c>
      <c r="F95" s="153">
        <f t="shared" si="1"/>
        <v>5458046376.7200232</v>
      </c>
    </row>
    <row r="96" spans="1:6" s="96" customFormat="1" ht="84" x14ac:dyDescent="0.2">
      <c r="A96" s="52" t="s">
        <v>2363</v>
      </c>
      <c r="B96" s="78" t="s">
        <v>2384</v>
      </c>
      <c r="C96" s="53" t="s">
        <v>2385</v>
      </c>
      <c r="D96" s="79"/>
      <c r="E96" s="79">
        <v>1181044.51</v>
      </c>
      <c r="F96" s="153">
        <f t="shared" si="1"/>
        <v>5456865332.2100229</v>
      </c>
    </row>
    <row r="97" spans="1:6" s="96" customFormat="1" ht="60" x14ac:dyDescent="0.2">
      <c r="A97" s="52" t="s">
        <v>2363</v>
      </c>
      <c r="B97" s="78" t="s">
        <v>2386</v>
      </c>
      <c r="C97" s="53" t="s">
        <v>2387</v>
      </c>
      <c r="D97" s="79"/>
      <c r="E97" s="79">
        <v>2249144.48</v>
      </c>
      <c r="F97" s="153">
        <f t="shared" si="1"/>
        <v>5454616187.7300234</v>
      </c>
    </row>
    <row r="98" spans="1:6" s="96" customFormat="1" ht="72" x14ac:dyDescent="0.2">
      <c r="A98" s="52" t="s">
        <v>2363</v>
      </c>
      <c r="B98" s="78" t="s">
        <v>2388</v>
      </c>
      <c r="C98" s="53" t="s">
        <v>2389</v>
      </c>
      <c r="D98" s="79"/>
      <c r="E98" s="79">
        <v>899700</v>
      </c>
      <c r="F98" s="153">
        <f t="shared" si="1"/>
        <v>5453716487.7300234</v>
      </c>
    </row>
    <row r="99" spans="1:6" s="96" customFormat="1" ht="48" x14ac:dyDescent="0.2">
      <c r="A99" s="52" t="s">
        <v>2390</v>
      </c>
      <c r="B99" s="78" t="s">
        <v>2391</v>
      </c>
      <c r="C99" s="53" t="s">
        <v>2392</v>
      </c>
      <c r="D99" s="79"/>
      <c r="E99" s="79">
        <v>3996416.97</v>
      </c>
      <c r="F99" s="153">
        <f t="shared" si="1"/>
        <v>5449720070.7600231</v>
      </c>
    </row>
    <row r="100" spans="1:6" s="96" customFormat="1" ht="60" x14ac:dyDescent="0.2">
      <c r="A100" s="52" t="s">
        <v>2390</v>
      </c>
      <c r="B100" s="78" t="s">
        <v>2393</v>
      </c>
      <c r="C100" s="53" t="s">
        <v>2394</v>
      </c>
      <c r="D100" s="79"/>
      <c r="E100" s="79">
        <v>88688322.409999996</v>
      </c>
      <c r="F100" s="153">
        <f t="shared" si="1"/>
        <v>5361031748.3500233</v>
      </c>
    </row>
    <row r="101" spans="1:6" s="96" customFormat="1" ht="48" x14ac:dyDescent="0.2">
      <c r="A101" s="52" t="s">
        <v>2390</v>
      </c>
      <c r="B101" s="78" t="s">
        <v>2395</v>
      </c>
      <c r="C101" s="53" t="s">
        <v>2396</v>
      </c>
      <c r="D101" s="79"/>
      <c r="E101" s="79">
        <v>14761772.33</v>
      </c>
      <c r="F101" s="153">
        <f t="shared" si="1"/>
        <v>5346269976.0200233</v>
      </c>
    </row>
    <row r="102" spans="1:6" s="96" customFormat="1" ht="72" x14ac:dyDescent="0.2">
      <c r="A102" s="52" t="s">
        <v>2390</v>
      </c>
      <c r="B102" s="78" t="s">
        <v>2397</v>
      </c>
      <c r="C102" s="53" t="s">
        <v>2398</v>
      </c>
      <c r="D102" s="79"/>
      <c r="E102" s="79">
        <v>33586822.840000004</v>
      </c>
      <c r="F102" s="153">
        <f t="shared" si="1"/>
        <v>5312683153.1800232</v>
      </c>
    </row>
    <row r="103" spans="1:6" s="96" customFormat="1" ht="84" x14ac:dyDescent="0.2">
      <c r="A103" s="52" t="s">
        <v>2390</v>
      </c>
      <c r="B103" s="78" t="s">
        <v>2399</v>
      </c>
      <c r="C103" s="53" t="s">
        <v>2400</v>
      </c>
      <c r="D103" s="79"/>
      <c r="E103" s="79">
        <v>1150000000</v>
      </c>
      <c r="F103" s="153">
        <f t="shared" si="1"/>
        <v>4162683153.1800232</v>
      </c>
    </row>
    <row r="104" spans="1:6" s="96" customFormat="1" ht="84" x14ac:dyDescent="0.2">
      <c r="A104" s="52" t="s">
        <v>2390</v>
      </c>
      <c r="B104" s="78" t="s">
        <v>2401</v>
      </c>
      <c r="C104" s="53" t="s">
        <v>2402</v>
      </c>
      <c r="D104" s="79"/>
      <c r="E104" s="79">
        <v>585000000</v>
      </c>
      <c r="F104" s="153">
        <f t="shared" si="1"/>
        <v>3577683153.1800232</v>
      </c>
    </row>
    <row r="105" spans="1:6" s="96" customFormat="1" ht="72" x14ac:dyDescent="0.2">
      <c r="A105" s="52" t="s">
        <v>2390</v>
      </c>
      <c r="B105" s="78" t="s">
        <v>2403</v>
      </c>
      <c r="C105" s="53" t="s">
        <v>2404</v>
      </c>
      <c r="D105" s="79"/>
      <c r="E105" s="79">
        <v>22000000</v>
      </c>
      <c r="F105" s="153">
        <f t="shared" si="1"/>
        <v>3555683153.1800232</v>
      </c>
    </row>
    <row r="106" spans="1:6" s="96" customFormat="1" ht="72" x14ac:dyDescent="0.2">
      <c r="A106" s="52" t="s">
        <v>2405</v>
      </c>
      <c r="B106" s="78" t="s">
        <v>2406</v>
      </c>
      <c r="C106" s="53" t="s">
        <v>2407</v>
      </c>
      <c r="D106" s="79"/>
      <c r="E106" s="79">
        <v>264657.48</v>
      </c>
      <c r="F106" s="153">
        <f t="shared" si="1"/>
        <v>3555418495.7000232</v>
      </c>
    </row>
    <row r="107" spans="1:6" s="96" customFormat="1" ht="60" x14ac:dyDescent="0.2">
      <c r="A107" s="52" t="s">
        <v>2405</v>
      </c>
      <c r="B107" s="78" t="s">
        <v>2408</v>
      </c>
      <c r="C107" s="53" t="s">
        <v>2409</v>
      </c>
      <c r="D107" s="79"/>
      <c r="E107" s="79">
        <v>59132.160000000003</v>
      </c>
      <c r="F107" s="153">
        <f t="shared" si="1"/>
        <v>3555359363.5400233</v>
      </c>
    </row>
    <row r="108" spans="1:6" s="96" customFormat="1" ht="36" x14ac:dyDescent="0.2">
      <c r="A108" s="52" t="s">
        <v>2410</v>
      </c>
      <c r="B108" s="78" t="s">
        <v>2411</v>
      </c>
      <c r="C108" s="53" t="s">
        <v>2412</v>
      </c>
      <c r="D108" s="79"/>
      <c r="E108" s="79">
        <v>8113272.2199999997</v>
      </c>
      <c r="F108" s="153">
        <f t="shared" si="1"/>
        <v>3547246091.3200235</v>
      </c>
    </row>
    <row r="109" spans="1:6" s="96" customFormat="1" ht="84" x14ac:dyDescent="0.2">
      <c r="A109" s="52" t="s">
        <v>2410</v>
      </c>
      <c r="B109" s="78" t="s">
        <v>2413</v>
      </c>
      <c r="C109" s="53" t="s">
        <v>2414</v>
      </c>
      <c r="D109" s="79"/>
      <c r="E109" s="79">
        <v>20000000</v>
      </c>
      <c r="F109" s="153">
        <f t="shared" si="1"/>
        <v>3527246091.3200235</v>
      </c>
    </row>
    <row r="110" spans="1:6" s="96" customFormat="1" ht="84" x14ac:dyDescent="0.2">
      <c r="A110" s="52" t="s">
        <v>2410</v>
      </c>
      <c r="B110" s="78" t="s">
        <v>2413</v>
      </c>
      <c r="C110" s="53" t="s">
        <v>2414</v>
      </c>
      <c r="D110" s="79"/>
      <c r="E110" s="79">
        <v>112597764.75</v>
      </c>
      <c r="F110" s="153">
        <f t="shared" si="1"/>
        <v>3414648326.5700235</v>
      </c>
    </row>
    <row r="111" spans="1:6" s="96" customFormat="1" ht="60" x14ac:dyDescent="0.2">
      <c r="A111" s="52" t="s">
        <v>2410</v>
      </c>
      <c r="B111" s="78" t="s">
        <v>2415</v>
      </c>
      <c r="C111" s="53" t="s">
        <v>2416</v>
      </c>
      <c r="D111" s="79"/>
      <c r="E111" s="79">
        <v>3329553.02</v>
      </c>
      <c r="F111" s="153">
        <f t="shared" si="1"/>
        <v>3411318773.5500236</v>
      </c>
    </row>
    <row r="112" spans="1:6" s="96" customFormat="1" ht="60" x14ac:dyDescent="0.2">
      <c r="A112" s="52" t="s">
        <v>2410</v>
      </c>
      <c r="B112" s="78" t="s">
        <v>2417</v>
      </c>
      <c r="C112" s="53" t="s">
        <v>2418</v>
      </c>
      <c r="D112" s="79"/>
      <c r="E112" s="79">
        <v>112100</v>
      </c>
      <c r="F112" s="153">
        <f t="shared" si="1"/>
        <v>3411206673.5500236</v>
      </c>
    </row>
    <row r="113" spans="1:6" s="96" customFormat="1" ht="60" x14ac:dyDescent="0.2">
      <c r="A113" s="52" t="s">
        <v>2410</v>
      </c>
      <c r="B113" s="78" t="s">
        <v>2419</v>
      </c>
      <c r="C113" s="53" t="s">
        <v>2420</v>
      </c>
      <c r="D113" s="79"/>
      <c r="E113" s="79">
        <v>826000</v>
      </c>
      <c r="F113" s="153">
        <f t="shared" si="1"/>
        <v>3410380673.5500236</v>
      </c>
    </row>
    <row r="114" spans="1:6" s="96" customFormat="1" ht="60" x14ac:dyDescent="0.2">
      <c r="A114" s="52" t="s">
        <v>2421</v>
      </c>
      <c r="B114" s="78" t="s">
        <v>2422</v>
      </c>
      <c r="C114" s="53" t="s">
        <v>2423</v>
      </c>
      <c r="D114" s="79"/>
      <c r="E114" s="79">
        <v>862184.97</v>
      </c>
      <c r="F114" s="153">
        <f t="shared" si="1"/>
        <v>3409518488.5800238</v>
      </c>
    </row>
    <row r="115" spans="1:6" s="96" customFormat="1" ht="72" x14ac:dyDescent="0.2">
      <c r="A115" s="52" t="s">
        <v>2421</v>
      </c>
      <c r="B115" s="78" t="s">
        <v>2424</v>
      </c>
      <c r="C115" s="53" t="s">
        <v>2425</v>
      </c>
      <c r="D115" s="79"/>
      <c r="E115" s="79">
        <v>1982981.5</v>
      </c>
      <c r="F115" s="153">
        <f t="shared" si="1"/>
        <v>3407535507.0800238</v>
      </c>
    </row>
    <row r="116" spans="1:6" s="96" customFormat="1" ht="60" x14ac:dyDescent="0.2">
      <c r="A116" s="52" t="s">
        <v>2421</v>
      </c>
      <c r="B116" s="78" t="s">
        <v>2426</v>
      </c>
      <c r="C116" s="53" t="s">
        <v>2427</v>
      </c>
      <c r="D116" s="79"/>
      <c r="E116" s="79">
        <v>1008431.96</v>
      </c>
      <c r="F116" s="153">
        <f t="shared" si="1"/>
        <v>3406527075.1200237</v>
      </c>
    </row>
    <row r="117" spans="1:6" s="96" customFormat="1" ht="72" x14ac:dyDescent="0.2">
      <c r="A117" s="52" t="s">
        <v>2421</v>
      </c>
      <c r="B117" s="78" t="s">
        <v>2428</v>
      </c>
      <c r="C117" s="53" t="s">
        <v>2429</v>
      </c>
      <c r="D117" s="79"/>
      <c r="E117" s="79">
        <v>1514760.68</v>
      </c>
      <c r="F117" s="153">
        <f t="shared" si="1"/>
        <v>3405012314.4400239</v>
      </c>
    </row>
    <row r="118" spans="1:6" s="96" customFormat="1" ht="60" x14ac:dyDescent="0.2">
      <c r="A118" s="52" t="s">
        <v>2421</v>
      </c>
      <c r="B118" s="78" t="s">
        <v>2430</v>
      </c>
      <c r="C118" s="53" t="s">
        <v>2431</v>
      </c>
      <c r="D118" s="79"/>
      <c r="E118" s="79">
        <v>10941037.609999999</v>
      </c>
      <c r="F118" s="153">
        <f t="shared" si="1"/>
        <v>3394071276.8300238</v>
      </c>
    </row>
    <row r="119" spans="1:6" s="96" customFormat="1" ht="84" x14ac:dyDescent="0.2">
      <c r="A119" s="52" t="s">
        <v>2421</v>
      </c>
      <c r="B119" s="78" t="s">
        <v>2432</v>
      </c>
      <c r="C119" s="53" t="s">
        <v>2433</v>
      </c>
      <c r="D119" s="79"/>
      <c r="E119" s="79">
        <v>3070658</v>
      </c>
      <c r="F119" s="153">
        <f t="shared" si="1"/>
        <v>3391000618.8300238</v>
      </c>
    </row>
    <row r="120" spans="1:6" s="96" customFormat="1" ht="48" x14ac:dyDescent="0.2">
      <c r="A120" s="52" t="s">
        <v>2421</v>
      </c>
      <c r="B120" s="78" t="s">
        <v>2434</v>
      </c>
      <c r="C120" s="53" t="s">
        <v>2435</v>
      </c>
      <c r="D120" s="79"/>
      <c r="E120" s="79">
        <v>12636953.859999999</v>
      </c>
      <c r="F120" s="153">
        <f t="shared" si="1"/>
        <v>3378363664.9700236</v>
      </c>
    </row>
    <row r="121" spans="1:6" s="96" customFormat="1" ht="60" x14ac:dyDescent="0.2">
      <c r="A121" s="52" t="s">
        <v>2421</v>
      </c>
      <c r="B121" s="78" t="s">
        <v>2436</v>
      </c>
      <c r="C121" s="53" t="s">
        <v>2437</v>
      </c>
      <c r="D121" s="79"/>
      <c r="E121" s="79">
        <v>1900909.54</v>
      </c>
      <c r="F121" s="153">
        <f t="shared" si="1"/>
        <v>3376462755.4300237</v>
      </c>
    </row>
    <row r="122" spans="1:6" s="96" customFormat="1" ht="60" x14ac:dyDescent="0.2">
      <c r="A122" s="52" t="s">
        <v>2421</v>
      </c>
      <c r="B122" s="78" t="s">
        <v>2438</v>
      </c>
      <c r="C122" s="53" t="s">
        <v>2439</v>
      </c>
      <c r="D122" s="79"/>
      <c r="E122" s="79">
        <v>1180000</v>
      </c>
      <c r="F122" s="153">
        <f t="shared" si="1"/>
        <v>3375282755.4300237</v>
      </c>
    </row>
    <row r="123" spans="1:6" s="96" customFormat="1" ht="72" x14ac:dyDescent="0.2">
      <c r="A123" s="52" t="s">
        <v>2421</v>
      </c>
      <c r="B123" s="78" t="s">
        <v>2440</v>
      </c>
      <c r="C123" s="53" t="s">
        <v>2441</v>
      </c>
      <c r="D123" s="79"/>
      <c r="E123" s="79">
        <v>62813555.609999999</v>
      </c>
      <c r="F123" s="153">
        <f t="shared" si="1"/>
        <v>3312469199.8200235</v>
      </c>
    </row>
    <row r="124" spans="1:6" s="96" customFormat="1" ht="60" x14ac:dyDescent="0.2">
      <c r="A124" s="52" t="s">
        <v>2421</v>
      </c>
      <c r="B124" s="78" t="s">
        <v>2442</v>
      </c>
      <c r="C124" s="53" t="s">
        <v>2443</v>
      </c>
      <c r="D124" s="79"/>
      <c r="E124" s="79">
        <v>18319560.5</v>
      </c>
      <c r="F124" s="153">
        <f t="shared" si="1"/>
        <v>3294149639.3200235</v>
      </c>
    </row>
    <row r="125" spans="1:6" s="96" customFormat="1" ht="72" x14ac:dyDescent="0.2">
      <c r="A125" s="52" t="s">
        <v>2421</v>
      </c>
      <c r="B125" s="78" t="s">
        <v>2444</v>
      </c>
      <c r="C125" s="53" t="s">
        <v>2445</v>
      </c>
      <c r="D125" s="79"/>
      <c r="E125" s="79">
        <v>1413820.48</v>
      </c>
      <c r="F125" s="153">
        <f t="shared" si="1"/>
        <v>3292735818.8400235</v>
      </c>
    </row>
    <row r="126" spans="1:6" s="96" customFormat="1" ht="48" x14ac:dyDescent="0.2">
      <c r="A126" s="52" t="s">
        <v>2421</v>
      </c>
      <c r="B126" s="78" t="s">
        <v>2446</v>
      </c>
      <c r="C126" s="53" t="s">
        <v>2447</v>
      </c>
      <c r="D126" s="79"/>
      <c r="E126" s="79">
        <v>30786812</v>
      </c>
      <c r="F126" s="153">
        <f t="shared" si="1"/>
        <v>3261949006.8400235</v>
      </c>
    </row>
    <row r="127" spans="1:6" s="96" customFormat="1" ht="48" x14ac:dyDescent="0.2">
      <c r="A127" s="52" t="s">
        <v>2421</v>
      </c>
      <c r="B127" s="78" t="s">
        <v>2446</v>
      </c>
      <c r="C127" s="53" t="s">
        <v>2447</v>
      </c>
      <c r="D127" s="79"/>
      <c r="E127" s="79">
        <v>3711398.76</v>
      </c>
      <c r="F127" s="153">
        <f t="shared" si="1"/>
        <v>3258237608.0800233</v>
      </c>
    </row>
    <row r="128" spans="1:6" s="96" customFormat="1" ht="36" x14ac:dyDescent="0.2">
      <c r="A128" s="52" t="s">
        <v>2448</v>
      </c>
      <c r="B128" s="78" t="s">
        <v>2449</v>
      </c>
      <c r="C128" s="53" t="s">
        <v>2450</v>
      </c>
      <c r="D128" s="79"/>
      <c r="E128" s="79">
        <v>2886918.63</v>
      </c>
      <c r="F128" s="153">
        <f t="shared" si="1"/>
        <v>3255350689.4500232</v>
      </c>
    </row>
    <row r="129" spans="1:6" s="96" customFormat="1" ht="36" x14ac:dyDescent="0.2">
      <c r="A129" s="52" t="s">
        <v>2448</v>
      </c>
      <c r="B129" s="78" t="s">
        <v>2451</v>
      </c>
      <c r="C129" s="53" t="s">
        <v>2452</v>
      </c>
      <c r="D129" s="79"/>
      <c r="E129" s="79">
        <v>19814340.859999999</v>
      </c>
      <c r="F129" s="153">
        <f t="shared" si="1"/>
        <v>3235536348.590023</v>
      </c>
    </row>
    <row r="130" spans="1:6" s="96" customFormat="1" ht="48" x14ac:dyDescent="0.2">
      <c r="A130" s="52" t="s">
        <v>2453</v>
      </c>
      <c r="B130" s="78" t="s">
        <v>2454</v>
      </c>
      <c r="C130" s="53" t="s">
        <v>2455</v>
      </c>
      <c r="D130" s="79"/>
      <c r="E130" s="79">
        <v>227520.75</v>
      </c>
      <c r="F130" s="153">
        <f t="shared" si="1"/>
        <v>3235308827.840023</v>
      </c>
    </row>
    <row r="131" spans="1:6" s="96" customFormat="1" ht="36" x14ac:dyDescent="0.2">
      <c r="A131" s="52" t="s">
        <v>2453</v>
      </c>
      <c r="B131" s="78" t="s">
        <v>2456</v>
      </c>
      <c r="C131" s="53" t="s">
        <v>2457</v>
      </c>
      <c r="D131" s="79"/>
      <c r="E131" s="79">
        <v>280500</v>
      </c>
      <c r="F131" s="153">
        <f t="shared" si="1"/>
        <v>3235028327.840023</v>
      </c>
    </row>
    <row r="132" spans="1:6" s="96" customFormat="1" ht="36" x14ac:dyDescent="0.2">
      <c r="A132" s="52" t="s">
        <v>2453</v>
      </c>
      <c r="B132" s="78" t="s">
        <v>2456</v>
      </c>
      <c r="C132" s="53" t="s">
        <v>2457</v>
      </c>
      <c r="D132" s="79"/>
      <c r="E132" s="79">
        <v>19887.45</v>
      </c>
      <c r="F132" s="153">
        <f t="shared" si="1"/>
        <v>3235008440.3900232</v>
      </c>
    </row>
    <row r="133" spans="1:6" s="96" customFormat="1" ht="36" x14ac:dyDescent="0.2">
      <c r="A133" s="52" t="s">
        <v>2453</v>
      </c>
      <c r="B133" s="78" t="s">
        <v>2456</v>
      </c>
      <c r="C133" s="53" t="s">
        <v>2457</v>
      </c>
      <c r="D133" s="79"/>
      <c r="E133" s="79">
        <v>19915.5</v>
      </c>
      <c r="F133" s="153">
        <f t="shared" si="1"/>
        <v>3234988524.8900232</v>
      </c>
    </row>
    <row r="134" spans="1:6" s="96" customFormat="1" ht="36" x14ac:dyDescent="0.2">
      <c r="A134" s="52" t="s">
        <v>2453</v>
      </c>
      <c r="B134" s="78" t="s">
        <v>2456</v>
      </c>
      <c r="C134" s="53" t="s">
        <v>2457</v>
      </c>
      <c r="D134" s="79"/>
      <c r="E134" s="79">
        <v>3646.5</v>
      </c>
      <c r="F134" s="153">
        <f t="shared" si="1"/>
        <v>3234984878.3900232</v>
      </c>
    </row>
    <row r="135" spans="1:6" s="96" customFormat="1" ht="24" x14ac:dyDescent="0.2">
      <c r="A135" s="52" t="s">
        <v>2453</v>
      </c>
      <c r="B135" s="78" t="s">
        <v>2458</v>
      </c>
      <c r="C135" s="53" t="s">
        <v>2459</v>
      </c>
      <c r="D135" s="79"/>
      <c r="E135" s="79">
        <v>2204280.21</v>
      </c>
      <c r="F135" s="153">
        <f t="shared" si="1"/>
        <v>3232780598.1800232</v>
      </c>
    </row>
    <row r="136" spans="1:6" s="96" customFormat="1" ht="24" x14ac:dyDescent="0.2">
      <c r="A136" s="52" t="s">
        <v>2453</v>
      </c>
      <c r="B136" s="78" t="s">
        <v>2458</v>
      </c>
      <c r="C136" s="53" t="s">
        <v>2459</v>
      </c>
      <c r="D136" s="79"/>
      <c r="E136" s="79">
        <v>156283.48000000001</v>
      </c>
      <c r="F136" s="153">
        <f t="shared" si="1"/>
        <v>3232624314.7000232</v>
      </c>
    </row>
    <row r="137" spans="1:6" s="96" customFormat="1" ht="24" x14ac:dyDescent="0.2">
      <c r="A137" s="52" t="s">
        <v>2453</v>
      </c>
      <c r="B137" s="78" t="s">
        <v>2458</v>
      </c>
      <c r="C137" s="53" t="s">
        <v>2459</v>
      </c>
      <c r="D137" s="79"/>
      <c r="E137" s="79">
        <v>156503.9</v>
      </c>
      <c r="F137" s="153">
        <f t="shared" si="1"/>
        <v>3232467810.8000231</v>
      </c>
    </row>
    <row r="138" spans="1:6" s="96" customFormat="1" ht="24" x14ac:dyDescent="0.2">
      <c r="A138" s="52" t="s">
        <v>2453</v>
      </c>
      <c r="B138" s="78" t="s">
        <v>2458</v>
      </c>
      <c r="C138" s="53" t="s">
        <v>2459</v>
      </c>
      <c r="D138" s="79"/>
      <c r="E138" s="79">
        <v>27605.27</v>
      </c>
      <c r="F138" s="153">
        <f t="shared" si="1"/>
        <v>3232440205.5300231</v>
      </c>
    </row>
    <row r="139" spans="1:6" s="96" customFormat="1" ht="24" x14ac:dyDescent="0.2">
      <c r="A139" s="52" t="s">
        <v>2453</v>
      </c>
      <c r="B139" s="78" t="s">
        <v>2460</v>
      </c>
      <c r="C139" s="53" t="s">
        <v>2461</v>
      </c>
      <c r="D139" s="79"/>
      <c r="E139" s="79">
        <v>12050612.84</v>
      </c>
      <c r="F139" s="153">
        <f t="shared" si="1"/>
        <v>3220389592.6900229</v>
      </c>
    </row>
    <row r="140" spans="1:6" s="96" customFormat="1" ht="24" x14ac:dyDescent="0.2">
      <c r="A140" s="52" t="s">
        <v>2453</v>
      </c>
      <c r="B140" s="78" t="s">
        <v>2460</v>
      </c>
      <c r="C140" s="53" t="s">
        <v>2461</v>
      </c>
      <c r="D140" s="79"/>
      <c r="E140" s="79">
        <v>823038.06</v>
      </c>
      <c r="F140" s="153">
        <f t="shared" si="1"/>
        <v>3219566554.630023</v>
      </c>
    </row>
    <row r="141" spans="1:6" s="96" customFormat="1" ht="24" x14ac:dyDescent="0.2">
      <c r="A141" s="52" t="s">
        <v>2453</v>
      </c>
      <c r="B141" s="78" t="s">
        <v>2460</v>
      </c>
      <c r="C141" s="53" t="s">
        <v>2461</v>
      </c>
      <c r="D141" s="79"/>
      <c r="E141" s="79">
        <v>855099.37</v>
      </c>
      <c r="F141" s="153">
        <f t="shared" si="1"/>
        <v>3218711455.2600231</v>
      </c>
    </row>
    <row r="142" spans="1:6" s="96" customFormat="1" ht="24" x14ac:dyDescent="0.2">
      <c r="A142" s="52" t="s">
        <v>2453</v>
      </c>
      <c r="B142" s="78" t="s">
        <v>2460</v>
      </c>
      <c r="C142" s="53" t="s">
        <v>2461</v>
      </c>
      <c r="D142" s="79"/>
      <c r="E142" s="79">
        <v>132070.20000000001</v>
      </c>
      <c r="F142" s="153">
        <f t="shared" si="1"/>
        <v>3218579385.0600233</v>
      </c>
    </row>
    <row r="143" spans="1:6" s="96" customFormat="1" ht="48" x14ac:dyDescent="0.2">
      <c r="A143" s="52" t="s">
        <v>2453</v>
      </c>
      <c r="B143" s="78" t="s">
        <v>2462</v>
      </c>
      <c r="C143" s="53" t="s">
        <v>2463</v>
      </c>
      <c r="D143" s="79"/>
      <c r="E143" s="79">
        <v>13756100</v>
      </c>
      <c r="F143" s="153">
        <f t="shared" si="1"/>
        <v>3204823285.0600233</v>
      </c>
    </row>
    <row r="144" spans="1:6" s="96" customFormat="1" ht="24" x14ac:dyDescent="0.2">
      <c r="A144" s="52" t="s">
        <v>2453</v>
      </c>
      <c r="B144" s="78" t="s">
        <v>2464</v>
      </c>
      <c r="C144" s="53" t="s">
        <v>2465</v>
      </c>
      <c r="D144" s="79"/>
      <c r="E144" s="79">
        <v>38847180.729999997</v>
      </c>
      <c r="F144" s="153">
        <f t="shared" si="1"/>
        <v>3165976104.3300233</v>
      </c>
    </row>
    <row r="145" spans="1:6" s="96" customFormat="1" ht="24" x14ac:dyDescent="0.2">
      <c r="A145" s="52" t="s">
        <v>2453</v>
      </c>
      <c r="B145" s="78" t="s">
        <v>2464</v>
      </c>
      <c r="C145" s="53" t="s">
        <v>2465</v>
      </c>
      <c r="D145" s="79"/>
      <c r="E145" s="79">
        <v>2619090.65</v>
      </c>
      <c r="F145" s="153">
        <f t="shared" si="1"/>
        <v>3163357013.6800232</v>
      </c>
    </row>
    <row r="146" spans="1:6" s="96" customFormat="1" ht="24" x14ac:dyDescent="0.2">
      <c r="A146" s="52" t="s">
        <v>2453</v>
      </c>
      <c r="B146" s="78" t="s">
        <v>2464</v>
      </c>
      <c r="C146" s="53" t="s">
        <v>2465</v>
      </c>
      <c r="D146" s="79"/>
      <c r="E146" s="79">
        <v>2753642.81</v>
      </c>
      <c r="F146" s="153">
        <f t="shared" si="1"/>
        <v>3160603370.8700233</v>
      </c>
    </row>
    <row r="147" spans="1:6" s="96" customFormat="1" ht="24" x14ac:dyDescent="0.2">
      <c r="A147" s="52" t="s">
        <v>2453</v>
      </c>
      <c r="B147" s="78" t="s">
        <v>2464</v>
      </c>
      <c r="C147" s="53" t="s">
        <v>2465</v>
      </c>
      <c r="D147" s="79"/>
      <c r="E147" s="79">
        <v>403887.14</v>
      </c>
      <c r="F147" s="153">
        <f t="shared" si="1"/>
        <v>3160199483.7300234</v>
      </c>
    </row>
    <row r="148" spans="1:6" s="96" customFormat="1" ht="84" x14ac:dyDescent="0.2">
      <c r="A148" s="52" t="s">
        <v>2453</v>
      </c>
      <c r="B148" s="78" t="s">
        <v>2466</v>
      </c>
      <c r="C148" s="53" t="s">
        <v>2467</v>
      </c>
      <c r="D148" s="79"/>
      <c r="E148" s="79">
        <v>31000000</v>
      </c>
      <c r="F148" s="153">
        <f t="shared" si="1"/>
        <v>3129199483.7300234</v>
      </c>
    </row>
    <row r="149" spans="1:6" s="96" customFormat="1" ht="84" x14ac:dyDescent="0.2">
      <c r="A149" s="52" t="s">
        <v>2453</v>
      </c>
      <c r="B149" s="78" t="s">
        <v>2466</v>
      </c>
      <c r="C149" s="53" t="s">
        <v>2467</v>
      </c>
      <c r="D149" s="79"/>
      <c r="E149" s="79">
        <v>20000000</v>
      </c>
      <c r="F149" s="153">
        <f t="shared" si="1"/>
        <v>3109199483.7300234</v>
      </c>
    </row>
    <row r="150" spans="1:6" s="96" customFormat="1" ht="84" x14ac:dyDescent="0.2">
      <c r="A150" s="52" t="s">
        <v>2453</v>
      </c>
      <c r="B150" s="78" t="s">
        <v>2466</v>
      </c>
      <c r="C150" s="53" t="s">
        <v>2467</v>
      </c>
      <c r="D150" s="79"/>
      <c r="E150" s="79">
        <v>3000000</v>
      </c>
      <c r="F150" s="153">
        <f t="shared" si="1"/>
        <v>3106199483.7300234</v>
      </c>
    </row>
    <row r="151" spans="1:6" s="96" customFormat="1" ht="84" x14ac:dyDescent="0.2">
      <c r="A151" s="52" t="s">
        <v>2453</v>
      </c>
      <c r="B151" s="78" t="s">
        <v>2468</v>
      </c>
      <c r="C151" s="53" t="s">
        <v>2469</v>
      </c>
      <c r="D151" s="79"/>
      <c r="E151" s="79">
        <v>7402235.25</v>
      </c>
      <c r="F151" s="153">
        <f t="shared" ref="F151:F214" si="2">SUM(F150+D151-E151)</f>
        <v>3098797248.4800234</v>
      </c>
    </row>
    <row r="152" spans="1:6" s="96" customFormat="1" ht="84" x14ac:dyDescent="0.2">
      <c r="A152" s="52" t="s">
        <v>2453</v>
      </c>
      <c r="B152" s="78" t="s">
        <v>2470</v>
      </c>
      <c r="C152" s="53" t="s">
        <v>2471</v>
      </c>
      <c r="D152" s="79"/>
      <c r="E152" s="79">
        <v>3159727.05</v>
      </c>
      <c r="F152" s="153">
        <f t="shared" si="2"/>
        <v>3095637521.4300232</v>
      </c>
    </row>
    <row r="153" spans="1:6" s="96" customFormat="1" ht="48" x14ac:dyDescent="0.2">
      <c r="A153" s="52" t="s">
        <v>2453</v>
      </c>
      <c r="B153" s="78" t="s">
        <v>2472</v>
      </c>
      <c r="C153" s="53" t="s">
        <v>2473</v>
      </c>
      <c r="D153" s="79"/>
      <c r="E153" s="79">
        <v>544422.92000000004</v>
      </c>
      <c r="F153" s="153">
        <f t="shared" si="2"/>
        <v>3095093098.5100231</v>
      </c>
    </row>
    <row r="154" spans="1:6" s="96" customFormat="1" ht="48" x14ac:dyDescent="0.2">
      <c r="A154" s="52" t="s">
        <v>2453</v>
      </c>
      <c r="B154" s="78" t="s">
        <v>2474</v>
      </c>
      <c r="C154" s="53" t="s">
        <v>2475</v>
      </c>
      <c r="D154" s="79"/>
      <c r="E154" s="79">
        <v>3054995.16</v>
      </c>
      <c r="F154" s="153">
        <f t="shared" si="2"/>
        <v>3092038103.3500233</v>
      </c>
    </row>
    <row r="155" spans="1:6" s="96" customFormat="1" ht="24" x14ac:dyDescent="0.2">
      <c r="A155" s="52" t="s">
        <v>2453</v>
      </c>
      <c r="B155" s="78" t="s">
        <v>2476</v>
      </c>
      <c r="C155" s="53" t="s">
        <v>2477</v>
      </c>
      <c r="D155" s="79"/>
      <c r="E155" s="79">
        <v>20407614.57</v>
      </c>
      <c r="F155" s="153">
        <f t="shared" si="2"/>
        <v>3071630488.7800231</v>
      </c>
    </row>
    <row r="156" spans="1:6" s="96" customFormat="1" ht="24" x14ac:dyDescent="0.2">
      <c r="A156" s="52" t="s">
        <v>2453</v>
      </c>
      <c r="B156" s="78" t="s">
        <v>2476</v>
      </c>
      <c r="C156" s="53" t="s">
        <v>2477</v>
      </c>
      <c r="D156" s="79"/>
      <c r="E156" s="79">
        <v>1402386.07</v>
      </c>
      <c r="F156" s="153">
        <f t="shared" si="2"/>
        <v>3070228102.7100229</v>
      </c>
    </row>
    <row r="157" spans="1:6" s="96" customFormat="1" ht="24" x14ac:dyDescent="0.2">
      <c r="A157" s="52" t="s">
        <v>2453</v>
      </c>
      <c r="B157" s="78" t="s">
        <v>2476</v>
      </c>
      <c r="C157" s="53" t="s">
        <v>2477</v>
      </c>
      <c r="D157" s="79"/>
      <c r="E157" s="79">
        <v>1448693.58</v>
      </c>
      <c r="F157" s="153">
        <f t="shared" si="2"/>
        <v>3068779409.130023</v>
      </c>
    </row>
    <row r="158" spans="1:6" s="96" customFormat="1" ht="24" x14ac:dyDescent="0.2">
      <c r="A158" s="52" t="s">
        <v>2453</v>
      </c>
      <c r="B158" s="78" t="s">
        <v>2476</v>
      </c>
      <c r="C158" s="53" t="s">
        <v>2477</v>
      </c>
      <c r="D158" s="79"/>
      <c r="E158" s="79">
        <v>222383.63</v>
      </c>
      <c r="F158" s="153">
        <f t="shared" si="2"/>
        <v>3068557025.5000229</v>
      </c>
    </row>
    <row r="159" spans="1:6" s="96" customFormat="1" ht="36" x14ac:dyDescent="0.2">
      <c r="A159" s="52" t="s">
        <v>2453</v>
      </c>
      <c r="B159" s="78" t="s">
        <v>2478</v>
      </c>
      <c r="C159" s="53" t="s">
        <v>2479</v>
      </c>
      <c r="D159" s="79"/>
      <c r="E159" s="79">
        <v>22859500</v>
      </c>
      <c r="F159" s="153">
        <f t="shared" si="2"/>
        <v>3045697525.5000229</v>
      </c>
    </row>
    <row r="160" spans="1:6" s="96" customFormat="1" ht="36" x14ac:dyDescent="0.2">
      <c r="A160" s="52" t="s">
        <v>2453</v>
      </c>
      <c r="B160" s="78" t="s">
        <v>2478</v>
      </c>
      <c r="C160" s="53" t="s">
        <v>2479</v>
      </c>
      <c r="D160" s="79"/>
      <c r="E160" s="79">
        <v>1578952.95</v>
      </c>
      <c r="F160" s="153">
        <f t="shared" si="2"/>
        <v>3044118572.5500231</v>
      </c>
    </row>
    <row r="161" spans="1:6" s="96" customFormat="1" ht="36" x14ac:dyDescent="0.2">
      <c r="A161" s="52" t="s">
        <v>2453</v>
      </c>
      <c r="B161" s="78" t="s">
        <v>2478</v>
      </c>
      <c r="C161" s="53" t="s">
        <v>2479</v>
      </c>
      <c r="D161" s="79"/>
      <c r="E161" s="79">
        <v>1622777.42</v>
      </c>
      <c r="F161" s="153">
        <f t="shared" si="2"/>
        <v>3042495795.130023</v>
      </c>
    </row>
    <row r="162" spans="1:6" s="96" customFormat="1" ht="36" x14ac:dyDescent="0.2">
      <c r="A162" s="52" t="s">
        <v>2453</v>
      </c>
      <c r="B162" s="78" t="s">
        <v>2478</v>
      </c>
      <c r="C162" s="53" t="s">
        <v>2479</v>
      </c>
      <c r="D162" s="79"/>
      <c r="E162" s="79">
        <v>254513.75</v>
      </c>
      <c r="F162" s="153">
        <f t="shared" si="2"/>
        <v>3042241281.380023</v>
      </c>
    </row>
    <row r="163" spans="1:6" s="96" customFormat="1" ht="24" x14ac:dyDescent="0.2">
      <c r="A163" s="52" t="s">
        <v>2453</v>
      </c>
      <c r="B163" s="78" t="s">
        <v>2480</v>
      </c>
      <c r="C163" s="53" t="s">
        <v>2481</v>
      </c>
      <c r="D163" s="79"/>
      <c r="E163" s="79">
        <v>60447123.850000001</v>
      </c>
      <c r="F163" s="153">
        <f t="shared" si="2"/>
        <v>2981794157.5300231</v>
      </c>
    </row>
    <row r="164" spans="1:6" s="96" customFormat="1" ht="24" x14ac:dyDescent="0.2">
      <c r="A164" s="52" t="s">
        <v>2453</v>
      </c>
      <c r="B164" s="78" t="s">
        <v>2480</v>
      </c>
      <c r="C164" s="53" t="s">
        <v>2481</v>
      </c>
      <c r="D164" s="79"/>
      <c r="E164" s="79">
        <v>4170070.66</v>
      </c>
      <c r="F164" s="153">
        <f t="shared" si="2"/>
        <v>2977624086.8700233</v>
      </c>
    </row>
    <row r="165" spans="1:6" s="96" customFormat="1" ht="24" x14ac:dyDescent="0.2">
      <c r="A165" s="52" t="s">
        <v>2453</v>
      </c>
      <c r="B165" s="78" t="s">
        <v>2480</v>
      </c>
      <c r="C165" s="53" t="s">
        <v>2481</v>
      </c>
      <c r="D165" s="79"/>
      <c r="E165" s="79">
        <v>4291004.7300000004</v>
      </c>
      <c r="F165" s="153">
        <f t="shared" si="2"/>
        <v>2973333082.1400232</v>
      </c>
    </row>
    <row r="166" spans="1:6" s="96" customFormat="1" ht="24" x14ac:dyDescent="0.2">
      <c r="A166" s="52" t="s">
        <v>2453</v>
      </c>
      <c r="B166" s="78" t="s">
        <v>2480</v>
      </c>
      <c r="C166" s="53" t="s">
        <v>2481</v>
      </c>
      <c r="D166" s="79"/>
      <c r="E166" s="79">
        <v>698623.08</v>
      </c>
      <c r="F166" s="153">
        <f t="shared" si="2"/>
        <v>2972634459.0600233</v>
      </c>
    </row>
    <row r="167" spans="1:6" s="96" customFormat="1" ht="72" x14ac:dyDescent="0.2">
      <c r="A167" s="52" t="s">
        <v>2453</v>
      </c>
      <c r="B167" s="78" t="s">
        <v>2482</v>
      </c>
      <c r="C167" s="53" t="s">
        <v>2483</v>
      </c>
      <c r="D167" s="79"/>
      <c r="E167" s="79">
        <v>1108878</v>
      </c>
      <c r="F167" s="153">
        <f t="shared" si="2"/>
        <v>2971525581.0600233</v>
      </c>
    </row>
    <row r="168" spans="1:6" s="96" customFormat="1" ht="72" x14ac:dyDescent="0.2">
      <c r="A168" s="52" t="s">
        <v>2453</v>
      </c>
      <c r="B168" s="78" t="s">
        <v>2482</v>
      </c>
      <c r="C168" s="53" t="s">
        <v>2483</v>
      </c>
      <c r="D168" s="79"/>
      <c r="E168" s="79">
        <v>2250494.1</v>
      </c>
      <c r="F168" s="153">
        <f t="shared" si="2"/>
        <v>2969275086.9600234</v>
      </c>
    </row>
    <row r="169" spans="1:6" s="96" customFormat="1" ht="72" x14ac:dyDescent="0.2">
      <c r="A169" s="52" t="s">
        <v>2453</v>
      </c>
      <c r="B169" s="78" t="s">
        <v>2484</v>
      </c>
      <c r="C169" s="53" t="s">
        <v>2485</v>
      </c>
      <c r="D169" s="79"/>
      <c r="E169" s="79">
        <v>16587405.640000001</v>
      </c>
      <c r="F169" s="153">
        <f t="shared" si="2"/>
        <v>2952687681.3200235</v>
      </c>
    </row>
    <row r="170" spans="1:6" s="96" customFormat="1" ht="72" x14ac:dyDescent="0.2">
      <c r="A170" s="52" t="s">
        <v>2453</v>
      </c>
      <c r="B170" s="78" t="s">
        <v>2486</v>
      </c>
      <c r="C170" s="53" t="s">
        <v>2487</v>
      </c>
      <c r="D170" s="79"/>
      <c r="E170" s="79">
        <v>11934449.890000001</v>
      </c>
      <c r="F170" s="153">
        <f t="shared" si="2"/>
        <v>2940753231.4300237</v>
      </c>
    </row>
    <row r="171" spans="1:6" s="96" customFormat="1" ht="84" x14ac:dyDescent="0.2">
      <c r="A171" s="52" t="s">
        <v>2453</v>
      </c>
      <c r="B171" s="78" t="s">
        <v>2488</v>
      </c>
      <c r="C171" s="53" t="s">
        <v>2489</v>
      </c>
      <c r="D171" s="79"/>
      <c r="E171" s="79">
        <v>1506526.33</v>
      </c>
      <c r="F171" s="153">
        <f t="shared" si="2"/>
        <v>2939246705.1000237</v>
      </c>
    </row>
    <row r="172" spans="1:6" s="96" customFormat="1" ht="72" x14ac:dyDescent="0.2">
      <c r="A172" s="52" t="s">
        <v>2453</v>
      </c>
      <c r="B172" s="78" t="s">
        <v>2490</v>
      </c>
      <c r="C172" s="53" t="s">
        <v>2491</v>
      </c>
      <c r="D172" s="79"/>
      <c r="E172" s="79">
        <v>1196540.3600000001</v>
      </c>
      <c r="F172" s="153">
        <f t="shared" si="2"/>
        <v>2938050164.7400236</v>
      </c>
    </row>
    <row r="173" spans="1:6" s="96" customFormat="1" ht="60" x14ac:dyDescent="0.2">
      <c r="A173" s="52" t="s">
        <v>2453</v>
      </c>
      <c r="B173" s="78" t="s">
        <v>2492</v>
      </c>
      <c r="C173" s="53" t="s">
        <v>2493</v>
      </c>
      <c r="D173" s="79"/>
      <c r="E173" s="79">
        <v>1200517.93</v>
      </c>
      <c r="F173" s="153">
        <f t="shared" si="2"/>
        <v>2936849646.8100238</v>
      </c>
    </row>
    <row r="174" spans="1:6" s="96" customFormat="1" ht="72" x14ac:dyDescent="0.2">
      <c r="A174" s="52" t="s">
        <v>2453</v>
      </c>
      <c r="B174" s="78" t="s">
        <v>2494</v>
      </c>
      <c r="C174" s="53" t="s">
        <v>2495</v>
      </c>
      <c r="D174" s="79"/>
      <c r="E174" s="79">
        <v>1394924.51</v>
      </c>
      <c r="F174" s="153">
        <f t="shared" si="2"/>
        <v>2935454722.3000236</v>
      </c>
    </row>
    <row r="175" spans="1:6" s="96" customFormat="1" ht="72" x14ac:dyDescent="0.2">
      <c r="A175" s="52" t="s">
        <v>2453</v>
      </c>
      <c r="B175" s="78" t="s">
        <v>2496</v>
      </c>
      <c r="C175" s="53" t="s">
        <v>2497</v>
      </c>
      <c r="D175" s="79"/>
      <c r="E175" s="79">
        <v>118000</v>
      </c>
      <c r="F175" s="153">
        <f t="shared" si="2"/>
        <v>2935336722.3000236</v>
      </c>
    </row>
    <row r="176" spans="1:6" s="96" customFormat="1" ht="60" x14ac:dyDescent="0.2">
      <c r="A176" s="52" t="s">
        <v>2453</v>
      </c>
      <c r="B176" s="78" t="s">
        <v>2498</v>
      </c>
      <c r="C176" s="53" t="s">
        <v>2499</v>
      </c>
      <c r="D176" s="79"/>
      <c r="E176" s="79">
        <v>472000</v>
      </c>
      <c r="F176" s="153">
        <f t="shared" si="2"/>
        <v>2934864722.3000236</v>
      </c>
    </row>
    <row r="177" spans="1:6" s="96" customFormat="1" ht="48" x14ac:dyDescent="0.2">
      <c r="A177" s="52" t="s">
        <v>2500</v>
      </c>
      <c r="B177" s="78" t="s">
        <v>2501</v>
      </c>
      <c r="C177" s="53" t="s">
        <v>2502</v>
      </c>
      <c r="D177" s="79"/>
      <c r="E177" s="79">
        <v>114876</v>
      </c>
      <c r="F177" s="153">
        <f t="shared" si="2"/>
        <v>2934749846.3000236</v>
      </c>
    </row>
    <row r="178" spans="1:6" s="96" customFormat="1" ht="84" x14ac:dyDescent="0.2">
      <c r="A178" s="52" t="s">
        <v>2500</v>
      </c>
      <c r="B178" s="78" t="s">
        <v>2503</v>
      </c>
      <c r="C178" s="53" t="s">
        <v>2504</v>
      </c>
      <c r="D178" s="79"/>
      <c r="E178" s="79">
        <v>15000000</v>
      </c>
      <c r="F178" s="153">
        <f t="shared" si="2"/>
        <v>2919749846.3000236</v>
      </c>
    </row>
    <row r="179" spans="1:6" s="96" customFormat="1" ht="60" x14ac:dyDescent="0.2">
      <c r="A179" s="52" t="s">
        <v>2500</v>
      </c>
      <c r="B179" s="78" t="s">
        <v>2505</v>
      </c>
      <c r="C179" s="53" t="s">
        <v>2506</v>
      </c>
      <c r="D179" s="79"/>
      <c r="E179" s="79">
        <v>2257069.29</v>
      </c>
      <c r="F179" s="153">
        <f t="shared" si="2"/>
        <v>2917492777.0100236</v>
      </c>
    </row>
    <row r="180" spans="1:6" s="96" customFormat="1" ht="72" x14ac:dyDescent="0.2">
      <c r="A180" s="52" t="s">
        <v>2500</v>
      </c>
      <c r="B180" s="78" t="s">
        <v>2507</v>
      </c>
      <c r="C180" s="53" t="s">
        <v>2508</v>
      </c>
      <c r="D180" s="79"/>
      <c r="E180" s="79">
        <v>175445.01</v>
      </c>
      <c r="F180" s="153">
        <f t="shared" si="2"/>
        <v>2917317332.0000234</v>
      </c>
    </row>
    <row r="181" spans="1:6" s="96" customFormat="1" ht="48" x14ac:dyDescent="0.2">
      <c r="A181" s="52" t="s">
        <v>2500</v>
      </c>
      <c r="B181" s="78" t="s">
        <v>2509</v>
      </c>
      <c r="C181" s="53" t="s">
        <v>2510</v>
      </c>
      <c r="D181" s="79"/>
      <c r="E181" s="79">
        <v>20986</v>
      </c>
      <c r="F181" s="153">
        <f t="shared" si="2"/>
        <v>2917296346.0000234</v>
      </c>
    </row>
    <row r="182" spans="1:6" s="96" customFormat="1" ht="48" x14ac:dyDescent="0.2">
      <c r="A182" s="52" t="s">
        <v>2500</v>
      </c>
      <c r="B182" s="78" t="s">
        <v>2511</v>
      </c>
      <c r="C182" s="53" t="s">
        <v>2512</v>
      </c>
      <c r="D182" s="79"/>
      <c r="E182" s="79">
        <v>16763595.210000001</v>
      </c>
      <c r="F182" s="153">
        <f t="shared" si="2"/>
        <v>2900532750.7900233</v>
      </c>
    </row>
    <row r="183" spans="1:6" s="96" customFormat="1" ht="24" x14ac:dyDescent="0.2">
      <c r="A183" s="52" t="s">
        <v>2500</v>
      </c>
      <c r="B183" s="78" t="s">
        <v>2513</v>
      </c>
      <c r="C183" s="53" t="s">
        <v>2514</v>
      </c>
      <c r="D183" s="79"/>
      <c r="E183" s="79">
        <v>8377666.6900000004</v>
      </c>
      <c r="F183" s="153">
        <f t="shared" si="2"/>
        <v>2892155084.1000233</v>
      </c>
    </row>
    <row r="184" spans="1:6" s="96" customFormat="1" ht="24" x14ac:dyDescent="0.2">
      <c r="A184" s="52" t="s">
        <v>2500</v>
      </c>
      <c r="B184" s="78" t="s">
        <v>2513</v>
      </c>
      <c r="C184" s="53" t="s">
        <v>2514</v>
      </c>
      <c r="D184" s="79"/>
      <c r="E184" s="79">
        <v>593976.64</v>
      </c>
      <c r="F184" s="153">
        <f t="shared" si="2"/>
        <v>2891561107.4600234</v>
      </c>
    </row>
    <row r="185" spans="1:6" s="96" customFormat="1" ht="24" x14ac:dyDescent="0.2">
      <c r="A185" s="52" t="s">
        <v>2500</v>
      </c>
      <c r="B185" s="78" t="s">
        <v>2513</v>
      </c>
      <c r="C185" s="53" t="s">
        <v>2514</v>
      </c>
      <c r="D185" s="79"/>
      <c r="E185" s="79">
        <v>594814.32999999996</v>
      </c>
      <c r="F185" s="153">
        <f t="shared" si="2"/>
        <v>2890966293.1300235</v>
      </c>
    </row>
    <row r="186" spans="1:6" s="96" customFormat="1" ht="24" x14ac:dyDescent="0.2">
      <c r="A186" s="52" t="s">
        <v>2500</v>
      </c>
      <c r="B186" s="78" t="s">
        <v>2513</v>
      </c>
      <c r="C186" s="53" t="s">
        <v>2514</v>
      </c>
      <c r="D186" s="79"/>
      <c r="E186" s="79">
        <v>101379.42</v>
      </c>
      <c r="F186" s="153">
        <f t="shared" si="2"/>
        <v>2890864913.7100234</v>
      </c>
    </row>
    <row r="187" spans="1:6" s="96" customFormat="1" ht="48" x14ac:dyDescent="0.2">
      <c r="A187" s="52" t="s">
        <v>2500</v>
      </c>
      <c r="B187" s="78" t="s">
        <v>2515</v>
      </c>
      <c r="C187" s="53" t="s">
        <v>2516</v>
      </c>
      <c r="D187" s="79"/>
      <c r="E187" s="79">
        <v>3416262.3</v>
      </c>
      <c r="F187" s="153">
        <f t="shared" si="2"/>
        <v>2887448651.4100232</v>
      </c>
    </row>
    <row r="188" spans="1:6" s="96" customFormat="1" ht="72" x14ac:dyDescent="0.2">
      <c r="A188" s="52" t="s">
        <v>2500</v>
      </c>
      <c r="B188" s="78" t="s">
        <v>2517</v>
      </c>
      <c r="C188" s="53" t="s">
        <v>2518</v>
      </c>
      <c r="D188" s="79"/>
      <c r="E188" s="79">
        <v>169995.7</v>
      </c>
      <c r="F188" s="153">
        <f t="shared" si="2"/>
        <v>2887278655.7100234</v>
      </c>
    </row>
    <row r="189" spans="1:6" s="96" customFormat="1" ht="72" x14ac:dyDescent="0.2">
      <c r="A189" s="52" t="s">
        <v>2500</v>
      </c>
      <c r="B189" s="78" t="s">
        <v>2519</v>
      </c>
      <c r="C189" s="53" t="s">
        <v>2520</v>
      </c>
      <c r="D189" s="79"/>
      <c r="E189" s="79">
        <v>180994.33</v>
      </c>
      <c r="F189" s="153">
        <f t="shared" si="2"/>
        <v>2887097661.3800235</v>
      </c>
    </row>
    <row r="190" spans="1:6" s="96" customFormat="1" ht="48" x14ac:dyDescent="0.2">
      <c r="A190" s="52" t="s">
        <v>2521</v>
      </c>
      <c r="B190" s="78" t="s">
        <v>2522</v>
      </c>
      <c r="C190" s="53" t="s">
        <v>2523</v>
      </c>
      <c r="D190" s="79"/>
      <c r="E190" s="79">
        <v>339500.94</v>
      </c>
      <c r="F190" s="153">
        <f t="shared" si="2"/>
        <v>2886758160.4400234</v>
      </c>
    </row>
    <row r="191" spans="1:6" s="96" customFormat="1" ht="36" x14ac:dyDescent="0.2">
      <c r="A191" s="52" t="s">
        <v>2521</v>
      </c>
      <c r="B191" s="78" t="s">
        <v>2524</v>
      </c>
      <c r="C191" s="53" t="s">
        <v>2525</v>
      </c>
      <c r="D191" s="79"/>
      <c r="E191" s="79">
        <v>9999900</v>
      </c>
      <c r="F191" s="153">
        <f t="shared" si="2"/>
        <v>2876758260.4400234</v>
      </c>
    </row>
    <row r="192" spans="1:6" s="96" customFormat="1" ht="48" x14ac:dyDescent="0.2">
      <c r="A192" s="52" t="s">
        <v>2521</v>
      </c>
      <c r="B192" s="78" t="s">
        <v>2526</v>
      </c>
      <c r="C192" s="53" t="s">
        <v>2527</v>
      </c>
      <c r="D192" s="79"/>
      <c r="E192" s="79">
        <v>1500000</v>
      </c>
      <c r="F192" s="153">
        <f t="shared" si="2"/>
        <v>2875258260.4400234</v>
      </c>
    </row>
    <row r="193" spans="1:6" s="96" customFormat="1" ht="72" x14ac:dyDescent="0.2">
      <c r="A193" s="52" t="s">
        <v>2521</v>
      </c>
      <c r="B193" s="78" t="s">
        <v>2528</v>
      </c>
      <c r="C193" s="53" t="s">
        <v>2529</v>
      </c>
      <c r="D193" s="79"/>
      <c r="E193" s="79">
        <v>513000000</v>
      </c>
      <c r="F193" s="153">
        <f t="shared" si="2"/>
        <v>2362258260.4400234</v>
      </c>
    </row>
    <row r="194" spans="1:6" s="96" customFormat="1" ht="60" x14ac:dyDescent="0.2">
      <c r="A194" s="52" t="s">
        <v>2521</v>
      </c>
      <c r="B194" s="78" t="s">
        <v>2530</v>
      </c>
      <c r="C194" s="53" t="s">
        <v>2531</v>
      </c>
      <c r="D194" s="79"/>
      <c r="E194" s="79">
        <v>25405582.719999999</v>
      </c>
      <c r="F194" s="153">
        <f t="shared" si="2"/>
        <v>2336852677.7200236</v>
      </c>
    </row>
    <row r="195" spans="1:6" s="96" customFormat="1" ht="36" x14ac:dyDescent="0.2">
      <c r="A195" s="52" t="s">
        <v>2521</v>
      </c>
      <c r="B195" s="78" t="s">
        <v>2532</v>
      </c>
      <c r="C195" s="53" t="s">
        <v>2533</v>
      </c>
      <c r="D195" s="79"/>
      <c r="E195" s="79">
        <v>109318257.89</v>
      </c>
      <c r="F195" s="153">
        <f t="shared" si="2"/>
        <v>2227534419.8300238</v>
      </c>
    </row>
    <row r="196" spans="1:6" s="96" customFormat="1" ht="48" x14ac:dyDescent="0.2">
      <c r="A196" s="52" t="s">
        <v>2521</v>
      </c>
      <c r="B196" s="78" t="s">
        <v>2534</v>
      </c>
      <c r="C196" s="53" t="s">
        <v>2535</v>
      </c>
      <c r="D196" s="79"/>
      <c r="E196" s="79">
        <v>13170595.630000001</v>
      </c>
      <c r="F196" s="153">
        <f t="shared" si="2"/>
        <v>2214363824.2000237</v>
      </c>
    </row>
    <row r="197" spans="1:6" s="96" customFormat="1" ht="36" x14ac:dyDescent="0.2">
      <c r="A197" s="52" t="s">
        <v>2521</v>
      </c>
      <c r="B197" s="78" t="s">
        <v>2536</v>
      </c>
      <c r="C197" s="53" t="s">
        <v>2537</v>
      </c>
      <c r="D197" s="79"/>
      <c r="E197" s="79">
        <v>29993.51</v>
      </c>
      <c r="F197" s="153">
        <f t="shared" si="2"/>
        <v>2214333830.6900234</v>
      </c>
    </row>
    <row r="198" spans="1:6" s="96" customFormat="1" ht="48" x14ac:dyDescent="0.2">
      <c r="A198" s="52" t="s">
        <v>2521</v>
      </c>
      <c r="B198" s="78" t="s">
        <v>2538</v>
      </c>
      <c r="C198" s="53" t="s">
        <v>2539</v>
      </c>
      <c r="D198" s="79"/>
      <c r="E198" s="79">
        <v>42074000</v>
      </c>
      <c r="F198" s="153">
        <f t="shared" si="2"/>
        <v>2172259830.6900234</v>
      </c>
    </row>
    <row r="199" spans="1:6" s="96" customFormat="1" ht="84" x14ac:dyDescent="0.2">
      <c r="A199" s="52" t="s">
        <v>2521</v>
      </c>
      <c r="B199" s="78" t="s">
        <v>2540</v>
      </c>
      <c r="C199" s="53" t="s">
        <v>2541</v>
      </c>
      <c r="D199" s="79"/>
      <c r="E199" s="79">
        <v>2504300.75</v>
      </c>
      <c r="F199" s="153">
        <f t="shared" si="2"/>
        <v>2169755529.9400234</v>
      </c>
    </row>
    <row r="200" spans="1:6" s="96" customFormat="1" ht="36" x14ac:dyDescent="0.2">
      <c r="A200" s="52" t="s">
        <v>2542</v>
      </c>
      <c r="B200" s="78" t="s">
        <v>2543</v>
      </c>
      <c r="C200" s="53" t="s">
        <v>2544</v>
      </c>
      <c r="D200" s="79"/>
      <c r="E200" s="79">
        <v>13029591.25</v>
      </c>
      <c r="F200" s="153">
        <f t="shared" si="2"/>
        <v>2156725938.6900234</v>
      </c>
    </row>
    <row r="201" spans="1:6" s="96" customFormat="1" ht="48" x14ac:dyDescent="0.2">
      <c r="A201" s="52" t="s">
        <v>2542</v>
      </c>
      <c r="B201" s="78" t="s">
        <v>2545</v>
      </c>
      <c r="C201" s="53" t="s">
        <v>2546</v>
      </c>
      <c r="D201" s="79"/>
      <c r="E201" s="79">
        <v>7104761.75</v>
      </c>
      <c r="F201" s="153">
        <f t="shared" si="2"/>
        <v>2149621176.9400234</v>
      </c>
    </row>
    <row r="202" spans="1:6" s="96" customFormat="1" ht="60" x14ac:dyDescent="0.2">
      <c r="A202" s="52" t="s">
        <v>2542</v>
      </c>
      <c r="B202" s="78" t="s">
        <v>2547</v>
      </c>
      <c r="C202" s="53" t="s">
        <v>2548</v>
      </c>
      <c r="D202" s="79"/>
      <c r="E202" s="79">
        <v>91500990.670000002</v>
      </c>
      <c r="F202" s="153">
        <f t="shared" si="2"/>
        <v>2058120186.2700233</v>
      </c>
    </row>
    <row r="203" spans="1:6" s="96" customFormat="1" ht="36" x14ac:dyDescent="0.2">
      <c r="A203" s="52" t="s">
        <v>2542</v>
      </c>
      <c r="B203" s="78" t="s">
        <v>2549</v>
      </c>
      <c r="C203" s="53" t="s">
        <v>2550</v>
      </c>
      <c r="D203" s="79"/>
      <c r="E203" s="79">
        <v>39640975.759999998</v>
      </c>
      <c r="F203" s="153">
        <f t="shared" si="2"/>
        <v>2018479210.5100234</v>
      </c>
    </row>
    <row r="204" spans="1:6" s="96" customFormat="1" ht="48" x14ac:dyDescent="0.2">
      <c r="A204" s="52" t="s">
        <v>2542</v>
      </c>
      <c r="B204" s="78" t="s">
        <v>2551</v>
      </c>
      <c r="C204" s="53" t="s">
        <v>2552</v>
      </c>
      <c r="D204" s="79"/>
      <c r="E204" s="79">
        <v>17291234.809999999</v>
      </c>
      <c r="F204" s="153">
        <f t="shared" si="2"/>
        <v>2001187975.7000234</v>
      </c>
    </row>
    <row r="205" spans="1:6" s="96" customFormat="1" ht="48" x14ac:dyDescent="0.2">
      <c r="A205" s="52" t="s">
        <v>2542</v>
      </c>
      <c r="B205" s="78" t="s">
        <v>2553</v>
      </c>
      <c r="C205" s="53" t="s">
        <v>2554</v>
      </c>
      <c r="D205" s="79"/>
      <c r="E205" s="79">
        <v>40250000</v>
      </c>
      <c r="F205" s="153">
        <f t="shared" si="2"/>
        <v>1960937975.7000234</v>
      </c>
    </row>
    <row r="206" spans="1:6" s="96" customFormat="1" ht="60" x14ac:dyDescent="0.2">
      <c r="A206" s="52" t="s">
        <v>2542</v>
      </c>
      <c r="B206" s="78" t="s">
        <v>2555</v>
      </c>
      <c r="C206" s="53" t="s">
        <v>2556</v>
      </c>
      <c r="D206" s="79"/>
      <c r="E206" s="79">
        <v>255277.5</v>
      </c>
      <c r="F206" s="153">
        <f t="shared" si="2"/>
        <v>1960682698.2000234</v>
      </c>
    </row>
    <row r="207" spans="1:6" s="96" customFormat="1" ht="72" x14ac:dyDescent="0.2">
      <c r="A207" s="52" t="s">
        <v>2542</v>
      </c>
      <c r="B207" s="78" t="s">
        <v>2557</v>
      </c>
      <c r="C207" s="53" t="s">
        <v>2558</v>
      </c>
      <c r="D207" s="79"/>
      <c r="E207" s="79">
        <v>42947.28</v>
      </c>
      <c r="F207" s="153">
        <f t="shared" si="2"/>
        <v>1960639750.9200234</v>
      </c>
    </row>
    <row r="208" spans="1:6" s="96" customFormat="1" ht="84" x14ac:dyDescent="0.2">
      <c r="A208" s="52" t="s">
        <v>2542</v>
      </c>
      <c r="B208" s="78" t="s">
        <v>2559</v>
      </c>
      <c r="C208" s="53" t="s">
        <v>2560</v>
      </c>
      <c r="D208" s="79"/>
      <c r="E208" s="79">
        <v>56476504.240000002</v>
      </c>
      <c r="F208" s="153">
        <f t="shared" si="2"/>
        <v>1904163246.6800234</v>
      </c>
    </row>
    <row r="209" spans="1:6" s="96" customFormat="1" ht="60" x14ac:dyDescent="0.2">
      <c r="A209" s="52" t="s">
        <v>2542</v>
      </c>
      <c r="B209" s="78" t="s">
        <v>2561</v>
      </c>
      <c r="C209" s="53" t="s">
        <v>2562</v>
      </c>
      <c r="D209" s="79"/>
      <c r="E209" s="79">
        <v>41666667</v>
      </c>
      <c r="F209" s="153">
        <f t="shared" si="2"/>
        <v>1862496579.6800234</v>
      </c>
    </row>
    <row r="210" spans="1:6" s="96" customFormat="1" ht="48" x14ac:dyDescent="0.2">
      <c r="A210" s="52" t="s">
        <v>2542</v>
      </c>
      <c r="B210" s="78" t="s">
        <v>2563</v>
      </c>
      <c r="C210" s="53" t="s">
        <v>2564</v>
      </c>
      <c r="D210" s="79"/>
      <c r="E210" s="79">
        <v>2292475</v>
      </c>
      <c r="F210" s="153">
        <f t="shared" si="2"/>
        <v>1860204104.6800234</v>
      </c>
    </row>
    <row r="211" spans="1:6" s="96" customFormat="1" ht="84" x14ac:dyDescent="0.2">
      <c r="A211" s="52" t="s">
        <v>2542</v>
      </c>
      <c r="B211" s="78" t="s">
        <v>2565</v>
      </c>
      <c r="C211" s="53" t="s">
        <v>2566</v>
      </c>
      <c r="D211" s="79"/>
      <c r="E211" s="79">
        <v>1478506.09</v>
      </c>
      <c r="F211" s="153">
        <f t="shared" si="2"/>
        <v>1858725598.5900235</v>
      </c>
    </row>
    <row r="212" spans="1:6" s="96" customFormat="1" ht="72" x14ac:dyDescent="0.2">
      <c r="A212" s="52" t="s">
        <v>2542</v>
      </c>
      <c r="B212" s="78" t="s">
        <v>2567</v>
      </c>
      <c r="C212" s="53" t="s">
        <v>2568</v>
      </c>
      <c r="D212" s="79"/>
      <c r="E212" s="79">
        <v>1404249.77</v>
      </c>
      <c r="F212" s="153">
        <f t="shared" si="2"/>
        <v>1857321348.8200235</v>
      </c>
    </row>
    <row r="213" spans="1:6" s="96" customFormat="1" ht="60" x14ac:dyDescent="0.2">
      <c r="A213" s="52" t="s">
        <v>2569</v>
      </c>
      <c r="B213" s="78" t="s">
        <v>2570</v>
      </c>
      <c r="C213" s="53" t="s">
        <v>2571</v>
      </c>
      <c r="D213" s="79"/>
      <c r="E213" s="79">
        <v>1000000</v>
      </c>
      <c r="F213" s="153">
        <f t="shared" si="2"/>
        <v>1856321348.8200235</v>
      </c>
    </row>
    <row r="214" spans="1:6" s="96" customFormat="1" ht="84" x14ac:dyDescent="0.2">
      <c r="A214" s="52" t="s">
        <v>2569</v>
      </c>
      <c r="B214" s="78" t="s">
        <v>2572</v>
      </c>
      <c r="C214" s="53" t="s">
        <v>2573</v>
      </c>
      <c r="D214" s="79"/>
      <c r="E214" s="79">
        <v>101242169.01000001</v>
      </c>
      <c r="F214" s="153">
        <f t="shared" si="2"/>
        <v>1755079179.8100235</v>
      </c>
    </row>
    <row r="215" spans="1:6" s="96" customFormat="1" ht="48" x14ac:dyDescent="0.2">
      <c r="A215" s="52" t="s">
        <v>2569</v>
      </c>
      <c r="B215" s="78" t="s">
        <v>2574</v>
      </c>
      <c r="C215" s="53" t="s">
        <v>2575</v>
      </c>
      <c r="D215" s="79"/>
      <c r="E215" s="79">
        <v>2078482</v>
      </c>
      <c r="F215" s="153">
        <f t="shared" ref="F215:F270" si="3">SUM(F214+D215-E215)</f>
        <v>1753000697.8100235</v>
      </c>
    </row>
    <row r="216" spans="1:6" s="96" customFormat="1" ht="36" x14ac:dyDescent="0.2">
      <c r="A216" s="52" t="s">
        <v>2569</v>
      </c>
      <c r="B216" s="78" t="s">
        <v>2576</v>
      </c>
      <c r="C216" s="53" t="s">
        <v>2577</v>
      </c>
      <c r="D216" s="79"/>
      <c r="E216" s="79">
        <v>1980000</v>
      </c>
      <c r="F216" s="153">
        <f t="shared" si="3"/>
        <v>1751020697.8100235</v>
      </c>
    </row>
    <row r="217" spans="1:6" s="96" customFormat="1" ht="48" x14ac:dyDescent="0.2">
      <c r="A217" s="52" t="s">
        <v>2578</v>
      </c>
      <c r="B217" s="78" t="s">
        <v>2579</v>
      </c>
      <c r="C217" s="53" t="s">
        <v>2580</v>
      </c>
      <c r="D217" s="79"/>
      <c r="E217" s="79">
        <v>1431368.56</v>
      </c>
      <c r="F217" s="153">
        <f t="shared" si="3"/>
        <v>1749589329.2500236</v>
      </c>
    </row>
    <row r="218" spans="1:6" s="96" customFormat="1" ht="60" x14ac:dyDescent="0.2">
      <c r="A218" s="52" t="s">
        <v>2578</v>
      </c>
      <c r="B218" s="78" t="s">
        <v>2581</v>
      </c>
      <c r="C218" s="53" t="s">
        <v>2582</v>
      </c>
      <c r="D218" s="79"/>
      <c r="E218" s="79">
        <v>10000360.369999999</v>
      </c>
      <c r="F218" s="153">
        <f t="shared" si="3"/>
        <v>1739588968.8800237</v>
      </c>
    </row>
    <row r="219" spans="1:6" s="96" customFormat="1" ht="72" x14ac:dyDescent="0.2">
      <c r="A219" s="52" t="s">
        <v>2578</v>
      </c>
      <c r="B219" s="78" t="s">
        <v>2583</v>
      </c>
      <c r="C219" s="53" t="s">
        <v>2584</v>
      </c>
      <c r="D219" s="79"/>
      <c r="E219" s="79">
        <v>1423257.35</v>
      </c>
      <c r="F219" s="153">
        <f t="shared" si="3"/>
        <v>1738165711.5300238</v>
      </c>
    </row>
    <row r="220" spans="1:6" s="96" customFormat="1" ht="60" x14ac:dyDescent="0.2">
      <c r="A220" s="52" t="s">
        <v>2578</v>
      </c>
      <c r="B220" s="78" t="s">
        <v>2585</v>
      </c>
      <c r="C220" s="53" t="s">
        <v>2586</v>
      </c>
      <c r="D220" s="79"/>
      <c r="E220" s="79">
        <v>6440665.4299999997</v>
      </c>
      <c r="F220" s="153">
        <f t="shared" si="3"/>
        <v>1731725046.1000237</v>
      </c>
    </row>
    <row r="221" spans="1:6" s="96" customFormat="1" ht="48" x14ac:dyDescent="0.2">
      <c r="A221" s="52" t="s">
        <v>2578</v>
      </c>
      <c r="B221" s="78" t="s">
        <v>2587</v>
      </c>
      <c r="C221" s="53" t="s">
        <v>2588</v>
      </c>
      <c r="D221" s="79"/>
      <c r="E221" s="79">
        <v>19667318.690000001</v>
      </c>
      <c r="F221" s="153">
        <f t="shared" si="3"/>
        <v>1712057727.4100237</v>
      </c>
    </row>
    <row r="222" spans="1:6" s="96" customFormat="1" ht="60" x14ac:dyDescent="0.2">
      <c r="A222" s="52" t="s">
        <v>2578</v>
      </c>
      <c r="B222" s="78" t="s">
        <v>2589</v>
      </c>
      <c r="C222" s="53" t="s">
        <v>2590</v>
      </c>
      <c r="D222" s="79"/>
      <c r="E222" s="79">
        <v>2360000</v>
      </c>
      <c r="F222" s="153">
        <f t="shared" si="3"/>
        <v>1709697727.4100237</v>
      </c>
    </row>
    <row r="223" spans="1:6" s="96" customFormat="1" ht="48" x14ac:dyDescent="0.2">
      <c r="A223" s="52" t="s">
        <v>2591</v>
      </c>
      <c r="B223" s="78" t="s">
        <v>2592</v>
      </c>
      <c r="C223" s="53" t="s">
        <v>2593</v>
      </c>
      <c r="D223" s="79"/>
      <c r="E223" s="79">
        <v>1172000</v>
      </c>
      <c r="F223" s="153">
        <f t="shared" si="3"/>
        <v>1708525727.4100237</v>
      </c>
    </row>
    <row r="224" spans="1:6" s="96" customFormat="1" ht="48" x14ac:dyDescent="0.2">
      <c r="A224" s="52" t="s">
        <v>2591</v>
      </c>
      <c r="B224" s="78" t="s">
        <v>2594</v>
      </c>
      <c r="C224" s="53" t="s">
        <v>2595</v>
      </c>
      <c r="D224" s="79"/>
      <c r="E224" s="79">
        <v>2011400</v>
      </c>
      <c r="F224" s="153">
        <f t="shared" si="3"/>
        <v>1706514327.4100237</v>
      </c>
    </row>
    <row r="225" spans="1:8" s="96" customFormat="1" ht="72" x14ac:dyDescent="0.2">
      <c r="A225" s="52" t="s">
        <v>2591</v>
      </c>
      <c r="B225" s="78" t="s">
        <v>2596</v>
      </c>
      <c r="C225" s="53" t="s">
        <v>2597</v>
      </c>
      <c r="D225" s="79"/>
      <c r="E225" s="79">
        <v>544000</v>
      </c>
      <c r="F225" s="153">
        <f t="shared" si="3"/>
        <v>1705970327.4100237</v>
      </c>
    </row>
    <row r="226" spans="1:8" ht="48" x14ac:dyDescent="0.2">
      <c r="A226" s="52" t="s">
        <v>2591</v>
      </c>
      <c r="B226" s="78" t="s">
        <v>2598</v>
      </c>
      <c r="C226" s="53" t="s">
        <v>2599</v>
      </c>
      <c r="D226" s="79"/>
      <c r="E226" s="79">
        <v>361080</v>
      </c>
      <c r="F226" s="153">
        <f t="shared" si="3"/>
        <v>1705609247.4100237</v>
      </c>
      <c r="G226" s="96"/>
      <c r="H226" s="96"/>
    </row>
    <row r="227" spans="1:8" ht="72" x14ac:dyDescent="0.2">
      <c r="A227" s="52" t="s">
        <v>2591</v>
      </c>
      <c r="B227" s="78" t="s">
        <v>2600</v>
      </c>
      <c r="C227" s="53" t="s">
        <v>2601</v>
      </c>
      <c r="D227" s="79"/>
      <c r="E227" s="79">
        <v>691210.57</v>
      </c>
      <c r="F227" s="153">
        <f t="shared" si="3"/>
        <v>1704918036.8400238</v>
      </c>
      <c r="G227" s="96"/>
      <c r="H227" s="96"/>
    </row>
    <row r="228" spans="1:8" ht="36" x14ac:dyDescent="0.2">
      <c r="A228" s="52" t="s">
        <v>2602</v>
      </c>
      <c r="B228" s="78" t="s">
        <v>2603</v>
      </c>
      <c r="C228" s="53" t="s">
        <v>2604</v>
      </c>
      <c r="D228" s="79"/>
      <c r="E228" s="79">
        <v>4515657.54</v>
      </c>
      <c r="F228" s="153">
        <f t="shared" si="3"/>
        <v>1700402379.3000238</v>
      </c>
      <c r="G228" s="96"/>
      <c r="H228" s="96"/>
    </row>
    <row r="229" spans="1:8" ht="72" x14ac:dyDescent="0.2">
      <c r="A229" s="52" t="s">
        <v>2602</v>
      </c>
      <c r="B229" s="78" t="s">
        <v>2605</v>
      </c>
      <c r="C229" s="53" t="s">
        <v>2606</v>
      </c>
      <c r="D229" s="79"/>
      <c r="E229" s="79">
        <v>314806.59999999998</v>
      </c>
      <c r="F229" s="153">
        <f t="shared" si="3"/>
        <v>1700087572.7000239</v>
      </c>
      <c r="G229" s="96"/>
    </row>
    <row r="230" spans="1:8" ht="36" x14ac:dyDescent="0.2">
      <c r="A230" s="52" t="s">
        <v>2602</v>
      </c>
      <c r="B230" s="78" t="s">
        <v>2607</v>
      </c>
      <c r="C230" s="53" t="s">
        <v>2608</v>
      </c>
      <c r="D230" s="79"/>
      <c r="E230" s="79">
        <v>1180000</v>
      </c>
      <c r="F230" s="153">
        <f t="shared" si="3"/>
        <v>1698907572.7000239</v>
      </c>
      <c r="G230" s="96"/>
    </row>
    <row r="231" spans="1:8" ht="84" x14ac:dyDescent="0.2">
      <c r="A231" s="52" t="s">
        <v>2602</v>
      </c>
      <c r="B231" s="78" t="s">
        <v>2609</v>
      </c>
      <c r="C231" s="53" t="s">
        <v>2610</v>
      </c>
      <c r="D231" s="79"/>
      <c r="E231" s="79">
        <v>2500000</v>
      </c>
      <c r="F231" s="153">
        <f t="shared" si="3"/>
        <v>1696407572.7000239</v>
      </c>
      <c r="G231" s="96"/>
    </row>
    <row r="232" spans="1:8" ht="60" x14ac:dyDescent="0.2">
      <c r="A232" s="52" t="s">
        <v>2602</v>
      </c>
      <c r="B232" s="78" t="s">
        <v>2611</v>
      </c>
      <c r="C232" s="53" t="s">
        <v>2612</v>
      </c>
      <c r="D232" s="79"/>
      <c r="E232" s="79">
        <v>571179</v>
      </c>
      <c r="F232" s="153">
        <f t="shared" si="3"/>
        <v>1695836393.7000239</v>
      </c>
      <c r="G232" s="96"/>
    </row>
    <row r="233" spans="1:8" ht="84" x14ac:dyDescent="0.2">
      <c r="A233" s="52" t="s">
        <v>2602</v>
      </c>
      <c r="B233" s="78" t="s">
        <v>2613</v>
      </c>
      <c r="C233" s="53" t="s">
        <v>2614</v>
      </c>
      <c r="D233" s="79"/>
      <c r="E233" s="79">
        <v>50000000</v>
      </c>
      <c r="F233" s="153">
        <f t="shared" si="3"/>
        <v>1645836393.7000239</v>
      </c>
      <c r="G233" s="96"/>
    </row>
    <row r="234" spans="1:8" ht="84" x14ac:dyDescent="0.2">
      <c r="A234" s="52" t="s">
        <v>2602</v>
      </c>
      <c r="B234" s="78" t="s">
        <v>2615</v>
      </c>
      <c r="C234" s="53" t="s">
        <v>2616</v>
      </c>
      <c r="D234" s="79"/>
      <c r="E234" s="79">
        <v>28757830.989999998</v>
      </c>
      <c r="F234" s="153">
        <f t="shared" si="3"/>
        <v>1617078562.7100239</v>
      </c>
      <c r="G234" s="96"/>
    </row>
    <row r="235" spans="1:8" ht="36" x14ac:dyDescent="0.2">
      <c r="A235" s="52" t="s">
        <v>2617</v>
      </c>
      <c r="B235" s="78" t="s">
        <v>2618</v>
      </c>
      <c r="C235" s="53" t="s">
        <v>2619</v>
      </c>
      <c r="D235" s="79"/>
      <c r="E235" s="79">
        <v>7543.17</v>
      </c>
      <c r="F235" s="153">
        <f t="shared" si="3"/>
        <v>1617071019.5400238</v>
      </c>
      <c r="G235" s="96"/>
    </row>
    <row r="236" spans="1:8" ht="60" x14ac:dyDescent="0.2">
      <c r="A236" s="52" t="s">
        <v>2617</v>
      </c>
      <c r="B236" s="78" t="s">
        <v>2620</v>
      </c>
      <c r="C236" s="53" t="s">
        <v>2621</v>
      </c>
      <c r="D236" s="79"/>
      <c r="E236" s="79">
        <v>1366839.7</v>
      </c>
      <c r="F236" s="153">
        <f t="shared" si="3"/>
        <v>1615704179.8400238</v>
      </c>
      <c r="G236" s="96"/>
    </row>
    <row r="237" spans="1:8" ht="48" x14ac:dyDescent="0.2">
      <c r="A237" s="52" t="s">
        <v>2617</v>
      </c>
      <c r="B237" s="78" t="s">
        <v>2622</v>
      </c>
      <c r="C237" s="53" t="s">
        <v>2623</v>
      </c>
      <c r="D237" s="79"/>
      <c r="E237" s="79">
        <v>6715130.3099999996</v>
      </c>
      <c r="F237" s="153">
        <f t="shared" si="3"/>
        <v>1608989049.5300238</v>
      </c>
      <c r="G237" s="96"/>
    </row>
    <row r="238" spans="1:8" ht="48" x14ac:dyDescent="0.2">
      <c r="A238" s="52" t="s">
        <v>2617</v>
      </c>
      <c r="B238" s="78" t="s">
        <v>2624</v>
      </c>
      <c r="C238" s="53" t="s">
        <v>2625</v>
      </c>
      <c r="D238" s="79"/>
      <c r="E238" s="79">
        <v>243644.66</v>
      </c>
      <c r="F238" s="153">
        <f t="shared" si="3"/>
        <v>1608745404.8700237</v>
      </c>
      <c r="G238" s="96"/>
    </row>
    <row r="239" spans="1:8" ht="48" x14ac:dyDescent="0.2">
      <c r="A239" s="52" t="s">
        <v>2617</v>
      </c>
      <c r="B239" s="78" t="s">
        <v>2626</v>
      </c>
      <c r="C239" s="53" t="s">
        <v>2627</v>
      </c>
      <c r="D239" s="79"/>
      <c r="E239" s="79">
        <v>654000</v>
      </c>
      <c r="F239" s="153">
        <f t="shared" si="3"/>
        <v>1608091404.8700237</v>
      </c>
      <c r="G239" s="96"/>
    </row>
    <row r="240" spans="1:8" ht="36" x14ac:dyDescent="0.2">
      <c r="A240" s="52" t="s">
        <v>2617</v>
      </c>
      <c r="B240" s="78" t="s">
        <v>2628</v>
      </c>
      <c r="C240" s="53" t="s">
        <v>2629</v>
      </c>
      <c r="D240" s="79"/>
      <c r="E240" s="79">
        <v>1242680.52</v>
      </c>
      <c r="F240" s="153">
        <f t="shared" si="3"/>
        <v>1606848724.3500237</v>
      </c>
      <c r="G240" s="96"/>
    </row>
    <row r="241" spans="1:7" ht="36" x14ac:dyDescent="0.2">
      <c r="A241" s="52" t="s">
        <v>2617</v>
      </c>
      <c r="B241" s="78" t="s">
        <v>2630</v>
      </c>
      <c r="C241" s="53" t="s">
        <v>2631</v>
      </c>
      <c r="D241" s="79"/>
      <c r="E241" s="79">
        <v>1354568.98</v>
      </c>
      <c r="F241" s="153">
        <f t="shared" si="3"/>
        <v>1605494155.3700237</v>
      </c>
      <c r="G241" s="96"/>
    </row>
    <row r="242" spans="1:7" ht="36" x14ac:dyDescent="0.2">
      <c r="A242" s="52" t="s">
        <v>2617</v>
      </c>
      <c r="B242" s="78" t="s">
        <v>2632</v>
      </c>
      <c r="C242" s="53" t="s">
        <v>2633</v>
      </c>
      <c r="D242" s="79"/>
      <c r="E242" s="79">
        <v>905600</v>
      </c>
      <c r="F242" s="153">
        <f t="shared" si="3"/>
        <v>1604588555.3700237</v>
      </c>
      <c r="G242" s="96"/>
    </row>
    <row r="243" spans="1:7" ht="36" x14ac:dyDescent="0.2">
      <c r="A243" s="52" t="s">
        <v>2617</v>
      </c>
      <c r="B243" s="78" t="s">
        <v>2634</v>
      </c>
      <c r="C243" s="53" t="s">
        <v>2635</v>
      </c>
      <c r="D243" s="79"/>
      <c r="E243" s="79">
        <v>3065500</v>
      </c>
      <c r="F243" s="153">
        <f t="shared" si="3"/>
        <v>1601523055.3700237</v>
      </c>
      <c r="G243" s="96"/>
    </row>
    <row r="244" spans="1:7" ht="36" x14ac:dyDescent="0.2">
      <c r="A244" s="52" t="s">
        <v>2617</v>
      </c>
      <c r="B244" s="78" t="s">
        <v>2636</v>
      </c>
      <c r="C244" s="53" t="s">
        <v>2637</v>
      </c>
      <c r="D244" s="79"/>
      <c r="E244" s="79">
        <v>431700</v>
      </c>
      <c r="F244" s="153">
        <f t="shared" si="3"/>
        <v>1601091355.3700237</v>
      </c>
      <c r="G244" s="96"/>
    </row>
    <row r="245" spans="1:7" ht="36" x14ac:dyDescent="0.2">
      <c r="A245" s="52" t="s">
        <v>2617</v>
      </c>
      <c r="B245" s="78" t="s">
        <v>2638</v>
      </c>
      <c r="C245" s="53" t="s">
        <v>2639</v>
      </c>
      <c r="D245" s="79"/>
      <c r="E245" s="79">
        <v>1308200</v>
      </c>
      <c r="F245" s="153">
        <f t="shared" si="3"/>
        <v>1599783155.3700237</v>
      </c>
      <c r="G245" s="96"/>
    </row>
    <row r="246" spans="1:7" ht="36" x14ac:dyDescent="0.2">
      <c r="A246" s="52" t="s">
        <v>2617</v>
      </c>
      <c r="B246" s="78" t="s">
        <v>2640</v>
      </c>
      <c r="C246" s="53" t="s">
        <v>2641</v>
      </c>
      <c r="D246" s="79"/>
      <c r="E246" s="79">
        <v>112100</v>
      </c>
      <c r="F246" s="153">
        <f t="shared" si="3"/>
        <v>1599671055.3700237</v>
      </c>
      <c r="G246" s="96"/>
    </row>
    <row r="247" spans="1:7" ht="48" x14ac:dyDescent="0.2">
      <c r="A247" s="52" t="s">
        <v>2617</v>
      </c>
      <c r="B247" s="78" t="s">
        <v>2642</v>
      </c>
      <c r="C247" s="53" t="s">
        <v>2643</v>
      </c>
      <c r="D247" s="79"/>
      <c r="E247" s="79">
        <v>992500</v>
      </c>
      <c r="F247" s="153">
        <f t="shared" si="3"/>
        <v>1598678555.3700237</v>
      </c>
      <c r="G247" s="96"/>
    </row>
    <row r="248" spans="1:7" ht="24" x14ac:dyDescent="0.2">
      <c r="A248" s="52" t="s">
        <v>2617</v>
      </c>
      <c r="B248" s="78" t="s">
        <v>2644</v>
      </c>
      <c r="C248" s="53" t="s">
        <v>2645</v>
      </c>
      <c r="D248" s="79"/>
      <c r="E248" s="79">
        <v>1051950</v>
      </c>
      <c r="F248" s="153">
        <f t="shared" si="3"/>
        <v>1597626605.3700237</v>
      </c>
      <c r="G248" s="96"/>
    </row>
    <row r="249" spans="1:7" ht="36" x14ac:dyDescent="0.2">
      <c r="A249" s="52" t="s">
        <v>2617</v>
      </c>
      <c r="B249" s="78" t="s">
        <v>2646</v>
      </c>
      <c r="C249" s="53" t="s">
        <v>2647</v>
      </c>
      <c r="D249" s="79"/>
      <c r="E249" s="79">
        <v>1322700</v>
      </c>
      <c r="F249" s="153">
        <f t="shared" si="3"/>
        <v>1596303905.3700237</v>
      </c>
    </row>
    <row r="250" spans="1:7" ht="36" x14ac:dyDescent="0.2">
      <c r="A250" s="52" t="s">
        <v>2617</v>
      </c>
      <c r="B250" s="78" t="s">
        <v>2648</v>
      </c>
      <c r="C250" s="53" t="s">
        <v>2649</v>
      </c>
      <c r="D250" s="79"/>
      <c r="E250" s="79">
        <v>514950</v>
      </c>
      <c r="F250" s="153">
        <f t="shared" si="3"/>
        <v>1595788955.3700237</v>
      </c>
    </row>
    <row r="251" spans="1:7" ht="36" x14ac:dyDescent="0.2">
      <c r="A251" s="52" t="s">
        <v>2617</v>
      </c>
      <c r="B251" s="78" t="s">
        <v>2650</v>
      </c>
      <c r="C251" s="53" t="s">
        <v>2651</v>
      </c>
      <c r="D251" s="79"/>
      <c r="E251" s="79">
        <v>3996024.72</v>
      </c>
      <c r="F251" s="153">
        <f t="shared" si="3"/>
        <v>1591792930.6500237</v>
      </c>
    </row>
    <row r="252" spans="1:7" ht="84" x14ac:dyDescent="0.2">
      <c r="A252" s="52" t="s">
        <v>2617</v>
      </c>
      <c r="B252" s="78" t="s">
        <v>2652</v>
      </c>
      <c r="C252" s="53" t="s">
        <v>2653</v>
      </c>
      <c r="D252" s="79"/>
      <c r="E252" s="79">
        <v>30473370</v>
      </c>
      <c r="F252" s="153">
        <f t="shared" si="3"/>
        <v>1561319560.6500237</v>
      </c>
    </row>
    <row r="253" spans="1:7" ht="60" x14ac:dyDescent="0.2">
      <c r="A253" s="52" t="s">
        <v>2617</v>
      </c>
      <c r="B253" s="78" t="s">
        <v>2654</v>
      </c>
      <c r="C253" s="53" t="s">
        <v>2655</v>
      </c>
      <c r="D253" s="79"/>
      <c r="E253" s="79">
        <v>59000</v>
      </c>
      <c r="F253" s="153">
        <f t="shared" si="3"/>
        <v>1561260560.6500237</v>
      </c>
    </row>
    <row r="254" spans="1:7" ht="84" x14ac:dyDescent="0.2">
      <c r="A254" s="52" t="s">
        <v>2617</v>
      </c>
      <c r="B254" s="78" t="s">
        <v>2656</v>
      </c>
      <c r="C254" s="53" t="s">
        <v>2657</v>
      </c>
      <c r="D254" s="79"/>
      <c r="E254" s="79">
        <v>19398637.34</v>
      </c>
      <c r="F254" s="153">
        <f t="shared" si="3"/>
        <v>1541861923.3100238</v>
      </c>
    </row>
    <row r="255" spans="1:7" ht="60" x14ac:dyDescent="0.2">
      <c r="A255" s="52" t="s">
        <v>2617</v>
      </c>
      <c r="B255" s="78" t="s">
        <v>2658</v>
      </c>
      <c r="C255" s="53" t="s">
        <v>2659</v>
      </c>
      <c r="D255" s="79"/>
      <c r="E255" s="79">
        <v>3163868.32</v>
      </c>
      <c r="F255" s="153">
        <f t="shared" si="3"/>
        <v>1538698054.9900239</v>
      </c>
    </row>
    <row r="256" spans="1:7" ht="72" x14ac:dyDescent="0.2">
      <c r="A256" s="52" t="s">
        <v>2617</v>
      </c>
      <c r="B256" s="78" t="s">
        <v>2660</v>
      </c>
      <c r="C256" s="53" t="s">
        <v>2661</v>
      </c>
      <c r="D256" s="79"/>
      <c r="E256" s="79">
        <v>1242679.78</v>
      </c>
      <c r="F256" s="153">
        <f t="shared" si="3"/>
        <v>1537455375.2100239</v>
      </c>
    </row>
    <row r="257" spans="1:6" ht="84" x14ac:dyDescent="0.2">
      <c r="A257" s="52" t="s">
        <v>2617</v>
      </c>
      <c r="B257" s="78" t="s">
        <v>2662</v>
      </c>
      <c r="C257" s="53" t="s">
        <v>2614</v>
      </c>
      <c r="D257" s="79"/>
      <c r="E257" s="79">
        <v>50000000</v>
      </c>
      <c r="F257" s="153">
        <f t="shared" si="3"/>
        <v>1487455375.2100239</v>
      </c>
    </row>
    <row r="258" spans="1:6" ht="48" x14ac:dyDescent="0.2">
      <c r="A258" s="52" t="s">
        <v>2663</v>
      </c>
      <c r="B258" s="78" t="s">
        <v>2664</v>
      </c>
      <c r="C258" s="53" t="s">
        <v>2665</v>
      </c>
      <c r="D258" s="79"/>
      <c r="E258" s="79">
        <v>70800</v>
      </c>
      <c r="F258" s="153">
        <f t="shared" si="3"/>
        <v>1487384575.2100239</v>
      </c>
    </row>
    <row r="259" spans="1:6" ht="36" x14ac:dyDescent="0.2">
      <c r="A259" s="52" t="s">
        <v>2663</v>
      </c>
      <c r="B259" s="78" t="s">
        <v>2666</v>
      </c>
      <c r="C259" s="53" t="s">
        <v>2667</v>
      </c>
      <c r="D259" s="79"/>
      <c r="E259" s="79">
        <v>231091.20000000001</v>
      </c>
      <c r="F259" s="153">
        <f t="shared" si="3"/>
        <v>1487153484.0100238</v>
      </c>
    </row>
    <row r="260" spans="1:6" ht="72" x14ac:dyDescent="0.2">
      <c r="A260" s="52" t="s">
        <v>2663</v>
      </c>
      <c r="B260" s="78" t="s">
        <v>2668</v>
      </c>
      <c r="C260" s="53" t="s">
        <v>2669</v>
      </c>
      <c r="D260" s="79"/>
      <c r="E260" s="79">
        <v>57171</v>
      </c>
      <c r="F260" s="153">
        <f t="shared" si="3"/>
        <v>1487096313.0100238</v>
      </c>
    </row>
    <row r="261" spans="1:6" ht="36" x14ac:dyDescent="0.2">
      <c r="A261" s="52" t="s">
        <v>2663</v>
      </c>
      <c r="B261" s="78" t="s">
        <v>2670</v>
      </c>
      <c r="C261" s="53" t="s">
        <v>2671</v>
      </c>
      <c r="D261" s="79"/>
      <c r="E261" s="79">
        <v>2759871.32</v>
      </c>
      <c r="F261" s="153">
        <f t="shared" si="3"/>
        <v>1484336441.6900239</v>
      </c>
    </row>
    <row r="262" spans="1:6" ht="48" x14ac:dyDescent="0.2">
      <c r="A262" s="52" t="s">
        <v>2663</v>
      </c>
      <c r="B262" s="78" t="s">
        <v>2672</v>
      </c>
      <c r="C262" s="53" t="s">
        <v>2673</v>
      </c>
      <c r="D262" s="79"/>
      <c r="E262" s="79">
        <v>20000000</v>
      </c>
      <c r="F262" s="153">
        <f t="shared" si="3"/>
        <v>1464336441.6900239</v>
      </c>
    </row>
    <row r="263" spans="1:6" ht="84" x14ac:dyDescent="0.2">
      <c r="A263" s="52" t="s">
        <v>2663</v>
      </c>
      <c r="B263" s="78" t="s">
        <v>2674</v>
      </c>
      <c r="C263" s="53" t="s">
        <v>2675</v>
      </c>
      <c r="D263" s="79"/>
      <c r="E263" s="79">
        <v>1483947.93</v>
      </c>
      <c r="F263" s="153">
        <f t="shared" si="3"/>
        <v>1462852493.7600238</v>
      </c>
    </row>
    <row r="264" spans="1:6" ht="84" x14ac:dyDescent="0.2">
      <c r="A264" s="52" t="s">
        <v>2663</v>
      </c>
      <c r="B264" s="78" t="s">
        <v>2676</v>
      </c>
      <c r="C264" s="53" t="s">
        <v>2677</v>
      </c>
      <c r="D264" s="79"/>
      <c r="E264" s="79">
        <v>6079400</v>
      </c>
      <c r="F264" s="153">
        <f t="shared" si="3"/>
        <v>1456773093.7600238</v>
      </c>
    </row>
    <row r="265" spans="1:6" ht="84" x14ac:dyDescent="0.2">
      <c r="A265" s="52" t="s">
        <v>2663</v>
      </c>
      <c r="B265" s="78" t="s">
        <v>2678</v>
      </c>
      <c r="C265" s="53" t="s">
        <v>2679</v>
      </c>
      <c r="D265" s="79"/>
      <c r="E265" s="79">
        <v>8836590</v>
      </c>
      <c r="F265" s="153">
        <f t="shared" si="3"/>
        <v>1447936503.7600238</v>
      </c>
    </row>
    <row r="266" spans="1:6" ht="60" x14ac:dyDescent="0.2">
      <c r="A266" s="52" t="s">
        <v>2663</v>
      </c>
      <c r="B266" s="78" t="s">
        <v>2680</v>
      </c>
      <c r="C266" s="53" t="s">
        <v>2681</v>
      </c>
      <c r="D266" s="79"/>
      <c r="E266" s="79">
        <v>2941586.12</v>
      </c>
      <c r="F266" s="153">
        <f t="shared" si="3"/>
        <v>1444994917.6400239</v>
      </c>
    </row>
    <row r="267" spans="1:6" ht="60" x14ac:dyDescent="0.2">
      <c r="A267" s="52" t="s">
        <v>2663</v>
      </c>
      <c r="B267" s="78" t="s">
        <v>2682</v>
      </c>
      <c r="C267" s="53" t="s">
        <v>2683</v>
      </c>
      <c r="D267" s="79"/>
      <c r="E267" s="79">
        <v>1448582.86</v>
      </c>
      <c r="F267" s="153">
        <f t="shared" si="3"/>
        <v>1443546334.7800241</v>
      </c>
    </row>
    <row r="268" spans="1:6" ht="72" x14ac:dyDescent="0.2">
      <c r="A268" s="52" t="s">
        <v>2663</v>
      </c>
      <c r="B268" s="78" t="s">
        <v>2684</v>
      </c>
      <c r="C268" s="53" t="s">
        <v>2685</v>
      </c>
      <c r="D268" s="79"/>
      <c r="E268" s="79">
        <v>1182660</v>
      </c>
      <c r="F268" s="153">
        <f t="shared" si="3"/>
        <v>1442363674.7800241</v>
      </c>
    </row>
    <row r="269" spans="1:6" ht="72" x14ac:dyDescent="0.2">
      <c r="A269" s="52" t="s">
        <v>2663</v>
      </c>
      <c r="B269" s="78" t="s">
        <v>2686</v>
      </c>
      <c r="C269" s="53" t="s">
        <v>2687</v>
      </c>
      <c r="D269" s="79"/>
      <c r="E269" s="79">
        <v>472000</v>
      </c>
      <c r="F269" s="153">
        <f t="shared" si="3"/>
        <v>1441891674.7800241</v>
      </c>
    </row>
    <row r="270" spans="1:6" ht="84" x14ac:dyDescent="0.2">
      <c r="A270" s="52" t="s">
        <v>2663</v>
      </c>
      <c r="B270" s="78" t="s">
        <v>2688</v>
      </c>
      <c r="C270" s="53" t="s">
        <v>2689</v>
      </c>
      <c r="D270" s="79"/>
      <c r="E270" s="79">
        <v>944000</v>
      </c>
      <c r="F270" s="153">
        <f t="shared" si="3"/>
        <v>1440947674.7800241</v>
      </c>
    </row>
    <row r="271" spans="1:6" ht="4.5" customHeight="1" x14ac:dyDescent="0.2">
      <c r="A271" s="138"/>
      <c r="B271" s="139"/>
      <c r="C271" s="140"/>
      <c r="D271" s="141"/>
      <c r="E271" s="142"/>
      <c r="F271" s="143"/>
    </row>
    <row r="272" spans="1:6" ht="13.5" thickBot="1" x14ac:dyDescent="0.25">
      <c r="B272" s="134"/>
      <c r="C272" s="135" t="s">
        <v>616</v>
      </c>
      <c r="D272" s="144">
        <f>SUM(D20:D270)</f>
        <v>2290358637.04</v>
      </c>
      <c r="E272" s="144">
        <f>SUM(E20:E270)</f>
        <v>4369350021.3899984</v>
      </c>
      <c r="F272" s="144">
        <f>SUM(D272-E272)</f>
        <v>-2078991384.3499985</v>
      </c>
    </row>
    <row r="273" spans="2:8" ht="13.5" thickTop="1" x14ac:dyDescent="0.2">
      <c r="B273" s="134"/>
      <c r="C273" s="136"/>
      <c r="D273" s="136"/>
      <c r="E273" s="123"/>
      <c r="H273" s="162"/>
    </row>
    <row r="274" spans="2:8" x14ac:dyDescent="0.2">
      <c r="B274" s="134"/>
      <c r="C274" s="136"/>
      <c r="D274" s="136"/>
      <c r="E274" s="145"/>
      <c r="F274" s="162"/>
    </row>
    <row r="275" spans="2:8" x14ac:dyDescent="0.2">
      <c r="B275" s="134"/>
      <c r="C275" s="136"/>
      <c r="D275" s="136"/>
      <c r="E275" s="123"/>
      <c r="F275" s="161"/>
    </row>
    <row r="276" spans="2:8" x14ac:dyDescent="0.2">
      <c r="D276" s="134"/>
      <c r="E276" s="145"/>
    </row>
    <row r="277" spans="2:8" x14ac:dyDescent="0.2">
      <c r="D277" s="134"/>
      <c r="E277" s="123"/>
      <c r="F277" s="162"/>
    </row>
    <row r="278" spans="2:8" x14ac:dyDescent="0.2">
      <c r="D278" s="134"/>
      <c r="E278" s="123"/>
    </row>
    <row r="279" spans="2:8" x14ac:dyDescent="0.2">
      <c r="F279" s="161"/>
    </row>
    <row r="281" spans="2:8" x14ac:dyDescent="0.2">
      <c r="F281"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6"/>
  <sheetViews>
    <sheetView topLeftCell="A343" workbookViewId="0">
      <selection activeCell="F346" sqref="F346"/>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x14ac:dyDescent="0.2">
      <c r="A2" s="90"/>
      <c r="B2" s="91"/>
      <c r="C2" s="91"/>
      <c r="D2" s="92"/>
      <c r="E2" s="93"/>
      <c r="F2" s="94"/>
    </row>
    <row r="3" spans="1:9" x14ac:dyDescent="0.2">
      <c r="A3" s="90"/>
      <c r="B3" s="91"/>
      <c r="C3" s="91"/>
      <c r="D3" s="92"/>
      <c r="E3" s="93"/>
      <c r="F3" s="94"/>
    </row>
    <row r="4" spans="1:9" x14ac:dyDescent="0.2">
      <c r="A4" s="90"/>
      <c r="B4" s="91"/>
      <c r="C4" s="91"/>
      <c r="D4" s="92"/>
      <c r="E4" s="93"/>
      <c r="F4" s="94"/>
    </row>
    <row r="5" spans="1:9" x14ac:dyDescent="0.2">
      <c r="A5" s="90"/>
      <c r="B5" s="91"/>
      <c r="C5" s="95"/>
      <c r="D5" s="92"/>
      <c r="E5" s="93"/>
      <c r="F5" s="94"/>
    </row>
    <row r="6" spans="1:9" ht="20.25" x14ac:dyDescent="0.3">
      <c r="A6" s="203" t="s">
        <v>0</v>
      </c>
      <c r="B6" s="204"/>
      <c r="C6" s="204"/>
      <c r="D6" s="204"/>
      <c r="E6" s="204"/>
      <c r="F6" s="205"/>
    </row>
    <row r="7" spans="1:9" x14ac:dyDescent="0.2">
      <c r="A7" s="90"/>
      <c r="B7" s="91"/>
      <c r="C7" s="91"/>
      <c r="D7" s="92"/>
      <c r="E7" s="93"/>
      <c r="F7" s="94"/>
    </row>
    <row r="8" spans="1:9" ht="20.25" x14ac:dyDescent="0.3">
      <c r="A8" s="203" t="s">
        <v>2261</v>
      </c>
      <c r="B8" s="204"/>
      <c r="C8" s="204"/>
      <c r="D8" s="204"/>
      <c r="E8" s="204"/>
      <c r="F8" s="205"/>
    </row>
    <row r="9" spans="1:9" x14ac:dyDescent="0.2">
      <c r="A9" s="90"/>
      <c r="B9" s="91"/>
      <c r="C9" s="91"/>
      <c r="D9" s="92"/>
      <c r="E9" s="93"/>
      <c r="F9" s="94"/>
    </row>
    <row r="10" spans="1:9" s="96" customFormat="1" ht="18" x14ac:dyDescent="0.25">
      <c r="A10" s="206" t="s">
        <v>1</v>
      </c>
      <c r="B10" s="207"/>
      <c r="C10" s="207"/>
      <c r="D10" s="207"/>
      <c r="E10" s="207"/>
      <c r="F10" s="208"/>
    </row>
    <row r="11" spans="1:9" s="96" customFormat="1" ht="15.75" x14ac:dyDescent="0.25">
      <c r="A11" s="209" t="s">
        <v>2</v>
      </c>
      <c r="B11" s="210"/>
      <c r="C11" s="210"/>
      <c r="D11" s="210"/>
      <c r="E11" s="210"/>
      <c r="F11" s="211"/>
      <c r="I11" s="158"/>
    </row>
    <row r="12" spans="1:9" s="96" customFormat="1" ht="18" x14ac:dyDescent="0.2">
      <c r="A12" s="97"/>
      <c r="B12" s="98"/>
      <c r="C12" s="98"/>
      <c r="D12" s="92"/>
      <c r="E12" s="93"/>
      <c r="F12" s="94"/>
    </row>
    <row r="13" spans="1:9" s="96" customFormat="1" x14ac:dyDescent="0.2">
      <c r="A13" s="212" t="s">
        <v>2691</v>
      </c>
      <c r="B13" s="213"/>
      <c r="C13" s="213"/>
      <c r="D13" s="213"/>
      <c r="E13" s="213"/>
      <c r="F13" s="214"/>
    </row>
    <row r="14" spans="1:9" s="96" customFormat="1" x14ac:dyDescent="0.2">
      <c r="A14" s="212"/>
      <c r="B14" s="213"/>
      <c r="C14" s="213"/>
      <c r="D14" s="213"/>
      <c r="E14" s="213"/>
      <c r="F14" s="214"/>
    </row>
    <row r="15" spans="1:9" s="96" customFormat="1" ht="16.5" thickBot="1" x14ac:dyDescent="0.25">
      <c r="A15" s="99"/>
      <c r="B15" s="100"/>
      <c r="C15" s="100"/>
      <c r="D15" s="101"/>
      <c r="E15" s="102"/>
      <c r="F15" s="103"/>
      <c r="H15" s="157"/>
      <c r="I15" s="157"/>
    </row>
    <row r="16" spans="1:9" s="96" customFormat="1" ht="16.5" thickBot="1" x14ac:dyDescent="0.25">
      <c r="A16" s="215" t="s">
        <v>9</v>
      </c>
      <c r="B16" s="216"/>
      <c r="C16" s="216"/>
      <c r="D16" s="104"/>
      <c r="E16" s="105"/>
      <c r="F16" s="106"/>
      <c r="H16" s="157"/>
      <c r="I16" s="157"/>
    </row>
    <row r="17" spans="1:9" s="96" customFormat="1" ht="16.5" thickBot="1" x14ac:dyDescent="0.3">
      <c r="A17" s="107"/>
      <c r="B17" s="108"/>
      <c r="C17" s="109"/>
      <c r="D17" s="200" t="s">
        <v>8</v>
      </c>
      <c r="E17" s="200"/>
      <c r="F17" s="110">
        <v>1440947674.7800241</v>
      </c>
      <c r="H17" s="157"/>
      <c r="I17" s="157"/>
    </row>
    <row r="18" spans="1:9" s="96" customFormat="1" ht="13.5" thickBot="1" x14ac:dyDescent="0.25">
      <c r="A18" s="201" t="s">
        <v>3</v>
      </c>
      <c r="B18" s="111"/>
      <c r="C18" s="112"/>
      <c r="D18" s="113"/>
      <c r="E18" s="108"/>
      <c r="F18" s="113"/>
      <c r="I18" s="157"/>
    </row>
    <row r="19" spans="1:9" s="96" customFormat="1" ht="33" x14ac:dyDescent="0.2">
      <c r="A19" s="202"/>
      <c r="B19" s="114" t="s">
        <v>13</v>
      </c>
      <c r="C19" s="115" t="s">
        <v>4</v>
      </c>
      <c r="D19" s="169" t="s">
        <v>5</v>
      </c>
      <c r="E19" s="168" t="s">
        <v>6</v>
      </c>
      <c r="F19" s="169" t="s">
        <v>7</v>
      </c>
      <c r="H19" s="160"/>
      <c r="I19" s="160"/>
    </row>
    <row r="20" spans="1:9" s="96" customFormat="1" x14ac:dyDescent="0.2">
      <c r="A20" s="118">
        <v>43646</v>
      </c>
      <c r="B20" s="119"/>
      <c r="C20" s="120" t="s">
        <v>2692</v>
      </c>
      <c r="D20" s="154"/>
      <c r="E20" s="155"/>
      <c r="F20" s="170">
        <v>1440947674.7800241</v>
      </c>
      <c r="G20" s="147"/>
      <c r="H20" s="124"/>
      <c r="I20" s="158"/>
    </row>
    <row r="21" spans="1:9" s="96" customFormat="1" x14ac:dyDescent="0.2">
      <c r="A21" s="125">
        <v>43647</v>
      </c>
      <c r="B21" s="119"/>
      <c r="C21" s="120" t="s">
        <v>14</v>
      </c>
      <c r="D21" s="171">
        <v>2250227482.1700001</v>
      </c>
      <c r="E21" s="155"/>
      <c r="F21" s="153">
        <f>SUM(F20+D21-E21)</f>
        <v>3691175156.9500241</v>
      </c>
      <c r="G21" s="147"/>
      <c r="H21" s="126"/>
    </row>
    <row r="22" spans="1:9" s="96" customFormat="1" x14ac:dyDescent="0.2">
      <c r="A22" s="125">
        <v>43647</v>
      </c>
      <c r="B22" s="119"/>
      <c r="C22" s="120" t="s">
        <v>24</v>
      </c>
      <c r="D22" s="171">
        <v>97179204.939999998</v>
      </c>
      <c r="E22" s="155"/>
      <c r="F22" s="153">
        <f>SUM(F21+D22-E22)</f>
        <v>3788354361.8900242</v>
      </c>
      <c r="G22" s="147"/>
      <c r="H22" s="126"/>
      <c r="I22" s="158"/>
    </row>
    <row r="23" spans="1:9" s="96" customFormat="1" ht="72" x14ac:dyDescent="0.2">
      <c r="A23" s="52" t="s">
        <v>2693</v>
      </c>
      <c r="B23" s="49" t="s">
        <v>2694</v>
      </c>
      <c r="C23" s="53" t="s">
        <v>2695</v>
      </c>
      <c r="D23" s="79"/>
      <c r="E23" s="79">
        <v>27000</v>
      </c>
      <c r="F23" s="153">
        <f t="shared" ref="F23:F86" si="0">SUM(F22+D23-E23)</f>
        <v>3788327361.8900242</v>
      </c>
      <c r="G23" s="150"/>
      <c r="H23" s="157"/>
      <c r="I23" s="158"/>
    </row>
    <row r="24" spans="1:9" s="96" customFormat="1" ht="48" x14ac:dyDescent="0.2">
      <c r="A24" s="52" t="s">
        <v>2693</v>
      </c>
      <c r="B24" s="78" t="s">
        <v>2696</v>
      </c>
      <c r="C24" s="53" t="s">
        <v>2697</v>
      </c>
      <c r="D24" s="79"/>
      <c r="E24" s="79">
        <v>5142000</v>
      </c>
      <c r="F24" s="153">
        <f t="shared" si="0"/>
        <v>3783185361.8900242</v>
      </c>
      <c r="G24" s="150"/>
      <c r="H24" s="159"/>
    </row>
    <row r="25" spans="1:9" s="96" customFormat="1" ht="36" x14ac:dyDescent="0.2">
      <c r="A25" s="52" t="s">
        <v>2693</v>
      </c>
      <c r="B25" s="78" t="s">
        <v>2698</v>
      </c>
      <c r="C25" s="53" t="s">
        <v>2699</v>
      </c>
      <c r="D25" s="79"/>
      <c r="E25" s="79">
        <v>374890.46</v>
      </c>
      <c r="F25" s="153">
        <f t="shared" si="0"/>
        <v>3782810471.4300241</v>
      </c>
      <c r="H25" s="158"/>
    </row>
    <row r="26" spans="1:9" s="96" customFormat="1" ht="36" x14ac:dyDescent="0.2">
      <c r="A26" s="52" t="s">
        <v>2693</v>
      </c>
      <c r="B26" s="78" t="s">
        <v>2700</v>
      </c>
      <c r="C26" s="53" t="s">
        <v>2701</v>
      </c>
      <c r="D26" s="79"/>
      <c r="E26" s="79">
        <v>97981.46</v>
      </c>
      <c r="F26" s="153">
        <f t="shared" si="0"/>
        <v>3782712489.9700241</v>
      </c>
    </row>
    <row r="27" spans="1:9" s="96" customFormat="1" ht="36" x14ac:dyDescent="0.2">
      <c r="A27" s="52" t="s">
        <v>2693</v>
      </c>
      <c r="B27" s="78" t="s">
        <v>2702</v>
      </c>
      <c r="C27" s="53" t="s">
        <v>2703</v>
      </c>
      <c r="D27" s="79"/>
      <c r="E27" s="79">
        <v>496216.04</v>
      </c>
      <c r="F27" s="153">
        <f t="shared" si="0"/>
        <v>3782216273.9300241</v>
      </c>
    </row>
    <row r="28" spans="1:9" s="96" customFormat="1" ht="36" x14ac:dyDescent="0.2">
      <c r="A28" s="52" t="s">
        <v>2693</v>
      </c>
      <c r="B28" s="78" t="s">
        <v>2702</v>
      </c>
      <c r="C28" s="53" t="s">
        <v>2703</v>
      </c>
      <c r="D28" s="79"/>
      <c r="E28" s="79">
        <v>35181.72</v>
      </c>
      <c r="F28" s="153">
        <f t="shared" si="0"/>
        <v>3782181092.2100244</v>
      </c>
    </row>
    <row r="29" spans="1:9" s="96" customFormat="1" ht="36" x14ac:dyDescent="0.2">
      <c r="A29" s="52" t="s">
        <v>2693</v>
      </c>
      <c r="B29" s="78" t="s">
        <v>2702</v>
      </c>
      <c r="C29" s="53" t="s">
        <v>2703</v>
      </c>
      <c r="D29" s="79"/>
      <c r="E29" s="79">
        <v>35231.339999999997</v>
      </c>
      <c r="F29" s="153">
        <f t="shared" si="0"/>
        <v>3782145860.8700242</v>
      </c>
    </row>
    <row r="30" spans="1:9" s="96" customFormat="1" ht="36" x14ac:dyDescent="0.2">
      <c r="A30" s="52" t="s">
        <v>2693</v>
      </c>
      <c r="B30" s="78" t="s">
        <v>2702</v>
      </c>
      <c r="C30" s="53" t="s">
        <v>2703</v>
      </c>
      <c r="D30" s="79"/>
      <c r="E30" s="79">
        <v>4491.3100000000004</v>
      </c>
      <c r="F30" s="153">
        <f t="shared" si="0"/>
        <v>3782141369.5600243</v>
      </c>
    </row>
    <row r="31" spans="1:9" s="96" customFormat="1" ht="60" x14ac:dyDescent="0.2">
      <c r="A31" s="52" t="s">
        <v>2693</v>
      </c>
      <c r="B31" s="78" t="s">
        <v>2704</v>
      </c>
      <c r="C31" s="53" t="s">
        <v>2705</v>
      </c>
      <c r="D31" s="79"/>
      <c r="E31" s="79">
        <v>340117.28</v>
      </c>
      <c r="F31" s="153">
        <f t="shared" si="0"/>
        <v>3781801252.2800241</v>
      </c>
    </row>
    <row r="32" spans="1:9" s="96" customFormat="1" ht="84" x14ac:dyDescent="0.2">
      <c r="A32" s="52" t="s">
        <v>2706</v>
      </c>
      <c r="B32" s="78" t="s">
        <v>2707</v>
      </c>
      <c r="C32" s="53" t="s">
        <v>2708</v>
      </c>
      <c r="D32" s="79"/>
      <c r="E32" s="79">
        <v>586091760.73000002</v>
      </c>
      <c r="F32" s="153">
        <f t="shared" si="0"/>
        <v>3195709491.550024</v>
      </c>
    </row>
    <row r="33" spans="1:6" s="96" customFormat="1" ht="60" x14ac:dyDescent="0.2">
      <c r="A33" s="52" t="s">
        <v>2706</v>
      </c>
      <c r="B33" s="78" t="s">
        <v>2709</v>
      </c>
      <c r="C33" s="53" t="s">
        <v>2710</v>
      </c>
      <c r="D33" s="79"/>
      <c r="E33" s="79">
        <v>100447.6</v>
      </c>
      <c r="F33" s="153">
        <f t="shared" si="0"/>
        <v>3195609043.9500241</v>
      </c>
    </row>
    <row r="34" spans="1:6" s="96" customFormat="1" ht="36" x14ac:dyDescent="0.2">
      <c r="A34" s="52" t="s">
        <v>2706</v>
      </c>
      <c r="B34" s="78" t="s">
        <v>2711</v>
      </c>
      <c r="C34" s="53" t="s">
        <v>2712</v>
      </c>
      <c r="D34" s="79"/>
      <c r="E34" s="79">
        <v>106200</v>
      </c>
      <c r="F34" s="153">
        <f t="shared" si="0"/>
        <v>3195502843.9500241</v>
      </c>
    </row>
    <row r="35" spans="1:6" s="96" customFormat="1" ht="36" x14ac:dyDescent="0.2">
      <c r="A35" s="52" t="s">
        <v>2706</v>
      </c>
      <c r="B35" s="78" t="s">
        <v>2713</v>
      </c>
      <c r="C35" s="53" t="s">
        <v>2714</v>
      </c>
      <c r="D35" s="79"/>
      <c r="E35" s="79">
        <v>144913.44</v>
      </c>
      <c r="F35" s="153">
        <f t="shared" si="0"/>
        <v>3195357930.5100241</v>
      </c>
    </row>
    <row r="36" spans="1:6" s="96" customFormat="1" ht="60" x14ac:dyDescent="0.2">
      <c r="A36" s="52" t="s">
        <v>2706</v>
      </c>
      <c r="B36" s="78" t="s">
        <v>2715</v>
      </c>
      <c r="C36" s="53" t="s">
        <v>2716</v>
      </c>
      <c r="D36" s="79"/>
      <c r="E36" s="79">
        <v>88500</v>
      </c>
      <c r="F36" s="153">
        <f t="shared" si="0"/>
        <v>3195269430.5100241</v>
      </c>
    </row>
    <row r="37" spans="1:6" s="96" customFormat="1" ht="60" x14ac:dyDescent="0.2">
      <c r="A37" s="52" t="s">
        <v>2706</v>
      </c>
      <c r="B37" s="78" t="s">
        <v>2717</v>
      </c>
      <c r="C37" s="53" t="s">
        <v>2718</v>
      </c>
      <c r="D37" s="79"/>
      <c r="E37" s="79">
        <v>434960.34</v>
      </c>
      <c r="F37" s="153">
        <f t="shared" si="0"/>
        <v>3194834470.1700239</v>
      </c>
    </row>
    <row r="38" spans="1:6" s="96" customFormat="1" ht="48" x14ac:dyDescent="0.2">
      <c r="A38" s="52" t="s">
        <v>2706</v>
      </c>
      <c r="B38" s="78" t="s">
        <v>2719</v>
      </c>
      <c r="C38" s="53" t="s">
        <v>2720</v>
      </c>
      <c r="D38" s="79"/>
      <c r="E38" s="79">
        <v>7392318.5599999996</v>
      </c>
      <c r="F38" s="153">
        <f t="shared" si="0"/>
        <v>3187442151.610024</v>
      </c>
    </row>
    <row r="39" spans="1:6" s="96" customFormat="1" ht="60" x14ac:dyDescent="0.2">
      <c r="A39" s="52" t="s">
        <v>2706</v>
      </c>
      <c r="B39" s="78" t="s">
        <v>2721</v>
      </c>
      <c r="C39" s="53" t="s">
        <v>2722</v>
      </c>
      <c r="D39" s="79"/>
      <c r="E39" s="79">
        <v>4995943</v>
      </c>
      <c r="F39" s="153">
        <f t="shared" si="0"/>
        <v>3182446208.610024</v>
      </c>
    </row>
    <row r="40" spans="1:6" s="96" customFormat="1" ht="48" x14ac:dyDescent="0.2">
      <c r="A40" s="52" t="s">
        <v>2706</v>
      </c>
      <c r="B40" s="78" t="s">
        <v>2723</v>
      </c>
      <c r="C40" s="53" t="s">
        <v>2724</v>
      </c>
      <c r="D40" s="79"/>
      <c r="E40" s="79">
        <v>6000</v>
      </c>
      <c r="F40" s="153">
        <f t="shared" si="0"/>
        <v>3182440208.610024</v>
      </c>
    </row>
    <row r="41" spans="1:6" s="96" customFormat="1" ht="36" x14ac:dyDescent="0.2">
      <c r="A41" s="52" t="s">
        <v>2725</v>
      </c>
      <c r="B41" s="78" t="s">
        <v>2726</v>
      </c>
      <c r="C41" s="53" t="s">
        <v>2727</v>
      </c>
      <c r="D41" s="79"/>
      <c r="E41" s="79">
        <v>1503332.9</v>
      </c>
      <c r="F41" s="153">
        <f t="shared" si="0"/>
        <v>3180936875.7100239</v>
      </c>
    </row>
    <row r="42" spans="1:6" s="96" customFormat="1" ht="36" x14ac:dyDescent="0.2">
      <c r="A42" s="52" t="s">
        <v>2725</v>
      </c>
      <c r="B42" s="78" t="s">
        <v>2726</v>
      </c>
      <c r="C42" s="53" t="s">
        <v>2727</v>
      </c>
      <c r="D42" s="79"/>
      <c r="E42" s="79">
        <v>69075.460000000006</v>
      </c>
      <c r="F42" s="153">
        <f t="shared" si="0"/>
        <v>3180867800.2500238</v>
      </c>
    </row>
    <row r="43" spans="1:6" s="96" customFormat="1" ht="36" x14ac:dyDescent="0.2">
      <c r="A43" s="52" t="s">
        <v>2725</v>
      </c>
      <c r="B43" s="78" t="s">
        <v>2726</v>
      </c>
      <c r="C43" s="53" t="s">
        <v>2727</v>
      </c>
      <c r="D43" s="79"/>
      <c r="E43" s="79">
        <v>106736.63</v>
      </c>
      <c r="F43" s="153">
        <f t="shared" si="0"/>
        <v>3180761063.6200237</v>
      </c>
    </row>
    <row r="44" spans="1:6" s="96" customFormat="1" ht="36" x14ac:dyDescent="0.2">
      <c r="A44" s="52" t="s">
        <v>2725</v>
      </c>
      <c r="B44" s="78" t="s">
        <v>2726</v>
      </c>
      <c r="C44" s="53" t="s">
        <v>2727</v>
      </c>
      <c r="D44" s="79"/>
      <c r="E44" s="79">
        <v>9839.2000000000007</v>
      </c>
      <c r="F44" s="153">
        <f t="shared" si="0"/>
        <v>3180751224.4200239</v>
      </c>
    </row>
    <row r="45" spans="1:6" s="96" customFormat="1" ht="60" x14ac:dyDescent="0.2">
      <c r="A45" s="52" t="s">
        <v>2725</v>
      </c>
      <c r="B45" s="78" t="s">
        <v>2728</v>
      </c>
      <c r="C45" s="53" t="s">
        <v>2729</v>
      </c>
      <c r="D45" s="79"/>
      <c r="E45" s="79">
        <v>4715454.6399999997</v>
      </c>
      <c r="F45" s="153">
        <f t="shared" si="0"/>
        <v>3176035769.7800241</v>
      </c>
    </row>
    <row r="46" spans="1:6" s="96" customFormat="1" ht="36" x14ac:dyDescent="0.2">
      <c r="A46" s="52" t="s">
        <v>2725</v>
      </c>
      <c r="B46" s="78" t="s">
        <v>2730</v>
      </c>
      <c r="C46" s="53" t="s">
        <v>2731</v>
      </c>
      <c r="D46" s="79"/>
      <c r="E46" s="79">
        <v>16000</v>
      </c>
      <c r="F46" s="153">
        <f t="shared" si="0"/>
        <v>3176019769.7800241</v>
      </c>
    </row>
    <row r="47" spans="1:6" s="96" customFormat="1" ht="36" x14ac:dyDescent="0.2">
      <c r="A47" s="52" t="s">
        <v>2725</v>
      </c>
      <c r="B47" s="78" t="s">
        <v>2732</v>
      </c>
      <c r="C47" s="53" t="s">
        <v>2733</v>
      </c>
      <c r="D47" s="79"/>
      <c r="E47" s="79">
        <v>112000</v>
      </c>
      <c r="F47" s="153">
        <f t="shared" si="0"/>
        <v>3175907769.7800241</v>
      </c>
    </row>
    <row r="48" spans="1:6" s="96" customFormat="1" ht="36" x14ac:dyDescent="0.2">
      <c r="A48" s="52" t="s">
        <v>2725</v>
      </c>
      <c r="B48" s="78" t="s">
        <v>2732</v>
      </c>
      <c r="C48" s="53" t="s">
        <v>2733</v>
      </c>
      <c r="D48" s="79"/>
      <c r="E48" s="79">
        <v>7940.8</v>
      </c>
      <c r="F48" s="153">
        <f t="shared" si="0"/>
        <v>3175899828.9800239</v>
      </c>
    </row>
    <row r="49" spans="1:6" s="96" customFormat="1" ht="36" x14ac:dyDescent="0.2">
      <c r="A49" s="52" t="s">
        <v>2725</v>
      </c>
      <c r="B49" s="78" t="s">
        <v>2732</v>
      </c>
      <c r="C49" s="53" t="s">
        <v>2733</v>
      </c>
      <c r="D49" s="79"/>
      <c r="E49" s="79">
        <v>7952</v>
      </c>
      <c r="F49" s="153">
        <f t="shared" si="0"/>
        <v>3175891876.9800239</v>
      </c>
    </row>
    <row r="50" spans="1:6" s="96" customFormat="1" ht="36" x14ac:dyDescent="0.2">
      <c r="A50" s="52" t="s">
        <v>2725</v>
      </c>
      <c r="B50" s="78" t="s">
        <v>2732</v>
      </c>
      <c r="C50" s="53" t="s">
        <v>2733</v>
      </c>
      <c r="D50" s="79"/>
      <c r="E50" s="79">
        <v>770.95</v>
      </c>
      <c r="F50" s="153">
        <f t="shared" si="0"/>
        <v>3175891106.0300241</v>
      </c>
    </row>
    <row r="51" spans="1:6" s="96" customFormat="1" ht="36" x14ac:dyDescent="0.2">
      <c r="A51" s="52" t="s">
        <v>2725</v>
      </c>
      <c r="B51" s="78" t="s">
        <v>2734</v>
      </c>
      <c r="C51" s="53" t="s">
        <v>2735</v>
      </c>
      <c r="D51" s="79"/>
      <c r="E51" s="79">
        <v>464649.98</v>
      </c>
      <c r="F51" s="153">
        <f t="shared" si="0"/>
        <v>3175426456.050024</v>
      </c>
    </row>
    <row r="52" spans="1:6" s="96" customFormat="1" ht="36" x14ac:dyDescent="0.2">
      <c r="A52" s="52" t="s">
        <v>2725</v>
      </c>
      <c r="B52" s="78" t="s">
        <v>2734</v>
      </c>
      <c r="C52" s="53" t="s">
        <v>2735</v>
      </c>
      <c r="D52" s="79"/>
      <c r="E52" s="79">
        <v>32943.71</v>
      </c>
      <c r="F52" s="153">
        <f t="shared" si="0"/>
        <v>3175393512.340024</v>
      </c>
    </row>
    <row r="53" spans="1:6" s="96" customFormat="1" ht="36" x14ac:dyDescent="0.2">
      <c r="A53" s="52" t="s">
        <v>2725</v>
      </c>
      <c r="B53" s="78" t="s">
        <v>2734</v>
      </c>
      <c r="C53" s="53" t="s">
        <v>2735</v>
      </c>
      <c r="D53" s="79"/>
      <c r="E53" s="79">
        <v>32990.15</v>
      </c>
      <c r="F53" s="153">
        <f t="shared" si="0"/>
        <v>3175360522.1900239</v>
      </c>
    </row>
    <row r="54" spans="1:6" s="96" customFormat="1" ht="36" x14ac:dyDescent="0.2">
      <c r="A54" s="52" t="s">
        <v>2725</v>
      </c>
      <c r="B54" s="78" t="s">
        <v>2734</v>
      </c>
      <c r="C54" s="53" t="s">
        <v>2735</v>
      </c>
      <c r="D54" s="79"/>
      <c r="E54" s="79">
        <v>6026.25</v>
      </c>
      <c r="F54" s="153">
        <f t="shared" si="0"/>
        <v>3175354495.9400239</v>
      </c>
    </row>
    <row r="55" spans="1:6" s="96" customFormat="1" ht="48" x14ac:dyDescent="0.2">
      <c r="A55" s="52" t="s">
        <v>2725</v>
      </c>
      <c r="B55" s="78" t="s">
        <v>2736</v>
      </c>
      <c r="C55" s="53" t="s">
        <v>2737</v>
      </c>
      <c r="D55" s="79"/>
      <c r="E55" s="79">
        <v>10184.4</v>
      </c>
      <c r="F55" s="153">
        <f t="shared" si="0"/>
        <v>3175344311.5400238</v>
      </c>
    </row>
    <row r="56" spans="1:6" s="96" customFormat="1" ht="84" x14ac:dyDescent="0.2">
      <c r="A56" s="52" t="s">
        <v>2725</v>
      </c>
      <c r="B56" s="78" t="s">
        <v>2738</v>
      </c>
      <c r="C56" s="53" t="s">
        <v>2739</v>
      </c>
      <c r="D56" s="79"/>
      <c r="E56" s="79">
        <v>1694823.93</v>
      </c>
      <c r="F56" s="153">
        <f t="shared" si="0"/>
        <v>3173649487.610024</v>
      </c>
    </row>
    <row r="57" spans="1:6" s="96" customFormat="1" ht="84" x14ac:dyDescent="0.2">
      <c r="A57" s="52" t="s">
        <v>2725</v>
      </c>
      <c r="B57" s="78" t="s">
        <v>2738</v>
      </c>
      <c r="C57" s="53" t="s">
        <v>2739</v>
      </c>
      <c r="D57" s="79"/>
      <c r="E57" s="79">
        <v>200645.4</v>
      </c>
      <c r="F57" s="153">
        <f t="shared" si="0"/>
        <v>3173448842.2100239</v>
      </c>
    </row>
    <row r="58" spans="1:6" s="96" customFormat="1" ht="48" x14ac:dyDescent="0.2">
      <c r="A58" s="52" t="s">
        <v>2725</v>
      </c>
      <c r="B58" s="78" t="s">
        <v>2740</v>
      </c>
      <c r="C58" s="53" t="s">
        <v>2741</v>
      </c>
      <c r="D58" s="79"/>
      <c r="E58" s="79">
        <v>188800</v>
      </c>
      <c r="F58" s="153">
        <f t="shared" si="0"/>
        <v>3173260042.2100239</v>
      </c>
    </row>
    <row r="59" spans="1:6" s="96" customFormat="1" ht="72" x14ac:dyDescent="0.2">
      <c r="A59" s="52" t="s">
        <v>2725</v>
      </c>
      <c r="B59" s="78" t="s">
        <v>2742</v>
      </c>
      <c r="C59" s="53" t="s">
        <v>2743</v>
      </c>
      <c r="D59" s="79"/>
      <c r="E59" s="79">
        <v>180000</v>
      </c>
      <c r="F59" s="153">
        <f t="shared" si="0"/>
        <v>3173080042.2100239</v>
      </c>
    </row>
    <row r="60" spans="1:6" s="96" customFormat="1" ht="48" x14ac:dyDescent="0.2">
      <c r="A60" s="52" t="s">
        <v>2744</v>
      </c>
      <c r="B60" s="78" t="s">
        <v>2745</v>
      </c>
      <c r="C60" s="53" t="s">
        <v>2746</v>
      </c>
      <c r="D60" s="79"/>
      <c r="E60" s="79">
        <v>6502.9</v>
      </c>
      <c r="F60" s="153">
        <f t="shared" si="0"/>
        <v>3173073539.3100238</v>
      </c>
    </row>
    <row r="61" spans="1:6" s="96" customFormat="1" ht="48" x14ac:dyDescent="0.2">
      <c r="A61" s="52" t="s">
        <v>2744</v>
      </c>
      <c r="B61" s="78" t="s">
        <v>2747</v>
      </c>
      <c r="C61" s="53" t="s">
        <v>2748</v>
      </c>
      <c r="D61" s="79"/>
      <c r="E61" s="79">
        <v>859010.5</v>
      </c>
      <c r="F61" s="153">
        <f t="shared" si="0"/>
        <v>3172214528.8100238</v>
      </c>
    </row>
    <row r="62" spans="1:6" s="96" customFormat="1" ht="48" x14ac:dyDescent="0.2">
      <c r="A62" s="52" t="s">
        <v>2744</v>
      </c>
      <c r="B62" s="78" t="s">
        <v>2749</v>
      </c>
      <c r="C62" s="53" t="s">
        <v>2750</v>
      </c>
      <c r="D62" s="79"/>
      <c r="E62" s="79">
        <v>106200</v>
      </c>
      <c r="F62" s="153">
        <f t="shared" si="0"/>
        <v>3172108328.8100238</v>
      </c>
    </row>
    <row r="63" spans="1:6" s="96" customFormat="1" ht="48" x14ac:dyDescent="0.2">
      <c r="A63" s="52" t="s">
        <v>2744</v>
      </c>
      <c r="B63" s="78" t="s">
        <v>2751</v>
      </c>
      <c r="C63" s="53" t="s">
        <v>2752</v>
      </c>
      <c r="D63" s="79"/>
      <c r="E63" s="79">
        <v>53100</v>
      </c>
      <c r="F63" s="153">
        <f t="shared" si="0"/>
        <v>3172055228.8100238</v>
      </c>
    </row>
    <row r="64" spans="1:6" s="96" customFormat="1" ht="48" x14ac:dyDescent="0.2">
      <c r="A64" s="52" t="s">
        <v>2744</v>
      </c>
      <c r="B64" s="78" t="s">
        <v>2753</v>
      </c>
      <c r="C64" s="53" t="s">
        <v>2754</v>
      </c>
      <c r="D64" s="79"/>
      <c r="E64" s="79">
        <v>59000</v>
      </c>
      <c r="F64" s="153">
        <f t="shared" si="0"/>
        <v>3171996228.8100238</v>
      </c>
    </row>
    <row r="65" spans="1:6" s="96" customFormat="1" ht="48" x14ac:dyDescent="0.2">
      <c r="A65" s="52" t="s">
        <v>2744</v>
      </c>
      <c r="B65" s="78" t="s">
        <v>2755</v>
      </c>
      <c r="C65" s="53" t="s">
        <v>2756</v>
      </c>
      <c r="D65" s="79"/>
      <c r="E65" s="79">
        <v>295000</v>
      </c>
      <c r="F65" s="153">
        <f t="shared" si="0"/>
        <v>3171701228.8100238</v>
      </c>
    </row>
    <row r="66" spans="1:6" s="96" customFormat="1" ht="36" x14ac:dyDescent="0.2">
      <c r="A66" s="52" t="s">
        <v>2744</v>
      </c>
      <c r="B66" s="78" t="s">
        <v>2757</v>
      </c>
      <c r="C66" s="53" t="s">
        <v>2758</v>
      </c>
      <c r="D66" s="79"/>
      <c r="E66" s="79">
        <v>64900</v>
      </c>
      <c r="F66" s="153">
        <f t="shared" si="0"/>
        <v>3171636328.8100238</v>
      </c>
    </row>
    <row r="67" spans="1:6" s="96" customFormat="1" ht="36" x14ac:dyDescent="0.2">
      <c r="A67" s="52" t="s">
        <v>2744</v>
      </c>
      <c r="B67" s="78" t="s">
        <v>2759</v>
      </c>
      <c r="C67" s="53" t="s">
        <v>2760</v>
      </c>
      <c r="D67" s="79"/>
      <c r="E67" s="79">
        <v>3645000</v>
      </c>
      <c r="F67" s="153">
        <f t="shared" si="0"/>
        <v>3167991328.8100238</v>
      </c>
    </row>
    <row r="68" spans="1:6" s="96" customFormat="1" ht="36" x14ac:dyDescent="0.2">
      <c r="A68" s="52" t="s">
        <v>2744</v>
      </c>
      <c r="B68" s="78" t="s">
        <v>2761</v>
      </c>
      <c r="C68" s="53" t="s">
        <v>2762</v>
      </c>
      <c r="D68" s="79"/>
      <c r="E68" s="79">
        <v>3615000</v>
      </c>
      <c r="F68" s="153">
        <f t="shared" si="0"/>
        <v>3164376328.8100238</v>
      </c>
    </row>
    <row r="69" spans="1:6" s="96" customFormat="1" ht="36" x14ac:dyDescent="0.2">
      <c r="A69" s="52" t="s">
        <v>2744</v>
      </c>
      <c r="B69" s="78" t="s">
        <v>2763</v>
      </c>
      <c r="C69" s="53" t="s">
        <v>2764</v>
      </c>
      <c r="D69" s="79"/>
      <c r="E69" s="79">
        <v>3615000</v>
      </c>
      <c r="F69" s="153">
        <f t="shared" si="0"/>
        <v>3160761328.8100238</v>
      </c>
    </row>
    <row r="70" spans="1:6" s="96" customFormat="1" ht="48" x14ac:dyDescent="0.2">
      <c r="A70" s="52" t="s">
        <v>2744</v>
      </c>
      <c r="B70" s="78" t="s">
        <v>2765</v>
      </c>
      <c r="C70" s="53" t="s">
        <v>2766</v>
      </c>
      <c r="D70" s="79"/>
      <c r="E70" s="79">
        <v>250000</v>
      </c>
      <c r="F70" s="153">
        <f t="shared" si="0"/>
        <v>3160511328.8100238</v>
      </c>
    </row>
    <row r="71" spans="1:6" s="96" customFormat="1" ht="48" x14ac:dyDescent="0.2">
      <c r="A71" s="52" t="s">
        <v>2744</v>
      </c>
      <c r="B71" s="78" t="s">
        <v>2767</v>
      </c>
      <c r="C71" s="53" t="s">
        <v>2768</v>
      </c>
      <c r="D71" s="79"/>
      <c r="E71" s="79">
        <v>112100</v>
      </c>
      <c r="F71" s="153">
        <f t="shared" si="0"/>
        <v>3160399228.8100238</v>
      </c>
    </row>
    <row r="72" spans="1:6" s="96" customFormat="1" ht="48" x14ac:dyDescent="0.2">
      <c r="A72" s="52" t="s">
        <v>2744</v>
      </c>
      <c r="B72" s="78" t="s">
        <v>2769</v>
      </c>
      <c r="C72" s="53" t="s">
        <v>2770</v>
      </c>
      <c r="D72" s="79"/>
      <c r="E72" s="79">
        <v>476587.24</v>
      </c>
      <c r="F72" s="153">
        <f t="shared" si="0"/>
        <v>3159922641.570024</v>
      </c>
    </row>
    <row r="73" spans="1:6" s="96" customFormat="1" ht="36" x14ac:dyDescent="0.2">
      <c r="A73" s="52" t="s">
        <v>2771</v>
      </c>
      <c r="B73" s="78" t="s">
        <v>2772</v>
      </c>
      <c r="C73" s="53" t="s">
        <v>2773</v>
      </c>
      <c r="D73" s="79"/>
      <c r="E73" s="79">
        <v>187300</v>
      </c>
      <c r="F73" s="153">
        <f t="shared" si="0"/>
        <v>3159735341.570024</v>
      </c>
    </row>
    <row r="74" spans="1:6" s="96" customFormat="1" ht="36" x14ac:dyDescent="0.2">
      <c r="A74" s="52" t="s">
        <v>2771</v>
      </c>
      <c r="B74" s="78" t="s">
        <v>2774</v>
      </c>
      <c r="C74" s="53" t="s">
        <v>2775</v>
      </c>
      <c r="D74" s="79"/>
      <c r="E74" s="79">
        <v>497792.24</v>
      </c>
      <c r="F74" s="153">
        <f t="shared" si="0"/>
        <v>3159237549.3300242</v>
      </c>
    </row>
    <row r="75" spans="1:6" s="96" customFormat="1" ht="48" x14ac:dyDescent="0.2">
      <c r="A75" s="52" t="s">
        <v>2771</v>
      </c>
      <c r="B75" s="78" t="s">
        <v>2776</v>
      </c>
      <c r="C75" s="53" t="s">
        <v>2777</v>
      </c>
      <c r="D75" s="79"/>
      <c r="E75" s="79">
        <v>544000</v>
      </c>
      <c r="F75" s="153">
        <f t="shared" si="0"/>
        <v>3158693549.3300242</v>
      </c>
    </row>
    <row r="76" spans="1:6" s="96" customFormat="1" ht="48" x14ac:dyDescent="0.2">
      <c r="A76" s="52" t="s">
        <v>2771</v>
      </c>
      <c r="B76" s="78" t="s">
        <v>2778</v>
      </c>
      <c r="C76" s="53" t="s">
        <v>2779</v>
      </c>
      <c r="D76" s="79"/>
      <c r="E76" s="79">
        <v>29500</v>
      </c>
      <c r="F76" s="153">
        <f t="shared" si="0"/>
        <v>3158664049.3300242</v>
      </c>
    </row>
    <row r="77" spans="1:6" s="96" customFormat="1" ht="48" x14ac:dyDescent="0.2">
      <c r="A77" s="52" t="s">
        <v>2771</v>
      </c>
      <c r="B77" s="78" t="s">
        <v>2780</v>
      </c>
      <c r="C77" s="53" t="s">
        <v>2781</v>
      </c>
      <c r="D77" s="79"/>
      <c r="E77" s="79">
        <v>619725.63</v>
      </c>
      <c r="F77" s="153">
        <f t="shared" si="0"/>
        <v>3158044323.7000241</v>
      </c>
    </row>
    <row r="78" spans="1:6" s="96" customFormat="1" ht="60" x14ac:dyDescent="0.2">
      <c r="A78" s="52" t="s">
        <v>2771</v>
      </c>
      <c r="B78" s="78" t="s">
        <v>2782</v>
      </c>
      <c r="C78" s="53" t="s">
        <v>2783</v>
      </c>
      <c r="D78" s="79"/>
      <c r="E78" s="79">
        <v>344560</v>
      </c>
      <c r="F78" s="153">
        <f t="shared" si="0"/>
        <v>3157699763.7000241</v>
      </c>
    </row>
    <row r="79" spans="1:6" s="96" customFormat="1" ht="84" x14ac:dyDescent="0.2">
      <c r="A79" s="52" t="s">
        <v>2771</v>
      </c>
      <c r="B79" s="78" t="s">
        <v>2784</v>
      </c>
      <c r="C79" s="53" t="s">
        <v>2785</v>
      </c>
      <c r="D79" s="79"/>
      <c r="E79" s="79">
        <v>472000</v>
      </c>
      <c r="F79" s="153">
        <f t="shared" si="0"/>
        <v>3157227763.7000241</v>
      </c>
    </row>
    <row r="80" spans="1:6" s="96" customFormat="1" ht="60" x14ac:dyDescent="0.2">
      <c r="A80" s="52" t="s">
        <v>2771</v>
      </c>
      <c r="B80" s="78" t="s">
        <v>2786</v>
      </c>
      <c r="C80" s="53" t="s">
        <v>2787</v>
      </c>
      <c r="D80" s="79"/>
      <c r="E80" s="79">
        <v>342465.75</v>
      </c>
      <c r="F80" s="153">
        <f t="shared" si="0"/>
        <v>3156885297.9500241</v>
      </c>
    </row>
    <row r="81" spans="1:6" s="96" customFormat="1" ht="48" x14ac:dyDescent="0.2">
      <c r="A81" s="52" t="s">
        <v>2771</v>
      </c>
      <c r="B81" s="78" t="s">
        <v>2788</v>
      </c>
      <c r="C81" s="53" t="s">
        <v>2789</v>
      </c>
      <c r="D81" s="79"/>
      <c r="E81" s="79">
        <v>324500</v>
      </c>
      <c r="F81" s="153">
        <f t="shared" si="0"/>
        <v>3156560797.9500241</v>
      </c>
    </row>
    <row r="82" spans="1:6" s="96" customFormat="1" ht="60" x14ac:dyDescent="0.2">
      <c r="A82" s="52" t="s">
        <v>2771</v>
      </c>
      <c r="B82" s="78" t="s">
        <v>2790</v>
      </c>
      <c r="C82" s="53" t="s">
        <v>2791</v>
      </c>
      <c r="D82" s="79"/>
      <c r="E82" s="79">
        <v>3996416.97</v>
      </c>
      <c r="F82" s="153">
        <f t="shared" si="0"/>
        <v>3152564380.9800243</v>
      </c>
    </row>
    <row r="83" spans="1:6" s="96" customFormat="1" ht="72" x14ac:dyDescent="0.2">
      <c r="A83" s="52" t="s">
        <v>2771</v>
      </c>
      <c r="B83" s="78" t="s">
        <v>2792</v>
      </c>
      <c r="C83" s="53" t="s">
        <v>2793</v>
      </c>
      <c r="D83" s="79"/>
      <c r="E83" s="79">
        <v>1632311.48</v>
      </c>
      <c r="F83" s="153">
        <f t="shared" si="0"/>
        <v>3150932069.5000243</v>
      </c>
    </row>
    <row r="84" spans="1:6" s="96" customFormat="1" ht="72" x14ac:dyDescent="0.2">
      <c r="A84" s="52" t="s">
        <v>2771</v>
      </c>
      <c r="B84" s="78" t="s">
        <v>2794</v>
      </c>
      <c r="C84" s="53" t="s">
        <v>2795</v>
      </c>
      <c r="D84" s="79"/>
      <c r="E84" s="79">
        <v>1552650.12</v>
      </c>
      <c r="F84" s="153">
        <f t="shared" si="0"/>
        <v>3149379419.3800244</v>
      </c>
    </row>
    <row r="85" spans="1:6" s="96" customFormat="1" ht="72" x14ac:dyDescent="0.2">
      <c r="A85" s="52" t="s">
        <v>2771</v>
      </c>
      <c r="B85" s="78" t="s">
        <v>2796</v>
      </c>
      <c r="C85" s="53" t="s">
        <v>2797</v>
      </c>
      <c r="D85" s="79"/>
      <c r="E85" s="79">
        <v>1516741.86</v>
      </c>
      <c r="F85" s="153">
        <f t="shared" si="0"/>
        <v>3147862677.5200243</v>
      </c>
    </row>
    <row r="86" spans="1:6" s="96" customFormat="1" ht="36" x14ac:dyDescent="0.2">
      <c r="A86" s="52" t="s">
        <v>2798</v>
      </c>
      <c r="B86" s="78" t="s">
        <v>2799</v>
      </c>
      <c r="C86" s="53" t="s">
        <v>2800</v>
      </c>
      <c r="D86" s="79"/>
      <c r="E86" s="79">
        <v>56452.2</v>
      </c>
      <c r="F86" s="153">
        <f t="shared" si="0"/>
        <v>3147806225.3200245</v>
      </c>
    </row>
    <row r="87" spans="1:6" s="96" customFormat="1" ht="72" x14ac:dyDescent="0.2">
      <c r="A87" s="52" t="s">
        <v>2798</v>
      </c>
      <c r="B87" s="78" t="s">
        <v>2801</v>
      </c>
      <c r="C87" s="53" t="s">
        <v>2802</v>
      </c>
      <c r="D87" s="79"/>
      <c r="E87" s="79">
        <v>1102478.72</v>
      </c>
      <c r="F87" s="153">
        <f t="shared" ref="F87:F150" si="1">SUM(F86+D87-E87)</f>
        <v>3146703746.6000247</v>
      </c>
    </row>
    <row r="88" spans="1:6" s="96" customFormat="1" ht="36" x14ac:dyDescent="0.2">
      <c r="A88" s="52" t="s">
        <v>2798</v>
      </c>
      <c r="B88" s="78" t="s">
        <v>2803</v>
      </c>
      <c r="C88" s="53" t="s">
        <v>2804</v>
      </c>
      <c r="D88" s="79"/>
      <c r="E88" s="79">
        <v>455126</v>
      </c>
      <c r="F88" s="153">
        <f t="shared" si="1"/>
        <v>3146248620.6000247</v>
      </c>
    </row>
    <row r="89" spans="1:6" s="96" customFormat="1" ht="36" x14ac:dyDescent="0.2">
      <c r="A89" s="52" t="s">
        <v>2798</v>
      </c>
      <c r="B89" s="78" t="s">
        <v>2805</v>
      </c>
      <c r="C89" s="53" t="s">
        <v>2806</v>
      </c>
      <c r="D89" s="79"/>
      <c r="E89" s="79">
        <v>135000</v>
      </c>
      <c r="F89" s="153">
        <f t="shared" si="1"/>
        <v>3146113620.6000247</v>
      </c>
    </row>
    <row r="90" spans="1:6" s="96" customFormat="1" ht="36" x14ac:dyDescent="0.2">
      <c r="A90" s="52" t="s">
        <v>2798</v>
      </c>
      <c r="B90" s="78" t="s">
        <v>2807</v>
      </c>
      <c r="C90" s="53" t="s">
        <v>2808</v>
      </c>
      <c r="D90" s="79"/>
      <c r="E90" s="79">
        <v>194680.64</v>
      </c>
      <c r="F90" s="153">
        <f t="shared" si="1"/>
        <v>3145918939.9600248</v>
      </c>
    </row>
    <row r="91" spans="1:6" s="96" customFormat="1" ht="72" x14ac:dyDescent="0.2">
      <c r="A91" s="52" t="s">
        <v>2798</v>
      </c>
      <c r="B91" s="78" t="s">
        <v>2809</v>
      </c>
      <c r="C91" s="53" t="s">
        <v>2810</v>
      </c>
      <c r="D91" s="79"/>
      <c r="E91" s="79">
        <v>1489883.59</v>
      </c>
      <c r="F91" s="153">
        <f t="shared" si="1"/>
        <v>3144429056.3700247</v>
      </c>
    </row>
    <row r="92" spans="1:6" s="96" customFormat="1" ht="48" x14ac:dyDescent="0.2">
      <c r="A92" s="52" t="s">
        <v>2798</v>
      </c>
      <c r="B92" s="78" t="s">
        <v>2811</v>
      </c>
      <c r="C92" s="53" t="s">
        <v>2812</v>
      </c>
      <c r="D92" s="79"/>
      <c r="E92" s="79">
        <v>279640.62</v>
      </c>
      <c r="F92" s="153">
        <f t="shared" si="1"/>
        <v>3144149415.7500248</v>
      </c>
    </row>
    <row r="93" spans="1:6" s="96" customFormat="1" ht="84" x14ac:dyDescent="0.2">
      <c r="A93" s="52" t="s">
        <v>2798</v>
      </c>
      <c r="B93" s="78" t="s">
        <v>2813</v>
      </c>
      <c r="C93" s="53" t="s">
        <v>2814</v>
      </c>
      <c r="D93" s="79"/>
      <c r="E93" s="79">
        <v>2500000</v>
      </c>
      <c r="F93" s="153">
        <f t="shared" si="1"/>
        <v>3141649415.7500248</v>
      </c>
    </row>
    <row r="94" spans="1:6" s="96" customFormat="1" ht="48" x14ac:dyDescent="0.2">
      <c r="A94" s="52" t="s">
        <v>2798</v>
      </c>
      <c r="B94" s="78" t="s">
        <v>2815</v>
      </c>
      <c r="C94" s="53" t="s">
        <v>2816</v>
      </c>
      <c r="D94" s="79"/>
      <c r="E94" s="79">
        <v>71980</v>
      </c>
      <c r="F94" s="153">
        <f t="shared" si="1"/>
        <v>3141577435.7500248</v>
      </c>
    </row>
    <row r="95" spans="1:6" s="96" customFormat="1" ht="48" x14ac:dyDescent="0.2">
      <c r="A95" s="52" t="s">
        <v>2817</v>
      </c>
      <c r="B95" s="78" t="s">
        <v>2818</v>
      </c>
      <c r="C95" s="53" t="s">
        <v>2819</v>
      </c>
      <c r="D95" s="79"/>
      <c r="E95" s="79">
        <v>14037494.390000001</v>
      </c>
      <c r="F95" s="153">
        <f t="shared" si="1"/>
        <v>3127539941.3600249</v>
      </c>
    </row>
    <row r="96" spans="1:6" s="96" customFormat="1" ht="48" x14ac:dyDescent="0.2">
      <c r="A96" s="52" t="s">
        <v>2817</v>
      </c>
      <c r="B96" s="78" t="s">
        <v>2820</v>
      </c>
      <c r="C96" s="53" t="s">
        <v>2821</v>
      </c>
      <c r="D96" s="79"/>
      <c r="E96" s="79">
        <v>13178341.74</v>
      </c>
      <c r="F96" s="153">
        <f t="shared" si="1"/>
        <v>3114361599.6200252</v>
      </c>
    </row>
    <row r="97" spans="1:6" s="96" customFormat="1" ht="48" x14ac:dyDescent="0.2">
      <c r="A97" s="52" t="s">
        <v>2817</v>
      </c>
      <c r="B97" s="78" t="s">
        <v>2822</v>
      </c>
      <c r="C97" s="53" t="s">
        <v>2823</v>
      </c>
      <c r="D97" s="79"/>
      <c r="E97" s="79">
        <v>118000</v>
      </c>
      <c r="F97" s="153">
        <f t="shared" si="1"/>
        <v>3114243599.6200252</v>
      </c>
    </row>
    <row r="98" spans="1:6" s="96" customFormat="1" ht="36" x14ac:dyDescent="0.2">
      <c r="A98" s="52" t="s">
        <v>2817</v>
      </c>
      <c r="B98" s="78" t="s">
        <v>2824</v>
      </c>
      <c r="C98" s="53" t="s">
        <v>2825</v>
      </c>
      <c r="D98" s="79"/>
      <c r="E98" s="79">
        <v>29500</v>
      </c>
      <c r="F98" s="153">
        <f t="shared" si="1"/>
        <v>3114214099.6200252</v>
      </c>
    </row>
    <row r="99" spans="1:6" s="96" customFormat="1" ht="36" x14ac:dyDescent="0.2">
      <c r="A99" s="52" t="s">
        <v>2817</v>
      </c>
      <c r="B99" s="78" t="s">
        <v>2826</v>
      </c>
      <c r="C99" s="53" t="s">
        <v>2827</v>
      </c>
      <c r="D99" s="79"/>
      <c r="E99" s="79">
        <v>8323048.7599999998</v>
      </c>
      <c r="F99" s="153">
        <f t="shared" si="1"/>
        <v>3105891050.8600249</v>
      </c>
    </row>
    <row r="100" spans="1:6" s="96" customFormat="1" ht="36" x14ac:dyDescent="0.2">
      <c r="A100" s="52" t="s">
        <v>2817</v>
      </c>
      <c r="B100" s="78" t="s">
        <v>2828</v>
      </c>
      <c r="C100" s="53" t="s">
        <v>2829</v>
      </c>
      <c r="D100" s="79"/>
      <c r="E100" s="79">
        <v>59000</v>
      </c>
      <c r="F100" s="153">
        <f t="shared" si="1"/>
        <v>3105832050.8600249</v>
      </c>
    </row>
    <row r="101" spans="1:6" s="96" customFormat="1" ht="60" x14ac:dyDescent="0.2">
      <c r="A101" s="52" t="s">
        <v>2817</v>
      </c>
      <c r="B101" s="78" t="s">
        <v>2830</v>
      </c>
      <c r="C101" s="53" t="s">
        <v>2831</v>
      </c>
      <c r="D101" s="79"/>
      <c r="E101" s="79">
        <v>566400</v>
      </c>
      <c r="F101" s="153">
        <f t="shared" si="1"/>
        <v>3105265650.8600249</v>
      </c>
    </row>
    <row r="102" spans="1:6" s="96" customFormat="1" ht="60" x14ac:dyDescent="0.2">
      <c r="A102" s="52" t="s">
        <v>2817</v>
      </c>
      <c r="B102" s="78" t="s">
        <v>2832</v>
      </c>
      <c r="C102" s="53" t="s">
        <v>2833</v>
      </c>
      <c r="D102" s="79"/>
      <c r="E102" s="79">
        <v>4408898.74</v>
      </c>
      <c r="F102" s="153">
        <f t="shared" si="1"/>
        <v>3100856752.1200252</v>
      </c>
    </row>
    <row r="103" spans="1:6" s="96" customFormat="1" ht="60" x14ac:dyDescent="0.2">
      <c r="A103" s="52" t="s">
        <v>2817</v>
      </c>
      <c r="B103" s="78" t="s">
        <v>2834</v>
      </c>
      <c r="C103" s="53" t="s">
        <v>2835</v>
      </c>
      <c r="D103" s="79"/>
      <c r="E103" s="79">
        <v>817331.79</v>
      </c>
      <c r="F103" s="153">
        <f t="shared" si="1"/>
        <v>3100039420.3300252</v>
      </c>
    </row>
    <row r="104" spans="1:6" s="96" customFormat="1" ht="60" x14ac:dyDescent="0.2">
      <c r="A104" s="52" t="s">
        <v>2817</v>
      </c>
      <c r="B104" s="78" t="s">
        <v>2836</v>
      </c>
      <c r="C104" s="53" t="s">
        <v>2837</v>
      </c>
      <c r="D104" s="79"/>
      <c r="E104" s="79">
        <v>41666667</v>
      </c>
      <c r="F104" s="153">
        <f t="shared" si="1"/>
        <v>3058372753.3300252</v>
      </c>
    </row>
    <row r="105" spans="1:6" s="96" customFormat="1" ht="60" x14ac:dyDescent="0.2">
      <c r="A105" s="52" t="s">
        <v>2838</v>
      </c>
      <c r="B105" s="78" t="s">
        <v>2839</v>
      </c>
      <c r="C105" s="53" t="s">
        <v>2840</v>
      </c>
      <c r="D105" s="79"/>
      <c r="E105" s="79">
        <v>549000</v>
      </c>
      <c r="F105" s="153">
        <f t="shared" si="1"/>
        <v>3057823753.3300252</v>
      </c>
    </row>
    <row r="106" spans="1:6" s="96" customFormat="1" ht="36" x14ac:dyDescent="0.2">
      <c r="A106" s="52" t="s">
        <v>2838</v>
      </c>
      <c r="B106" s="78" t="s">
        <v>2841</v>
      </c>
      <c r="C106" s="53" t="s">
        <v>2842</v>
      </c>
      <c r="D106" s="79"/>
      <c r="E106" s="79">
        <v>120000</v>
      </c>
      <c r="F106" s="153">
        <f t="shared" si="1"/>
        <v>3057703753.3300252</v>
      </c>
    </row>
    <row r="107" spans="1:6" s="96" customFormat="1" ht="36" x14ac:dyDescent="0.2">
      <c r="A107" s="52" t="s">
        <v>2838</v>
      </c>
      <c r="B107" s="78" t="s">
        <v>2843</v>
      </c>
      <c r="C107" s="53" t="s">
        <v>2844</v>
      </c>
      <c r="D107" s="79"/>
      <c r="E107" s="79">
        <v>264000</v>
      </c>
      <c r="F107" s="153">
        <f t="shared" si="1"/>
        <v>3057439753.3300252</v>
      </c>
    </row>
    <row r="108" spans="1:6" s="96" customFormat="1" ht="60" x14ac:dyDescent="0.2">
      <c r="A108" s="52" t="s">
        <v>2838</v>
      </c>
      <c r="B108" s="78" t="s">
        <v>2845</v>
      </c>
      <c r="C108" s="53" t="s">
        <v>2846</v>
      </c>
      <c r="D108" s="79"/>
      <c r="E108" s="79">
        <v>557000</v>
      </c>
      <c r="F108" s="153">
        <f t="shared" si="1"/>
        <v>3056882753.3300252</v>
      </c>
    </row>
    <row r="109" spans="1:6" s="96" customFormat="1" ht="48" x14ac:dyDescent="0.2">
      <c r="A109" s="52" t="s">
        <v>2838</v>
      </c>
      <c r="B109" s="78" t="s">
        <v>2847</v>
      </c>
      <c r="C109" s="53" t="s">
        <v>2848</v>
      </c>
      <c r="D109" s="79"/>
      <c r="E109" s="79">
        <v>2292475</v>
      </c>
      <c r="F109" s="153">
        <f t="shared" si="1"/>
        <v>3054590278.3300252</v>
      </c>
    </row>
    <row r="110" spans="1:6" s="96" customFormat="1" ht="72" x14ac:dyDescent="0.2">
      <c r="A110" s="52" t="s">
        <v>2838</v>
      </c>
      <c r="B110" s="78" t="s">
        <v>2849</v>
      </c>
      <c r="C110" s="53" t="s">
        <v>2850</v>
      </c>
      <c r="D110" s="79"/>
      <c r="E110" s="79">
        <v>112100</v>
      </c>
      <c r="F110" s="153">
        <f t="shared" si="1"/>
        <v>3054478178.3300252</v>
      </c>
    </row>
    <row r="111" spans="1:6" s="96" customFormat="1" ht="36" x14ac:dyDescent="0.2">
      <c r="A111" s="52" t="s">
        <v>2838</v>
      </c>
      <c r="B111" s="78" t="s">
        <v>2851</v>
      </c>
      <c r="C111" s="53" t="s">
        <v>2852</v>
      </c>
      <c r="D111" s="79"/>
      <c r="E111" s="79">
        <v>199797.6</v>
      </c>
      <c r="F111" s="153">
        <f t="shared" si="1"/>
        <v>3054278380.7300253</v>
      </c>
    </row>
    <row r="112" spans="1:6" s="96" customFormat="1" ht="72" x14ac:dyDescent="0.2">
      <c r="A112" s="52" t="s">
        <v>2838</v>
      </c>
      <c r="B112" s="78" t="s">
        <v>2853</v>
      </c>
      <c r="C112" s="53" t="s">
        <v>2854</v>
      </c>
      <c r="D112" s="79"/>
      <c r="E112" s="79">
        <v>88500</v>
      </c>
      <c r="F112" s="153">
        <f t="shared" si="1"/>
        <v>3054189880.7300253</v>
      </c>
    </row>
    <row r="113" spans="1:6" s="96" customFormat="1" ht="84" x14ac:dyDescent="0.2">
      <c r="A113" s="52" t="s">
        <v>2838</v>
      </c>
      <c r="B113" s="78" t="s">
        <v>2855</v>
      </c>
      <c r="C113" s="53" t="s">
        <v>2856</v>
      </c>
      <c r="D113" s="79"/>
      <c r="E113" s="79">
        <v>20699.849999999999</v>
      </c>
      <c r="F113" s="153">
        <f t="shared" si="1"/>
        <v>3054169180.8800254</v>
      </c>
    </row>
    <row r="114" spans="1:6" s="96" customFormat="1" ht="48" x14ac:dyDescent="0.2">
      <c r="A114" s="52" t="s">
        <v>2838</v>
      </c>
      <c r="B114" s="78" t="s">
        <v>2857</v>
      </c>
      <c r="C114" s="53" t="s">
        <v>2858</v>
      </c>
      <c r="D114" s="79"/>
      <c r="E114" s="79">
        <v>3000</v>
      </c>
      <c r="F114" s="153">
        <f t="shared" si="1"/>
        <v>3054166180.8800254</v>
      </c>
    </row>
    <row r="115" spans="1:6" s="96" customFormat="1" ht="48" x14ac:dyDescent="0.2">
      <c r="A115" s="52" t="s">
        <v>2838</v>
      </c>
      <c r="B115" s="78" t="s">
        <v>2859</v>
      </c>
      <c r="C115" s="53" t="s">
        <v>2860</v>
      </c>
      <c r="D115" s="79"/>
      <c r="E115" s="79">
        <v>249186.83</v>
      </c>
      <c r="F115" s="153">
        <f t="shared" si="1"/>
        <v>3053916994.0500255</v>
      </c>
    </row>
    <row r="116" spans="1:6" s="96" customFormat="1" ht="48" x14ac:dyDescent="0.2">
      <c r="A116" s="52" t="s">
        <v>2861</v>
      </c>
      <c r="B116" s="78" t="s">
        <v>2862</v>
      </c>
      <c r="C116" s="53" t="s">
        <v>2863</v>
      </c>
      <c r="D116" s="79"/>
      <c r="E116" s="79">
        <v>114876</v>
      </c>
      <c r="F116" s="153">
        <f t="shared" si="1"/>
        <v>3053802118.0500255</v>
      </c>
    </row>
    <row r="117" spans="1:6" s="96" customFormat="1" ht="72" x14ac:dyDescent="0.2">
      <c r="A117" s="52" t="s">
        <v>2861</v>
      </c>
      <c r="B117" s="78" t="s">
        <v>2864</v>
      </c>
      <c r="C117" s="53" t="s">
        <v>2865</v>
      </c>
      <c r="D117" s="79"/>
      <c r="E117" s="79">
        <v>6548680.0999999996</v>
      </c>
      <c r="F117" s="153">
        <f t="shared" si="1"/>
        <v>3047253437.9500256</v>
      </c>
    </row>
    <row r="118" spans="1:6" s="96" customFormat="1" ht="48" x14ac:dyDescent="0.2">
      <c r="A118" s="52" t="s">
        <v>2861</v>
      </c>
      <c r="B118" s="78" t="s">
        <v>2866</v>
      </c>
      <c r="C118" s="53" t="s">
        <v>2867</v>
      </c>
      <c r="D118" s="79"/>
      <c r="E118" s="79">
        <v>20986</v>
      </c>
      <c r="F118" s="153">
        <f t="shared" si="1"/>
        <v>3047232451.9500256</v>
      </c>
    </row>
    <row r="119" spans="1:6" s="96" customFormat="1" ht="48" x14ac:dyDescent="0.2">
      <c r="A119" s="52" t="s">
        <v>2861</v>
      </c>
      <c r="B119" s="78" t="s">
        <v>2868</v>
      </c>
      <c r="C119" s="53" t="s">
        <v>2869</v>
      </c>
      <c r="D119" s="79"/>
      <c r="E119" s="79">
        <v>1719528.01</v>
      </c>
      <c r="F119" s="153">
        <f t="shared" si="1"/>
        <v>3045512923.9400253</v>
      </c>
    </row>
    <row r="120" spans="1:6" s="96" customFormat="1" ht="36" x14ac:dyDescent="0.2">
      <c r="A120" s="52" t="s">
        <v>2861</v>
      </c>
      <c r="B120" s="78" t="s">
        <v>2870</v>
      </c>
      <c r="C120" s="53" t="s">
        <v>2871</v>
      </c>
      <c r="D120" s="79"/>
      <c r="E120" s="79">
        <v>354819.22</v>
      </c>
      <c r="F120" s="153">
        <f t="shared" si="1"/>
        <v>3045158104.7200255</v>
      </c>
    </row>
    <row r="121" spans="1:6" s="96" customFormat="1" ht="36" x14ac:dyDescent="0.2">
      <c r="A121" s="52" t="s">
        <v>2861</v>
      </c>
      <c r="B121" s="78" t="s">
        <v>2870</v>
      </c>
      <c r="C121" s="53" t="s">
        <v>2871</v>
      </c>
      <c r="D121" s="79"/>
      <c r="E121" s="79">
        <v>6872512.1600000001</v>
      </c>
      <c r="F121" s="153">
        <f t="shared" si="1"/>
        <v>3038285592.5600257</v>
      </c>
    </row>
    <row r="122" spans="1:6" s="96" customFormat="1" ht="36" x14ac:dyDescent="0.2">
      <c r="A122" s="52" t="s">
        <v>2861</v>
      </c>
      <c r="B122" s="78" t="s">
        <v>2872</v>
      </c>
      <c r="C122" s="53" t="s">
        <v>2873</v>
      </c>
      <c r="D122" s="79"/>
      <c r="E122" s="79">
        <v>39936812.310000002</v>
      </c>
      <c r="F122" s="153">
        <f t="shared" si="1"/>
        <v>2998348780.2500257</v>
      </c>
    </row>
    <row r="123" spans="1:6" s="96" customFormat="1" ht="48" x14ac:dyDescent="0.2">
      <c r="A123" s="52" t="s">
        <v>2861</v>
      </c>
      <c r="B123" s="78" t="s">
        <v>2874</v>
      </c>
      <c r="C123" s="53" t="s">
        <v>2875</v>
      </c>
      <c r="D123" s="79"/>
      <c r="E123" s="79">
        <v>16995398.260000002</v>
      </c>
      <c r="F123" s="153">
        <f t="shared" si="1"/>
        <v>2981353381.9900255</v>
      </c>
    </row>
    <row r="124" spans="1:6" s="96" customFormat="1" ht="24" x14ac:dyDescent="0.2">
      <c r="A124" s="52" t="s">
        <v>2861</v>
      </c>
      <c r="B124" s="78" t="s">
        <v>2876</v>
      </c>
      <c r="C124" s="53" t="s">
        <v>2877</v>
      </c>
      <c r="D124" s="79"/>
      <c r="E124" s="79">
        <v>10508150.18</v>
      </c>
      <c r="F124" s="153">
        <f t="shared" si="1"/>
        <v>2970845231.8100257</v>
      </c>
    </row>
    <row r="125" spans="1:6" s="96" customFormat="1" ht="48" x14ac:dyDescent="0.2">
      <c r="A125" s="52" t="s">
        <v>2861</v>
      </c>
      <c r="B125" s="78" t="s">
        <v>2878</v>
      </c>
      <c r="C125" s="53" t="s">
        <v>2879</v>
      </c>
      <c r="D125" s="79"/>
      <c r="E125" s="79">
        <v>18436256.079999998</v>
      </c>
      <c r="F125" s="153">
        <f t="shared" si="1"/>
        <v>2952408975.7300258</v>
      </c>
    </row>
    <row r="126" spans="1:6" s="96" customFormat="1" ht="60" x14ac:dyDescent="0.2">
      <c r="A126" s="52" t="s">
        <v>2861</v>
      </c>
      <c r="B126" s="78" t="s">
        <v>2880</v>
      </c>
      <c r="C126" s="53" t="s">
        <v>2881</v>
      </c>
      <c r="D126" s="79"/>
      <c r="E126" s="79">
        <v>17925002.59</v>
      </c>
      <c r="F126" s="153">
        <f t="shared" si="1"/>
        <v>2934483973.1400256</v>
      </c>
    </row>
    <row r="127" spans="1:6" s="96" customFormat="1" ht="48" x14ac:dyDescent="0.2">
      <c r="A127" s="52" t="s">
        <v>2861</v>
      </c>
      <c r="B127" s="78" t="s">
        <v>2882</v>
      </c>
      <c r="C127" s="53" t="s">
        <v>2883</v>
      </c>
      <c r="D127" s="79"/>
      <c r="E127" s="79">
        <v>21276678.52</v>
      </c>
      <c r="F127" s="153">
        <f t="shared" si="1"/>
        <v>2913207294.6200256</v>
      </c>
    </row>
    <row r="128" spans="1:6" s="96" customFormat="1" ht="60" x14ac:dyDescent="0.2">
      <c r="A128" s="52" t="s">
        <v>2861</v>
      </c>
      <c r="B128" s="78" t="s">
        <v>2884</v>
      </c>
      <c r="C128" s="53" t="s">
        <v>2885</v>
      </c>
      <c r="D128" s="79"/>
      <c r="E128" s="79">
        <v>10000650.18</v>
      </c>
      <c r="F128" s="153">
        <f t="shared" si="1"/>
        <v>2903206644.4400258</v>
      </c>
    </row>
    <row r="129" spans="1:6" s="96" customFormat="1" ht="60" x14ac:dyDescent="0.2">
      <c r="A129" s="52" t="s">
        <v>2861</v>
      </c>
      <c r="B129" s="78" t="s">
        <v>2884</v>
      </c>
      <c r="C129" s="53" t="s">
        <v>2885</v>
      </c>
      <c r="D129" s="79"/>
      <c r="E129" s="79">
        <v>538350.11</v>
      </c>
      <c r="F129" s="153">
        <f t="shared" si="1"/>
        <v>2902668294.3300257</v>
      </c>
    </row>
    <row r="130" spans="1:6" s="96" customFormat="1" ht="48" x14ac:dyDescent="0.2">
      <c r="A130" s="52" t="s">
        <v>2886</v>
      </c>
      <c r="B130" s="78" t="s">
        <v>2887</v>
      </c>
      <c r="C130" s="53" t="s">
        <v>2888</v>
      </c>
      <c r="D130" s="79"/>
      <c r="E130" s="79">
        <v>16760945.210000001</v>
      </c>
      <c r="F130" s="153">
        <f t="shared" si="1"/>
        <v>2885907349.1200256</v>
      </c>
    </row>
    <row r="131" spans="1:6" s="96" customFormat="1" ht="36" x14ac:dyDescent="0.2">
      <c r="A131" s="52" t="s">
        <v>2886</v>
      </c>
      <c r="B131" s="78" t="s">
        <v>2889</v>
      </c>
      <c r="C131" s="53" t="s">
        <v>2890</v>
      </c>
      <c r="D131" s="79"/>
      <c r="E131" s="79">
        <v>59000</v>
      </c>
      <c r="F131" s="153">
        <f t="shared" si="1"/>
        <v>2885848349.1200256</v>
      </c>
    </row>
    <row r="132" spans="1:6" s="96" customFormat="1" ht="48" x14ac:dyDescent="0.2">
      <c r="A132" s="52" t="s">
        <v>2886</v>
      </c>
      <c r="B132" s="78" t="s">
        <v>2891</v>
      </c>
      <c r="C132" s="53" t="s">
        <v>2892</v>
      </c>
      <c r="D132" s="79"/>
      <c r="E132" s="79">
        <v>3418831.28</v>
      </c>
      <c r="F132" s="153">
        <f t="shared" si="1"/>
        <v>2882429517.8400254</v>
      </c>
    </row>
    <row r="133" spans="1:6" s="96" customFormat="1" ht="36" x14ac:dyDescent="0.2">
      <c r="A133" s="52" t="s">
        <v>2886</v>
      </c>
      <c r="B133" s="78" t="s">
        <v>2893</v>
      </c>
      <c r="C133" s="53" t="s">
        <v>2894</v>
      </c>
      <c r="D133" s="79"/>
      <c r="E133" s="79">
        <v>14311205.75</v>
      </c>
      <c r="F133" s="153">
        <f t="shared" si="1"/>
        <v>2868118312.0900254</v>
      </c>
    </row>
    <row r="134" spans="1:6" s="96" customFormat="1" ht="36" x14ac:dyDescent="0.2">
      <c r="A134" s="52" t="s">
        <v>2886</v>
      </c>
      <c r="B134" s="78" t="s">
        <v>2895</v>
      </c>
      <c r="C134" s="53" t="s">
        <v>2896</v>
      </c>
      <c r="D134" s="79"/>
      <c r="E134" s="79">
        <v>5823147.25</v>
      </c>
      <c r="F134" s="153">
        <f t="shared" si="1"/>
        <v>2862295164.8400254</v>
      </c>
    </row>
    <row r="135" spans="1:6" s="96" customFormat="1" ht="60" x14ac:dyDescent="0.2">
      <c r="A135" s="52" t="s">
        <v>2886</v>
      </c>
      <c r="B135" s="78" t="s">
        <v>2897</v>
      </c>
      <c r="C135" s="53" t="s">
        <v>2898</v>
      </c>
      <c r="D135" s="79"/>
      <c r="E135" s="79">
        <v>130656179.77</v>
      </c>
      <c r="F135" s="153">
        <f t="shared" si="1"/>
        <v>2731638985.0700254</v>
      </c>
    </row>
    <row r="136" spans="1:6" s="96" customFormat="1" ht="60" x14ac:dyDescent="0.2">
      <c r="A136" s="52" t="s">
        <v>2886</v>
      </c>
      <c r="B136" s="78" t="s">
        <v>2899</v>
      </c>
      <c r="C136" s="53" t="s">
        <v>2900</v>
      </c>
      <c r="D136" s="79"/>
      <c r="E136" s="79">
        <v>80042773</v>
      </c>
      <c r="F136" s="153">
        <f t="shared" si="1"/>
        <v>2651596212.0700254</v>
      </c>
    </row>
    <row r="137" spans="1:6" s="96" customFormat="1" ht="48" x14ac:dyDescent="0.2">
      <c r="A137" s="52" t="s">
        <v>2901</v>
      </c>
      <c r="B137" s="78" t="s">
        <v>2902</v>
      </c>
      <c r="C137" s="53" t="s">
        <v>2903</v>
      </c>
      <c r="D137" s="79"/>
      <c r="E137" s="79">
        <v>177000</v>
      </c>
      <c r="F137" s="153">
        <f t="shared" si="1"/>
        <v>2651419212.0700254</v>
      </c>
    </row>
    <row r="138" spans="1:6" s="96" customFormat="1" ht="48" x14ac:dyDescent="0.2">
      <c r="A138" s="52" t="s">
        <v>2901</v>
      </c>
      <c r="B138" s="78" t="s">
        <v>2904</v>
      </c>
      <c r="C138" s="53" t="s">
        <v>2905</v>
      </c>
      <c r="D138" s="79"/>
      <c r="E138" s="79">
        <v>231091.20000000001</v>
      </c>
      <c r="F138" s="153">
        <f t="shared" si="1"/>
        <v>2651188120.8700256</v>
      </c>
    </row>
    <row r="139" spans="1:6" s="96" customFormat="1" ht="36" x14ac:dyDescent="0.2">
      <c r="A139" s="52" t="s">
        <v>2901</v>
      </c>
      <c r="B139" s="78" t="s">
        <v>2906</v>
      </c>
      <c r="C139" s="53" t="s">
        <v>2907</v>
      </c>
      <c r="D139" s="79"/>
      <c r="E139" s="79">
        <v>236000</v>
      </c>
      <c r="F139" s="153">
        <f t="shared" si="1"/>
        <v>2650952120.8700256</v>
      </c>
    </row>
    <row r="140" spans="1:6" s="96" customFormat="1" ht="60" x14ac:dyDescent="0.2">
      <c r="A140" s="52" t="s">
        <v>2901</v>
      </c>
      <c r="B140" s="78" t="s">
        <v>2908</v>
      </c>
      <c r="C140" s="53" t="s">
        <v>2909</v>
      </c>
      <c r="D140" s="79"/>
      <c r="E140" s="79">
        <v>212400</v>
      </c>
      <c r="F140" s="153">
        <f t="shared" si="1"/>
        <v>2650739720.8700256</v>
      </c>
    </row>
    <row r="141" spans="1:6" s="96" customFormat="1" ht="84" x14ac:dyDescent="0.2">
      <c r="A141" s="52" t="s">
        <v>2901</v>
      </c>
      <c r="B141" s="78" t="s">
        <v>2910</v>
      </c>
      <c r="C141" s="53" t="s">
        <v>2911</v>
      </c>
      <c r="D141" s="79"/>
      <c r="E141" s="79">
        <v>1249384</v>
      </c>
      <c r="F141" s="153">
        <f t="shared" si="1"/>
        <v>2649490336.8700256</v>
      </c>
    </row>
    <row r="142" spans="1:6" s="96" customFormat="1" ht="36" x14ac:dyDescent="0.2">
      <c r="A142" s="52" t="s">
        <v>2901</v>
      </c>
      <c r="B142" s="78" t="s">
        <v>2912</v>
      </c>
      <c r="C142" s="53" t="s">
        <v>2913</v>
      </c>
      <c r="D142" s="79"/>
      <c r="E142" s="79">
        <v>76700</v>
      </c>
      <c r="F142" s="153">
        <f t="shared" si="1"/>
        <v>2649413636.8700256</v>
      </c>
    </row>
    <row r="143" spans="1:6" s="96" customFormat="1" ht="24" x14ac:dyDescent="0.2">
      <c r="A143" s="52" t="s">
        <v>2901</v>
      </c>
      <c r="B143" s="78" t="s">
        <v>2914</v>
      </c>
      <c r="C143" s="53" t="s">
        <v>2915</v>
      </c>
      <c r="D143" s="79"/>
      <c r="E143" s="79">
        <v>39630456.68</v>
      </c>
      <c r="F143" s="153">
        <f t="shared" si="1"/>
        <v>2609783180.1900258</v>
      </c>
    </row>
    <row r="144" spans="1:6" s="96" customFormat="1" ht="24" x14ac:dyDescent="0.2">
      <c r="A144" s="52" t="s">
        <v>2901</v>
      </c>
      <c r="B144" s="78" t="s">
        <v>2914</v>
      </c>
      <c r="C144" s="53" t="s">
        <v>2915</v>
      </c>
      <c r="D144" s="79"/>
      <c r="E144" s="79">
        <v>2671665.54</v>
      </c>
      <c r="F144" s="153">
        <f t="shared" si="1"/>
        <v>2607111514.6500258</v>
      </c>
    </row>
    <row r="145" spans="1:6" s="96" customFormat="1" ht="24" x14ac:dyDescent="0.2">
      <c r="A145" s="52" t="s">
        <v>2901</v>
      </c>
      <c r="B145" s="78" t="s">
        <v>2914</v>
      </c>
      <c r="C145" s="53" t="s">
        <v>2915</v>
      </c>
      <c r="D145" s="79"/>
      <c r="E145" s="79">
        <v>2809255.4</v>
      </c>
      <c r="F145" s="153">
        <f t="shared" si="1"/>
        <v>2604302259.2500257</v>
      </c>
    </row>
    <row r="146" spans="1:6" s="96" customFormat="1" ht="24" x14ac:dyDescent="0.2">
      <c r="A146" s="52" t="s">
        <v>2901</v>
      </c>
      <c r="B146" s="78" t="s">
        <v>2914</v>
      </c>
      <c r="C146" s="53" t="s">
        <v>2915</v>
      </c>
      <c r="D146" s="79"/>
      <c r="E146" s="79">
        <v>411302.37</v>
      </c>
      <c r="F146" s="153">
        <f t="shared" si="1"/>
        <v>2603890956.8800259</v>
      </c>
    </row>
    <row r="147" spans="1:6" s="96" customFormat="1" ht="24" x14ac:dyDescent="0.2">
      <c r="A147" s="52" t="s">
        <v>2901</v>
      </c>
      <c r="B147" s="78" t="s">
        <v>2916</v>
      </c>
      <c r="C147" s="53" t="s">
        <v>2917</v>
      </c>
      <c r="D147" s="79"/>
      <c r="E147" s="79">
        <v>21663764.57</v>
      </c>
      <c r="F147" s="153">
        <f t="shared" si="1"/>
        <v>2582227192.3100257</v>
      </c>
    </row>
    <row r="148" spans="1:6" s="96" customFormat="1" ht="24" x14ac:dyDescent="0.2">
      <c r="A148" s="52" t="s">
        <v>2901</v>
      </c>
      <c r="B148" s="78" t="s">
        <v>2916</v>
      </c>
      <c r="C148" s="53" t="s">
        <v>2917</v>
      </c>
      <c r="D148" s="79"/>
      <c r="E148" s="79">
        <v>1491447.1</v>
      </c>
      <c r="F148" s="153">
        <f t="shared" si="1"/>
        <v>2580735745.2100258</v>
      </c>
    </row>
    <row r="149" spans="1:6" s="96" customFormat="1" ht="24" x14ac:dyDescent="0.2">
      <c r="A149" s="52" t="s">
        <v>2901</v>
      </c>
      <c r="B149" s="78" t="s">
        <v>2916</v>
      </c>
      <c r="C149" s="53" t="s">
        <v>2917</v>
      </c>
      <c r="D149" s="79"/>
      <c r="E149" s="79">
        <v>1537880.23</v>
      </c>
      <c r="F149" s="153">
        <f t="shared" si="1"/>
        <v>2579197864.9800258</v>
      </c>
    </row>
    <row r="150" spans="1:6" s="96" customFormat="1" ht="24" x14ac:dyDescent="0.2">
      <c r="A150" s="52" t="s">
        <v>2901</v>
      </c>
      <c r="B150" s="78" t="s">
        <v>2916</v>
      </c>
      <c r="C150" s="53" t="s">
        <v>2917</v>
      </c>
      <c r="D150" s="79"/>
      <c r="E150" s="79">
        <v>237167.58</v>
      </c>
      <c r="F150" s="153">
        <f t="shared" si="1"/>
        <v>2578960697.4000258</v>
      </c>
    </row>
    <row r="151" spans="1:6" s="96" customFormat="1" ht="24" x14ac:dyDescent="0.2">
      <c r="A151" s="52" t="s">
        <v>2901</v>
      </c>
      <c r="B151" s="78" t="s">
        <v>2918</v>
      </c>
      <c r="C151" s="53" t="s">
        <v>2919</v>
      </c>
      <c r="D151" s="79"/>
      <c r="E151" s="79">
        <v>60813257.590000004</v>
      </c>
      <c r="F151" s="153">
        <f t="shared" ref="F151:F214" si="2">SUM(F150+D151-E151)</f>
        <v>2518147439.8100257</v>
      </c>
    </row>
    <row r="152" spans="1:6" s="96" customFormat="1" ht="24" x14ac:dyDescent="0.2">
      <c r="A152" s="52" t="s">
        <v>2901</v>
      </c>
      <c r="B152" s="78" t="s">
        <v>2918</v>
      </c>
      <c r="C152" s="53" t="s">
        <v>2919</v>
      </c>
      <c r="D152" s="79"/>
      <c r="E152" s="79">
        <v>4198279.92</v>
      </c>
      <c r="F152" s="153">
        <f t="shared" si="2"/>
        <v>2513949159.8900256</v>
      </c>
    </row>
    <row r="153" spans="1:6" s="96" customFormat="1" ht="24" x14ac:dyDescent="0.2">
      <c r="A153" s="52" t="s">
        <v>2901</v>
      </c>
      <c r="B153" s="78" t="s">
        <v>2918</v>
      </c>
      <c r="C153" s="53" t="s">
        <v>2919</v>
      </c>
      <c r="D153" s="79"/>
      <c r="E153" s="79">
        <v>4317000.2300000004</v>
      </c>
      <c r="F153" s="153">
        <f t="shared" si="2"/>
        <v>2509632159.6600256</v>
      </c>
    </row>
    <row r="154" spans="1:6" s="96" customFormat="1" ht="24" x14ac:dyDescent="0.2">
      <c r="A154" s="52" t="s">
        <v>2901</v>
      </c>
      <c r="B154" s="78" t="s">
        <v>2918</v>
      </c>
      <c r="C154" s="53" t="s">
        <v>2919</v>
      </c>
      <c r="D154" s="79"/>
      <c r="E154" s="79">
        <v>704394.52</v>
      </c>
      <c r="F154" s="153">
        <f t="shared" si="2"/>
        <v>2508927765.1400256</v>
      </c>
    </row>
    <row r="155" spans="1:6" s="96" customFormat="1" ht="24" x14ac:dyDescent="0.2">
      <c r="A155" s="52" t="s">
        <v>2901</v>
      </c>
      <c r="B155" s="78" t="s">
        <v>2920</v>
      </c>
      <c r="C155" s="53" t="s">
        <v>2921</v>
      </c>
      <c r="D155" s="79"/>
      <c r="E155" s="79">
        <v>2336280.21</v>
      </c>
      <c r="F155" s="153">
        <f t="shared" si="2"/>
        <v>2506591484.9300256</v>
      </c>
    </row>
    <row r="156" spans="1:6" s="96" customFormat="1" ht="24" x14ac:dyDescent="0.2">
      <c r="A156" s="52" t="s">
        <v>2901</v>
      </c>
      <c r="B156" s="78" t="s">
        <v>2920</v>
      </c>
      <c r="C156" s="53" t="s">
        <v>2921</v>
      </c>
      <c r="D156" s="79"/>
      <c r="E156" s="79">
        <v>165642.28</v>
      </c>
      <c r="F156" s="153">
        <f t="shared" si="2"/>
        <v>2506425842.6500254</v>
      </c>
    </row>
    <row r="157" spans="1:6" s="96" customFormat="1" ht="24" x14ac:dyDescent="0.2">
      <c r="A157" s="52" t="s">
        <v>2901</v>
      </c>
      <c r="B157" s="78" t="s">
        <v>2920</v>
      </c>
      <c r="C157" s="53" t="s">
        <v>2921</v>
      </c>
      <c r="D157" s="79"/>
      <c r="E157" s="79">
        <v>165875.9</v>
      </c>
      <c r="F157" s="153">
        <f t="shared" si="2"/>
        <v>2506259966.7500253</v>
      </c>
    </row>
    <row r="158" spans="1:6" s="96" customFormat="1" ht="24" x14ac:dyDescent="0.2">
      <c r="A158" s="52" t="s">
        <v>2901</v>
      </c>
      <c r="B158" s="78" t="s">
        <v>2920</v>
      </c>
      <c r="C158" s="53" t="s">
        <v>2921</v>
      </c>
      <c r="D158" s="79"/>
      <c r="E158" s="79">
        <v>29156.22</v>
      </c>
      <c r="F158" s="153">
        <f t="shared" si="2"/>
        <v>2506230810.5300255</v>
      </c>
    </row>
    <row r="159" spans="1:6" s="96" customFormat="1" ht="36" x14ac:dyDescent="0.2">
      <c r="A159" s="52" t="s">
        <v>2901</v>
      </c>
      <c r="B159" s="78" t="s">
        <v>2922</v>
      </c>
      <c r="C159" s="53" t="s">
        <v>2923</v>
      </c>
      <c r="D159" s="79"/>
      <c r="E159" s="79">
        <v>104500</v>
      </c>
      <c r="F159" s="153">
        <f t="shared" si="2"/>
        <v>2506126310.5300255</v>
      </c>
    </row>
    <row r="160" spans="1:6" s="96" customFormat="1" ht="36" x14ac:dyDescent="0.2">
      <c r="A160" s="52" t="s">
        <v>2901</v>
      </c>
      <c r="B160" s="78" t="s">
        <v>2922</v>
      </c>
      <c r="C160" s="53" t="s">
        <v>2923</v>
      </c>
      <c r="D160" s="79"/>
      <c r="E160" s="79">
        <v>7409.05</v>
      </c>
      <c r="F160" s="153">
        <f t="shared" si="2"/>
        <v>2506118901.4800253</v>
      </c>
    </row>
    <row r="161" spans="1:6" s="96" customFormat="1" ht="36" x14ac:dyDescent="0.2">
      <c r="A161" s="52" t="s">
        <v>2901</v>
      </c>
      <c r="B161" s="78" t="s">
        <v>2922</v>
      </c>
      <c r="C161" s="53" t="s">
        <v>2923</v>
      </c>
      <c r="D161" s="79"/>
      <c r="E161" s="79">
        <v>7419.5</v>
      </c>
      <c r="F161" s="153">
        <f t="shared" si="2"/>
        <v>2506111481.9800253</v>
      </c>
    </row>
    <row r="162" spans="1:6" s="96" customFormat="1" ht="36" x14ac:dyDescent="0.2">
      <c r="A162" s="52" t="s">
        <v>2901</v>
      </c>
      <c r="B162" s="78" t="s">
        <v>2922</v>
      </c>
      <c r="C162" s="53" t="s">
        <v>2923</v>
      </c>
      <c r="D162" s="79"/>
      <c r="E162" s="79">
        <v>1358.5</v>
      </c>
      <c r="F162" s="153">
        <f t="shared" si="2"/>
        <v>2506110123.4800253</v>
      </c>
    </row>
    <row r="163" spans="1:6" s="96" customFormat="1" ht="36" x14ac:dyDescent="0.2">
      <c r="A163" s="52" t="s">
        <v>2901</v>
      </c>
      <c r="B163" s="78" t="s">
        <v>2924</v>
      </c>
      <c r="C163" s="53" t="s">
        <v>2925</v>
      </c>
      <c r="D163" s="79"/>
      <c r="E163" s="79">
        <v>13759600</v>
      </c>
      <c r="F163" s="153">
        <f t="shared" si="2"/>
        <v>2492350523.4800253</v>
      </c>
    </row>
    <row r="164" spans="1:6" s="96" customFormat="1" ht="36" x14ac:dyDescent="0.2">
      <c r="A164" s="52" t="s">
        <v>2901</v>
      </c>
      <c r="B164" s="78" t="s">
        <v>2926</v>
      </c>
      <c r="C164" s="53" t="s">
        <v>2927</v>
      </c>
      <c r="D164" s="79"/>
      <c r="E164" s="79">
        <v>227520.75</v>
      </c>
      <c r="F164" s="153">
        <f t="shared" si="2"/>
        <v>2492123002.7300253</v>
      </c>
    </row>
    <row r="165" spans="1:6" s="96" customFormat="1" ht="36" x14ac:dyDescent="0.2">
      <c r="A165" s="52" t="s">
        <v>2901</v>
      </c>
      <c r="B165" s="78" t="s">
        <v>2928</v>
      </c>
      <c r="C165" s="53" t="s">
        <v>2929</v>
      </c>
      <c r="D165" s="79"/>
      <c r="E165" s="79">
        <v>19932700</v>
      </c>
      <c r="F165" s="153">
        <f t="shared" si="2"/>
        <v>2472190302.7300253</v>
      </c>
    </row>
    <row r="166" spans="1:6" s="96" customFormat="1" ht="36" x14ac:dyDescent="0.2">
      <c r="A166" s="52" t="s">
        <v>2901</v>
      </c>
      <c r="B166" s="78" t="s">
        <v>2928</v>
      </c>
      <c r="C166" s="53" t="s">
        <v>2929</v>
      </c>
      <c r="D166" s="79"/>
      <c r="E166" s="79">
        <v>1371442.81</v>
      </c>
      <c r="F166" s="153">
        <f t="shared" si="2"/>
        <v>2470818859.9200253</v>
      </c>
    </row>
    <row r="167" spans="1:6" s="96" customFormat="1" ht="36" x14ac:dyDescent="0.2">
      <c r="A167" s="52" t="s">
        <v>2901</v>
      </c>
      <c r="B167" s="78" t="s">
        <v>2928</v>
      </c>
      <c r="C167" s="53" t="s">
        <v>2929</v>
      </c>
      <c r="D167" s="79"/>
      <c r="E167" s="79">
        <v>1414974.62</v>
      </c>
      <c r="F167" s="153">
        <f t="shared" si="2"/>
        <v>2469403885.3000255</v>
      </c>
    </row>
    <row r="168" spans="1:6" s="96" customFormat="1" ht="36" x14ac:dyDescent="0.2">
      <c r="A168" s="52" t="s">
        <v>2901</v>
      </c>
      <c r="B168" s="78" t="s">
        <v>2928</v>
      </c>
      <c r="C168" s="53" t="s">
        <v>2929</v>
      </c>
      <c r="D168" s="79"/>
      <c r="E168" s="79">
        <v>219341.95</v>
      </c>
      <c r="F168" s="153">
        <f t="shared" si="2"/>
        <v>2469184543.3500257</v>
      </c>
    </row>
    <row r="169" spans="1:6" s="96" customFormat="1" ht="72" x14ac:dyDescent="0.2">
      <c r="A169" s="52" t="s">
        <v>2901</v>
      </c>
      <c r="B169" s="78" t="s">
        <v>2930</v>
      </c>
      <c r="C169" s="53" t="s">
        <v>2931</v>
      </c>
      <c r="D169" s="79"/>
      <c r="E169" s="79">
        <v>472000</v>
      </c>
      <c r="F169" s="153">
        <f t="shared" si="2"/>
        <v>2468712543.3500257</v>
      </c>
    </row>
    <row r="170" spans="1:6" s="96" customFormat="1" ht="24" x14ac:dyDescent="0.2">
      <c r="A170" s="52" t="s">
        <v>2901</v>
      </c>
      <c r="B170" s="78" t="s">
        <v>2932</v>
      </c>
      <c r="C170" s="53" t="s">
        <v>2933</v>
      </c>
      <c r="D170" s="79"/>
      <c r="E170" s="79">
        <v>12702939.73</v>
      </c>
      <c r="F170" s="153">
        <f t="shared" si="2"/>
        <v>2456009603.6200256</v>
      </c>
    </row>
    <row r="171" spans="1:6" s="96" customFormat="1" ht="24" x14ac:dyDescent="0.2">
      <c r="A171" s="52" t="s">
        <v>2901</v>
      </c>
      <c r="B171" s="78" t="s">
        <v>2932</v>
      </c>
      <c r="C171" s="53" t="s">
        <v>2933</v>
      </c>
      <c r="D171" s="79"/>
      <c r="E171" s="79">
        <v>867037.66</v>
      </c>
      <c r="F171" s="153">
        <f t="shared" si="2"/>
        <v>2455142565.9600258</v>
      </c>
    </row>
    <row r="172" spans="1:6" s="96" customFormat="1" ht="24" x14ac:dyDescent="0.2">
      <c r="A172" s="52" t="s">
        <v>2901</v>
      </c>
      <c r="B172" s="78" t="s">
        <v>2932</v>
      </c>
      <c r="C172" s="53" t="s">
        <v>2933</v>
      </c>
      <c r="D172" s="79"/>
      <c r="E172" s="79">
        <v>901414.59</v>
      </c>
      <c r="F172" s="153">
        <f t="shared" si="2"/>
        <v>2454241151.3700256</v>
      </c>
    </row>
    <row r="173" spans="1:6" s="96" customFormat="1" ht="24" x14ac:dyDescent="0.2">
      <c r="A173" s="52" t="s">
        <v>2901</v>
      </c>
      <c r="B173" s="78" t="s">
        <v>2932</v>
      </c>
      <c r="C173" s="53" t="s">
        <v>2933</v>
      </c>
      <c r="D173" s="79"/>
      <c r="E173" s="79">
        <v>137550.26</v>
      </c>
      <c r="F173" s="153">
        <f t="shared" si="2"/>
        <v>2454103601.1100254</v>
      </c>
    </row>
    <row r="174" spans="1:6" s="96" customFormat="1" ht="60" x14ac:dyDescent="0.2">
      <c r="A174" s="52" t="s">
        <v>2901</v>
      </c>
      <c r="B174" s="78" t="s">
        <v>2934</v>
      </c>
      <c r="C174" s="53" t="s">
        <v>2935</v>
      </c>
      <c r="D174" s="79"/>
      <c r="E174" s="79">
        <v>1374194.7</v>
      </c>
      <c r="F174" s="153">
        <f t="shared" si="2"/>
        <v>2452729406.4100256</v>
      </c>
    </row>
    <row r="175" spans="1:6" s="96" customFormat="1" ht="48" x14ac:dyDescent="0.2">
      <c r="A175" s="52" t="s">
        <v>2901</v>
      </c>
      <c r="B175" s="78" t="s">
        <v>2936</v>
      </c>
      <c r="C175" s="53" t="s">
        <v>2937</v>
      </c>
      <c r="D175" s="79"/>
      <c r="E175" s="79">
        <v>342465.75</v>
      </c>
      <c r="F175" s="153">
        <f t="shared" si="2"/>
        <v>2452386940.6600256</v>
      </c>
    </row>
    <row r="176" spans="1:6" s="96" customFormat="1" ht="36" x14ac:dyDescent="0.2">
      <c r="A176" s="52" t="s">
        <v>2901</v>
      </c>
      <c r="B176" s="78" t="s">
        <v>2938</v>
      </c>
      <c r="C176" s="53" t="s">
        <v>2939</v>
      </c>
      <c r="D176" s="79"/>
      <c r="E176" s="79">
        <v>12624949.16</v>
      </c>
      <c r="F176" s="153">
        <f t="shared" si="2"/>
        <v>2439761991.5000257</v>
      </c>
    </row>
    <row r="177" spans="1:6" s="96" customFormat="1" ht="36" x14ac:dyDescent="0.2">
      <c r="A177" s="52" t="s">
        <v>2901</v>
      </c>
      <c r="B177" s="78" t="s">
        <v>2938</v>
      </c>
      <c r="C177" s="53" t="s">
        <v>2939</v>
      </c>
      <c r="D177" s="79"/>
      <c r="E177" s="79">
        <v>6548680.0999999996</v>
      </c>
      <c r="F177" s="153">
        <f t="shared" si="2"/>
        <v>2433213311.4000258</v>
      </c>
    </row>
    <row r="178" spans="1:6" s="96" customFormat="1" ht="60" x14ac:dyDescent="0.2">
      <c r="A178" s="52" t="s">
        <v>2940</v>
      </c>
      <c r="B178" s="78" t="s">
        <v>2941</v>
      </c>
      <c r="C178" s="53" t="s">
        <v>2942</v>
      </c>
      <c r="D178" s="79"/>
      <c r="E178" s="79">
        <v>15775274.58</v>
      </c>
      <c r="F178" s="153">
        <f t="shared" si="2"/>
        <v>2417438036.8200259</v>
      </c>
    </row>
    <row r="179" spans="1:6" s="96" customFormat="1" ht="72" x14ac:dyDescent="0.2">
      <c r="A179" s="52" t="s">
        <v>2940</v>
      </c>
      <c r="B179" s="78" t="s">
        <v>2943</v>
      </c>
      <c r="C179" s="53" t="s">
        <v>2944</v>
      </c>
      <c r="D179" s="79"/>
      <c r="E179" s="79">
        <v>64900</v>
      </c>
      <c r="F179" s="153">
        <f t="shared" si="2"/>
        <v>2417373136.8200259</v>
      </c>
    </row>
    <row r="180" spans="1:6" s="96" customFormat="1" ht="60" x14ac:dyDescent="0.2">
      <c r="A180" s="52" t="s">
        <v>2940</v>
      </c>
      <c r="B180" s="78" t="s">
        <v>2945</v>
      </c>
      <c r="C180" s="53" t="s">
        <v>2946</v>
      </c>
      <c r="D180" s="79"/>
      <c r="E180" s="79">
        <v>265075.20000000001</v>
      </c>
      <c r="F180" s="153">
        <f t="shared" si="2"/>
        <v>2417108061.6200261</v>
      </c>
    </row>
    <row r="181" spans="1:6" s="96" customFormat="1" ht="48" x14ac:dyDescent="0.2">
      <c r="A181" s="52" t="s">
        <v>2940</v>
      </c>
      <c r="B181" s="78" t="s">
        <v>2947</v>
      </c>
      <c r="C181" s="53" t="s">
        <v>2948</v>
      </c>
      <c r="D181" s="79"/>
      <c r="E181" s="79">
        <v>500000</v>
      </c>
      <c r="F181" s="153">
        <f t="shared" si="2"/>
        <v>2416608061.6200261</v>
      </c>
    </row>
    <row r="182" spans="1:6" s="96" customFormat="1" ht="36" x14ac:dyDescent="0.2">
      <c r="A182" s="52" t="s">
        <v>2940</v>
      </c>
      <c r="B182" s="78" t="s">
        <v>2949</v>
      </c>
      <c r="C182" s="53" t="s">
        <v>2950</v>
      </c>
      <c r="D182" s="79"/>
      <c r="E182" s="79">
        <v>8335784.5899999999</v>
      </c>
      <c r="F182" s="153">
        <f t="shared" si="2"/>
        <v>2408272277.030026</v>
      </c>
    </row>
    <row r="183" spans="1:6" s="96" customFormat="1" ht="24" x14ac:dyDescent="0.2">
      <c r="A183" s="52" t="s">
        <v>2951</v>
      </c>
      <c r="B183" s="78" t="s">
        <v>2952</v>
      </c>
      <c r="C183" s="53" t="s">
        <v>842</v>
      </c>
      <c r="D183" s="79"/>
      <c r="E183" s="79">
        <v>31022.48</v>
      </c>
      <c r="F183" s="153">
        <f t="shared" si="2"/>
        <v>2408241254.5500259</v>
      </c>
    </row>
    <row r="184" spans="1:6" s="96" customFormat="1" ht="24" x14ac:dyDescent="0.2">
      <c r="A184" s="52" t="s">
        <v>2951</v>
      </c>
      <c r="B184" s="78" t="s">
        <v>2952</v>
      </c>
      <c r="C184" s="53" t="s">
        <v>842</v>
      </c>
      <c r="D184" s="79"/>
      <c r="E184" s="79">
        <v>194203.38</v>
      </c>
      <c r="F184" s="153">
        <f t="shared" si="2"/>
        <v>2408047051.1700258</v>
      </c>
    </row>
    <row r="185" spans="1:6" s="96" customFormat="1" ht="24" x14ac:dyDescent="0.2">
      <c r="A185" s="52" t="s">
        <v>2951</v>
      </c>
      <c r="B185" s="78" t="s">
        <v>2952</v>
      </c>
      <c r="C185" s="53" t="s">
        <v>842</v>
      </c>
      <c r="D185" s="79"/>
      <c r="E185" s="79">
        <v>14814.62</v>
      </c>
      <c r="F185" s="153">
        <f t="shared" si="2"/>
        <v>2408032236.5500259</v>
      </c>
    </row>
    <row r="186" spans="1:6" s="96" customFormat="1" ht="24" x14ac:dyDescent="0.2">
      <c r="A186" s="52" t="s">
        <v>2951</v>
      </c>
      <c r="B186" s="78" t="s">
        <v>2952</v>
      </c>
      <c r="C186" s="53" t="s">
        <v>842</v>
      </c>
      <c r="D186" s="79"/>
      <c r="E186" s="79">
        <v>22926.78</v>
      </c>
      <c r="F186" s="153">
        <f t="shared" si="2"/>
        <v>2408009309.7700257</v>
      </c>
    </row>
    <row r="187" spans="1:6" s="96" customFormat="1" ht="24" x14ac:dyDescent="0.2">
      <c r="A187" s="52" t="s">
        <v>2951</v>
      </c>
      <c r="B187" s="78" t="s">
        <v>2952</v>
      </c>
      <c r="C187" s="53" t="s">
        <v>842</v>
      </c>
      <c r="D187" s="79"/>
      <c r="E187" s="79">
        <v>641654.81999999995</v>
      </c>
      <c r="F187" s="153">
        <f t="shared" si="2"/>
        <v>2407367654.9500256</v>
      </c>
    </row>
    <row r="188" spans="1:6" s="96" customFormat="1" ht="24" x14ac:dyDescent="0.2">
      <c r="A188" s="52" t="s">
        <v>2951</v>
      </c>
      <c r="B188" s="78" t="s">
        <v>2952</v>
      </c>
      <c r="C188" s="53" t="s">
        <v>842</v>
      </c>
      <c r="D188" s="79"/>
      <c r="E188" s="79">
        <v>1556.28</v>
      </c>
      <c r="F188" s="153">
        <f t="shared" si="2"/>
        <v>2407366098.6700253</v>
      </c>
    </row>
    <row r="189" spans="1:6" s="96" customFormat="1" ht="24" x14ac:dyDescent="0.2">
      <c r="A189" s="52" t="s">
        <v>2951</v>
      </c>
      <c r="B189" s="78" t="s">
        <v>2952</v>
      </c>
      <c r="C189" s="53" t="s">
        <v>842</v>
      </c>
      <c r="D189" s="79"/>
      <c r="E189" s="79">
        <v>10257.120000000001</v>
      </c>
      <c r="F189" s="153">
        <f t="shared" si="2"/>
        <v>2407355841.5500255</v>
      </c>
    </row>
    <row r="190" spans="1:6" s="96" customFormat="1" ht="24" x14ac:dyDescent="0.2">
      <c r="A190" s="52" t="s">
        <v>2951</v>
      </c>
      <c r="B190" s="78" t="s">
        <v>2952</v>
      </c>
      <c r="C190" s="53" t="s">
        <v>842</v>
      </c>
      <c r="D190" s="79"/>
      <c r="E190" s="79">
        <v>3762.6</v>
      </c>
      <c r="F190" s="153">
        <f t="shared" si="2"/>
        <v>2407352078.9500256</v>
      </c>
    </row>
    <row r="191" spans="1:6" s="96" customFormat="1" ht="24" x14ac:dyDescent="0.2">
      <c r="A191" s="52" t="s">
        <v>2951</v>
      </c>
      <c r="B191" s="78" t="s">
        <v>2952</v>
      </c>
      <c r="C191" s="53" t="s">
        <v>842</v>
      </c>
      <c r="D191" s="79"/>
      <c r="E191" s="79">
        <v>12431.46</v>
      </c>
      <c r="F191" s="153">
        <f t="shared" si="2"/>
        <v>2407339647.4900255</v>
      </c>
    </row>
    <row r="192" spans="1:6" s="96" customFormat="1" ht="24" x14ac:dyDescent="0.2">
      <c r="A192" s="52" t="s">
        <v>2951</v>
      </c>
      <c r="B192" s="78" t="s">
        <v>2952</v>
      </c>
      <c r="C192" s="53" t="s">
        <v>842</v>
      </c>
      <c r="D192" s="79"/>
      <c r="E192" s="79">
        <v>10814.72</v>
      </c>
      <c r="F192" s="153">
        <f t="shared" si="2"/>
        <v>2407328832.7700257</v>
      </c>
    </row>
    <row r="193" spans="1:6" s="96" customFormat="1" ht="24" x14ac:dyDescent="0.2">
      <c r="A193" s="52" t="s">
        <v>2951</v>
      </c>
      <c r="B193" s="78" t="s">
        <v>2952</v>
      </c>
      <c r="C193" s="53" t="s">
        <v>842</v>
      </c>
      <c r="D193" s="79"/>
      <c r="E193" s="79">
        <v>11304.6</v>
      </c>
      <c r="F193" s="153">
        <f t="shared" si="2"/>
        <v>2407317528.1700258</v>
      </c>
    </row>
    <row r="194" spans="1:6" s="96" customFormat="1" ht="24" x14ac:dyDescent="0.2">
      <c r="A194" s="52" t="s">
        <v>2951</v>
      </c>
      <c r="B194" s="78" t="s">
        <v>2952</v>
      </c>
      <c r="C194" s="53" t="s">
        <v>842</v>
      </c>
      <c r="D194" s="79"/>
      <c r="E194" s="79">
        <v>48185.94</v>
      </c>
      <c r="F194" s="153">
        <f t="shared" si="2"/>
        <v>2407269342.2300258</v>
      </c>
    </row>
    <row r="195" spans="1:6" s="96" customFormat="1" ht="24" x14ac:dyDescent="0.2">
      <c r="A195" s="52" t="s">
        <v>2951</v>
      </c>
      <c r="B195" s="78" t="s">
        <v>2952</v>
      </c>
      <c r="C195" s="53" t="s">
        <v>842</v>
      </c>
      <c r="D195" s="79"/>
      <c r="E195" s="79">
        <v>4242.12</v>
      </c>
      <c r="F195" s="153">
        <f t="shared" si="2"/>
        <v>2407265100.1100259</v>
      </c>
    </row>
    <row r="196" spans="1:6" s="96" customFormat="1" ht="24" x14ac:dyDescent="0.2">
      <c r="A196" s="52" t="s">
        <v>2951</v>
      </c>
      <c r="B196" s="78" t="s">
        <v>2952</v>
      </c>
      <c r="C196" s="53" t="s">
        <v>842</v>
      </c>
      <c r="D196" s="79"/>
      <c r="E196" s="79">
        <v>28416.54</v>
      </c>
      <c r="F196" s="153">
        <f t="shared" si="2"/>
        <v>2407236683.5700259</v>
      </c>
    </row>
    <row r="197" spans="1:6" s="96" customFormat="1" ht="24" x14ac:dyDescent="0.2">
      <c r="A197" s="52" t="s">
        <v>2951</v>
      </c>
      <c r="B197" s="78" t="s">
        <v>2952</v>
      </c>
      <c r="C197" s="53" t="s">
        <v>842</v>
      </c>
      <c r="D197" s="79"/>
      <c r="E197" s="79">
        <v>111251.29</v>
      </c>
      <c r="F197" s="153">
        <f t="shared" si="2"/>
        <v>2407125432.280026</v>
      </c>
    </row>
    <row r="198" spans="1:6" s="96" customFormat="1" ht="24" x14ac:dyDescent="0.2">
      <c r="A198" s="52" t="s">
        <v>2951</v>
      </c>
      <c r="B198" s="78" t="s">
        <v>2952</v>
      </c>
      <c r="C198" s="53" t="s">
        <v>842</v>
      </c>
      <c r="D198" s="79"/>
      <c r="E198" s="79">
        <v>20426.169999999998</v>
      </c>
      <c r="F198" s="153">
        <f t="shared" si="2"/>
        <v>2407105006.1100259</v>
      </c>
    </row>
    <row r="199" spans="1:6" s="96" customFormat="1" ht="48" x14ac:dyDescent="0.2">
      <c r="A199" s="52" t="s">
        <v>2951</v>
      </c>
      <c r="B199" s="78" t="s">
        <v>2953</v>
      </c>
      <c r="C199" s="53" t="s">
        <v>2954</v>
      </c>
      <c r="D199" s="79"/>
      <c r="E199" s="79">
        <v>280896.15000000002</v>
      </c>
      <c r="F199" s="153">
        <f t="shared" si="2"/>
        <v>2406824109.9600258</v>
      </c>
    </row>
    <row r="200" spans="1:6" s="96" customFormat="1" ht="24" x14ac:dyDescent="0.2">
      <c r="A200" s="52" t="s">
        <v>2951</v>
      </c>
      <c r="B200" s="78" t="s">
        <v>2955</v>
      </c>
      <c r="C200" s="53" t="s">
        <v>2956</v>
      </c>
      <c r="D200" s="79"/>
      <c r="E200" s="79">
        <v>181500</v>
      </c>
      <c r="F200" s="153">
        <f t="shared" si="2"/>
        <v>2406642609.9600258</v>
      </c>
    </row>
    <row r="201" spans="1:6" s="96" customFormat="1" ht="36" x14ac:dyDescent="0.2">
      <c r="A201" s="52" t="s">
        <v>2951</v>
      </c>
      <c r="B201" s="78" t="s">
        <v>2957</v>
      </c>
      <c r="C201" s="53" t="s">
        <v>2958</v>
      </c>
      <c r="D201" s="79"/>
      <c r="E201" s="79">
        <v>123900</v>
      </c>
      <c r="F201" s="153">
        <f t="shared" si="2"/>
        <v>2406518709.9600258</v>
      </c>
    </row>
    <row r="202" spans="1:6" s="96" customFormat="1" ht="36" x14ac:dyDescent="0.2">
      <c r="A202" s="52" t="s">
        <v>2951</v>
      </c>
      <c r="B202" s="78" t="s">
        <v>2959</v>
      </c>
      <c r="C202" s="53" t="s">
        <v>2960</v>
      </c>
      <c r="D202" s="79"/>
      <c r="E202" s="79">
        <v>59000</v>
      </c>
      <c r="F202" s="153">
        <f t="shared" si="2"/>
        <v>2406459709.9600258</v>
      </c>
    </row>
    <row r="203" spans="1:6" s="96" customFormat="1" ht="36" x14ac:dyDescent="0.2">
      <c r="A203" s="52" t="s">
        <v>2951</v>
      </c>
      <c r="B203" s="78" t="s">
        <v>2961</v>
      </c>
      <c r="C203" s="53" t="s">
        <v>2962</v>
      </c>
      <c r="D203" s="79"/>
      <c r="E203" s="79">
        <v>59000</v>
      </c>
      <c r="F203" s="153">
        <f t="shared" si="2"/>
        <v>2406400709.9600258</v>
      </c>
    </row>
    <row r="204" spans="1:6" s="96" customFormat="1" ht="36" x14ac:dyDescent="0.2">
      <c r="A204" s="52" t="s">
        <v>2951</v>
      </c>
      <c r="B204" s="78" t="s">
        <v>2963</v>
      </c>
      <c r="C204" s="53" t="s">
        <v>2964</v>
      </c>
      <c r="D204" s="79"/>
      <c r="E204" s="79">
        <v>59000</v>
      </c>
      <c r="F204" s="153">
        <f t="shared" si="2"/>
        <v>2406341709.9600258</v>
      </c>
    </row>
    <row r="205" spans="1:6" s="96" customFormat="1" ht="36" x14ac:dyDescent="0.2">
      <c r="A205" s="52" t="s">
        <v>2951</v>
      </c>
      <c r="B205" s="78" t="s">
        <v>2965</v>
      </c>
      <c r="C205" s="53" t="s">
        <v>2966</v>
      </c>
      <c r="D205" s="79"/>
      <c r="E205" s="79">
        <v>74340</v>
      </c>
      <c r="F205" s="153">
        <f t="shared" si="2"/>
        <v>2406267369.9600258</v>
      </c>
    </row>
    <row r="206" spans="1:6" s="96" customFormat="1" ht="84" x14ac:dyDescent="0.2">
      <c r="A206" s="52" t="s">
        <v>2951</v>
      </c>
      <c r="B206" s="78" t="s">
        <v>2967</v>
      </c>
      <c r="C206" s="53" t="s">
        <v>2968</v>
      </c>
      <c r="D206" s="79"/>
      <c r="E206" s="79">
        <v>1011670</v>
      </c>
      <c r="F206" s="153">
        <f t="shared" si="2"/>
        <v>2405255699.9600258</v>
      </c>
    </row>
    <row r="207" spans="1:6" s="96" customFormat="1" ht="60" x14ac:dyDescent="0.2">
      <c r="A207" s="52" t="s">
        <v>2951</v>
      </c>
      <c r="B207" s="78" t="s">
        <v>2969</v>
      </c>
      <c r="C207" s="53" t="s">
        <v>2970</v>
      </c>
      <c r="D207" s="79"/>
      <c r="E207" s="79">
        <v>917200</v>
      </c>
      <c r="F207" s="153">
        <f t="shared" si="2"/>
        <v>2404338499.9600258</v>
      </c>
    </row>
    <row r="208" spans="1:6" s="96" customFormat="1" ht="72" x14ac:dyDescent="0.2">
      <c r="A208" s="52" t="s">
        <v>2951</v>
      </c>
      <c r="B208" s="78" t="s">
        <v>2971</v>
      </c>
      <c r="C208" s="53" t="s">
        <v>2972</v>
      </c>
      <c r="D208" s="79"/>
      <c r="E208" s="79">
        <v>5000000</v>
      </c>
      <c r="F208" s="153">
        <f t="shared" si="2"/>
        <v>2399338499.9600258</v>
      </c>
    </row>
    <row r="209" spans="1:6" s="96" customFormat="1" ht="36" x14ac:dyDescent="0.2">
      <c r="A209" s="52" t="s">
        <v>2951</v>
      </c>
      <c r="B209" s="78" t="s">
        <v>2973</v>
      </c>
      <c r="C209" s="53" t="s">
        <v>2974</v>
      </c>
      <c r="D209" s="79"/>
      <c r="E209" s="79">
        <v>3054995.16</v>
      </c>
      <c r="F209" s="153">
        <f t="shared" si="2"/>
        <v>2396283504.8000259</v>
      </c>
    </row>
    <row r="210" spans="1:6" s="96" customFormat="1" ht="36" x14ac:dyDescent="0.2">
      <c r="A210" s="52" t="s">
        <v>2951</v>
      </c>
      <c r="B210" s="78" t="s">
        <v>2975</v>
      </c>
      <c r="C210" s="53" t="s">
        <v>2974</v>
      </c>
      <c r="D210" s="79"/>
      <c r="E210" s="79">
        <v>544422.92000000004</v>
      </c>
      <c r="F210" s="153">
        <f t="shared" si="2"/>
        <v>2395739081.8800259</v>
      </c>
    </row>
    <row r="211" spans="1:6" s="96" customFormat="1" ht="48" x14ac:dyDescent="0.2">
      <c r="A211" s="52" t="s">
        <v>2951</v>
      </c>
      <c r="B211" s="78" t="s">
        <v>2976</v>
      </c>
      <c r="C211" s="53" t="s">
        <v>2977</v>
      </c>
      <c r="D211" s="79"/>
      <c r="E211" s="79">
        <v>564673.04</v>
      </c>
      <c r="F211" s="153">
        <f t="shared" si="2"/>
        <v>2395174408.8400259</v>
      </c>
    </row>
    <row r="212" spans="1:6" s="96" customFormat="1" ht="60" x14ac:dyDescent="0.2">
      <c r="A212" s="52" t="s">
        <v>2951</v>
      </c>
      <c r="B212" s="78" t="s">
        <v>2978</v>
      </c>
      <c r="C212" s="53" t="s">
        <v>2979</v>
      </c>
      <c r="D212" s="79"/>
      <c r="E212" s="79">
        <v>800000</v>
      </c>
      <c r="F212" s="153">
        <f t="shared" si="2"/>
        <v>2394374408.8400259</v>
      </c>
    </row>
    <row r="213" spans="1:6" s="96" customFormat="1" ht="48" x14ac:dyDescent="0.2">
      <c r="A213" s="52" t="s">
        <v>2951</v>
      </c>
      <c r="B213" s="78" t="s">
        <v>2980</v>
      </c>
      <c r="C213" s="53" t="s">
        <v>2981</v>
      </c>
      <c r="D213" s="79"/>
      <c r="E213" s="79">
        <v>42068000</v>
      </c>
      <c r="F213" s="153">
        <f t="shared" si="2"/>
        <v>2352306408.8400259</v>
      </c>
    </row>
    <row r="214" spans="1:6" s="96" customFormat="1" ht="36" x14ac:dyDescent="0.2">
      <c r="A214" s="52" t="s">
        <v>2982</v>
      </c>
      <c r="B214" s="78" t="s">
        <v>2983</v>
      </c>
      <c r="C214" s="53" t="s">
        <v>2984</v>
      </c>
      <c r="D214" s="79"/>
      <c r="E214" s="79">
        <v>2002100</v>
      </c>
      <c r="F214" s="153">
        <f t="shared" si="2"/>
        <v>2350304308.8400259</v>
      </c>
    </row>
    <row r="215" spans="1:6" s="96" customFormat="1" ht="72" x14ac:dyDescent="0.2">
      <c r="A215" s="52" t="s">
        <v>2982</v>
      </c>
      <c r="B215" s="78" t="s">
        <v>2985</v>
      </c>
      <c r="C215" s="53" t="s">
        <v>2986</v>
      </c>
      <c r="D215" s="79"/>
      <c r="E215" s="79">
        <v>552669.61</v>
      </c>
      <c r="F215" s="153">
        <f t="shared" ref="F215:F278" si="3">SUM(F214+D215-E215)</f>
        <v>2349751639.2300258</v>
      </c>
    </row>
    <row r="216" spans="1:6" s="96" customFormat="1" ht="84" x14ac:dyDescent="0.2">
      <c r="A216" s="52" t="s">
        <v>2982</v>
      </c>
      <c r="B216" s="78" t="s">
        <v>2987</v>
      </c>
      <c r="C216" s="53" t="s">
        <v>2988</v>
      </c>
      <c r="D216" s="79"/>
      <c r="E216" s="79">
        <v>264933.7</v>
      </c>
      <c r="F216" s="153">
        <f t="shared" si="3"/>
        <v>2349486705.530026</v>
      </c>
    </row>
    <row r="217" spans="1:6" s="96" customFormat="1" ht="72" x14ac:dyDescent="0.2">
      <c r="A217" s="52" t="s">
        <v>2982</v>
      </c>
      <c r="B217" s="78" t="s">
        <v>2989</v>
      </c>
      <c r="C217" s="53" t="s">
        <v>2990</v>
      </c>
      <c r="D217" s="79"/>
      <c r="E217" s="79">
        <v>3363963.94</v>
      </c>
      <c r="F217" s="153">
        <f t="shared" si="3"/>
        <v>2346122741.5900259</v>
      </c>
    </row>
    <row r="218" spans="1:6" s="96" customFormat="1" ht="60" x14ac:dyDescent="0.2">
      <c r="A218" s="52" t="s">
        <v>2982</v>
      </c>
      <c r="B218" s="78" t="s">
        <v>2991</v>
      </c>
      <c r="C218" s="53" t="s">
        <v>2992</v>
      </c>
      <c r="D218" s="79"/>
      <c r="E218" s="79">
        <v>8348783.2699999996</v>
      </c>
      <c r="F218" s="153">
        <f t="shared" si="3"/>
        <v>2337773958.3200259</v>
      </c>
    </row>
    <row r="219" spans="1:6" s="96" customFormat="1" ht="60" x14ac:dyDescent="0.2">
      <c r="A219" s="52" t="s">
        <v>2982</v>
      </c>
      <c r="B219" s="78" t="s">
        <v>2993</v>
      </c>
      <c r="C219" s="53" t="s">
        <v>2994</v>
      </c>
      <c r="D219" s="79"/>
      <c r="E219" s="79">
        <v>7320759.0700000003</v>
      </c>
      <c r="F219" s="153">
        <f t="shared" si="3"/>
        <v>2330453199.2500257</v>
      </c>
    </row>
    <row r="220" spans="1:6" s="96" customFormat="1" ht="60" x14ac:dyDescent="0.2">
      <c r="A220" s="52" t="s">
        <v>2982</v>
      </c>
      <c r="B220" s="78" t="s">
        <v>2993</v>
      </c>
      <c r="C220" s="53" t="s">
        <v>2994</v>
      </c>
      <c r="D220" s="79"/>
      <c r="E220" s="79">
        <v>2077237.81</v>
      </c>
      <c r="F220" s="153">
        <f t="shared" si="3"/>
        <v>2328375961.4400258</v>
      </c>
    </row>
    <row r="221" spans="1:6" s="96" customFormat="1" ht="72" x14ac:dyDescent="0.2">
      <c r="A221" s="52" t="s">
        <v>2982</v>
      </c>
      <c r="B221" s="78" t="s">
        <v>2995</v>
      </c>
      <c r="C221" s="53" t="s">
        <v>2996</v>
      </c>
      <c r="D221" s="79"/>
      <c r="E221" s="79">
        <v>300000000</v>
      </c>
      <c r="F221" s="153">
        <f t="shared" si="3"/>
        <v>2028375961.4400258</v>
      </c>
    </row>
    <row r="222" spans="1:6" s="96" customFormat="1" ht="84" x14ac:dyDescent="0.2">
      <c r="A222" s="52" t="s">
        <v>2982</v>
      </c>
      <c r="B222" s="78" t="s">
        <v>2997</v>
      </c>
      <c r="C222" s="53" t="s">
        <v>2998</v>
      </c>
      <c r="D222" s="79"/>
      <c r="E222" s="79">
        <v>332624687.69</v>
      </c>
      <c r="F222" s="153">
        <f t="shared" si="3"/>
        <v>1695751273.7500257</v>
      </c>
    </row>
    <row r="223" spans="1:6" s="96" customFormat="1" ht="60" x14ac:dyDescent="0.2">
      <c r="A223" s="52" t="s">
        <v>2999</v>
      </c>
      <c r="B223" s="78" t="s">
        <v>3000</v>
      </c>
      <c r="C223" s="53" t="s">
        <v>3001</v>
      </c>
      <c r="D223" s="79"/>
      <c r="E223" s="79">
        <v>24224430.77</v>
      </c>
      <c r="F223" s="153">
        <f t="shared" si="3"/>
        <v>1671526842.9800258</v>
      </c>
    </row>
    <row r="224" spans="1:6" s="96" customFormat="1" ht="60" x14ac:dyDescent="0.2">
      <c r="A224" s="52" t="s">
        <v>2999</v>
      </c>
      <c r="B224" s="78" t="s">
        <v>3002</v>
      </c>
      <c r="C224" s="53" t="s">
        <v>3003</v>
      </c>
      <c r="D224" s="79"/>
      <c r="E224" s="79">
        <v>827774.39</v>
      </c>
      <c r="F224" s="153">
        <f t="shared" si="3"/>
        <v>1670699068.5900257</v>
      </c>
    </row>
    <row r="225" spans="1:8" s="96" customFormat="1" ht="84" x14ac:dyDescent="0.2">
      <c r="A225" s="52" t="s">
        <v>2999</v>
      </c>
      <c r="B225" s="78" t="s">
        <v>3004</v>
      </c>
      <c r="C225" s="53" t="s">
        <v>3005</v>
      </c>
      <c r="D225" s="79"/>
      <c r="E225" s="79">
        <v>104232588.5</v>
      </c>
      <c r="F225" s="153">
        <f t="shared" si="3"/>
        <v>1566466480.0900257</v>
      </c>
    </row>
    <row r="226" spans="1:8" ht="72" x14ac:dyDescent="0.2">
      <c r="A226" s="52" t="s">
        <v>2999</v>
      </c>
      <c r="B226" s="78" t="s">
        <v>3006</v>
      </c>
      <c r="C226" s="53" t="s">
        <v>3007</v>
      </c>
      <c r="D226" s="79"/>
      <c r="E226" s="79">
        <v>12000000</v>
      </c>
      <c r="F226" s="153">
        <f t="shared" si="3"/>
        <v>1554466480.0900257</v>
      </c>
      <c r="G226" s="96"/>
      <c r="H226" s="96"/>
    </row>
    <row r="227" spans="1:8" ht="72" x14ac:dyDescent="0.2">
      <c r="A227" s="52" t="s">
        <v>2999</v>
      </c>
      <c r="B227" s="78" t="s">
        <v>3006</v>
      </c>
      <c r="C227" s="53" t="s">
        <v>3007</v>
      </c>
      <c r="D227" s="79"/>
      <c r="E227" s="79">
        <v>16653348.380000001</v>
      </c>
      <c r="F227" s="153">
        <f t="shared" si="3"/>
        <v>1537813131.7100255</v>
      </c>
      <c r="G227" s="96"/>
      <c r="H227" s="96"/>
    </row>
    <row r="228" spans="1:8" ht="72" x14ac:dyDescent="0.2">
      <c r="A228" s="52" t="s">
        <v>2999</v>
      </c>
      <c r="B228" s="78" t="s">
        <v>3006</v>
      </c>
      <c r="C228" s="53" t="s">
        <v>3007</v>
      </c>
      <c r="D228" s="79"/>
      <c r="E228" s="79">
        <v>2553446</v>
      </c>
      <c r="F228" s="153">
        <f t="shared" si="3"/>
        <v>1535259685.7100255</v>
      </c>
      <c r="G228" s="96"/>
      <c r="H228" s="96"/>
    </row>
    <row r="229" spans="1:8" ht="36" x14ac:dyDescent="0.2">
      <c r="A229" s="52" t="s">
        <v>2999</v>
      </c>
      <c r="B229" s="78" t="s">
        <v>3008</v>
      </c>
      <c r="C229" s="53" t="s">
        <v>3009</v>
      </c>
      <c r="D229" s="79"/>
      <c r="E229" s="79">
        <v>8953.32</v>
      </c>
      <c r="F229" s="153">
        <f t="shared" si="3"/>
        <v>1535250732.3900256</v>
      </c>
      <c r="G229" s="96"/>
    </row>
    <row r="230" spans="1:8" ht="60" x14ac:dyDescent="0.2">
      <c r="A230" s="52" t="s">
        <v>2999</v>
      </c>
      <c r="B230" s="78" t="s">
        <v>3010</v>
      </c>
      <c r="C230" s="53" t="s">
        <v>3011</v>
      </c>
      <c r="D230" s="79"/>
      <c r="E230" s="79">
        <v>8174006.0899999999</v>
      </c>
      <c r="F230" s="153">
        <f t="shared" si="3"/>
        <v>1527076726.3000257</v>
      </c>
      <c r="G230" s="96"/>
    </row>
    <row r="231" spans="1:8" ht="84" x14ac:dyDescent="0.2">
      <c r="A231" s="52" t="s">
        <v>2999</v>
      </c>
      <c r="B231" s="78" t="s">
        <v>3012</v>
      </c>
      <c r="C231" s="53" t="s">
        <v>3013</v>
      </c>
      <c r="D231" s="79"/>
      <c r="E231" s="79">
        <v>5485925.9500000002</v>
      </c>
      <c r="F231" s="153">
        <f t="shared" si="3"/>
        <v>1521590800.3500257</v>
      </c>
      <c r="G231" s="96"/>
    </row>
    <row r="232" spans="1:8" ht="60" x14ac:dyDescent="0.2">
      <c r="A232" s="52" t="s">
        <v>2999</v>
      </c>
      <c r="B232" s="78" t="s">
        <v>3014</v>
      </c>
      <c r="C232" s="53" t="s">
        <v>3015</v>
      </c>
      <c r="D232" s="79"/>
      <c r="E232" s="79">
        <v>360205.66</v>
      </c>
      <c r="F232" s="153">
        <f t="shared" si="3"/>
        <v>1521230594.6900256</v>
      </c>
      <c r="G232" s="96"/>
    </row>
    <row r="233" spans="1:8" ht="84" x14ac:dyDescent="0.2">
      <c r="A233" s="52" t="s">
        <v>2999</v>
      </c>
      <c r="B233" s="78" t="s">
        <v>3016</v>
      </c>
      <c r="C233" s="53" t="s">
        <v>3017</v>
      </c>
      <c r="D233" s="79"/>
      <c r="E233" s="79">
        <v>6599172</v>
      </c>
      <c r="F233" s="153">
        <f t="shared" si="3"/>
        <v>1514631422.6900256</v>
      </c>
      <c r="G233" s="96"/>
    </row>
    <row r="234" spans="1:8" ht="84" x14ac:dyDescent="0.2">
      <c r="A234" s="52" t="s">
        <v>2999</v>
      </c>
      <c r="B234" s="78" t="s">
        <v>3018</v>
      </c>
      <c r="C234" s="53" t="s">
        <v>3019</v>
      </c>
      <c r="D234" s="79"/>
      <c r="E234" s="79">
        <v>51960096</v>
      </c>
      <c r="F234" s="153">
        <f t="shared" si="3"/>
        <v>1462671326.6900256</v>
      </c>
      <c r="G234" s="96"/>
    </row>
    <row r="235" spans="1:8" ht="36" x14ac:dyDescent="0.2">
      <c r="A235" s="52" t="s">
        <v>3020</v>
      </c>
      <c r="B235" s="78" t="s">
        <v>3021</v>
      </c>
      <c r="C235" s="53" t="s">
        <v>3022</v>
      </c>
      <c r="D235" s="79"/>
      <c r="E235" s="79">
        <v>4779079.6500000004</v>
      </c>
      <c r="F235" s="153">
        <f t="shared" si="3"/>
        <v>1457892247.0400255</v>
      </c>
      <c r="G235" s="96"/>
    </row>
    <row r="236" spans="1:8" ht="48" x14ac:dyDescent="0.2">
      <c r="A236" s="52" t="s">
        <v>3020</v>
      </c>
      <c r="B236" s="78" t="s">
        <v>3023</v>
      </c>
      <c r="C236" s="53" t="s">
        <v>3024</v>
      </c>
      <c r="D236" s="79"/>
      <c r="E236" s="79">
        <v>308928.44</v>
      </c>
      <c r="F236" s="153">
        <f t="shared" si="3"/>
        <v>1457583318.6000254</v>
      </c>
      <c r="G236" s="96"/>
    </row>
    <row r="237" spans="1:8" ht="84" x14ac:dyDescent="0.2">
      <c r="A237" s="52" t="s">
        <v>3020</v>
      </c>
      <c r="B237" s="78" t="s">
        <v>3025</v>
      </c>
      <c r="C237" s="53" t="s">
        <v>3026</v>
      </c>
      <c r="D237" s="79"/>
      <c r="E237" s="79">
        <v>3099000</v>
      </c>
      <c r="F237" s="153">
        <f t="shared" si="3"/>
        <v>1454484318.6000254</v>
      </c>
      <c r="G237" s="96"/>
    </row>
    <row r="238" spans="1:8" ht="72" x14ac:dyDescent="0.2">
      <c r="A238" s="52" t="s">
        <v>3020</v>
      </c>
      <c r="B238" s="78" t="s">
        <v>3027</v>
      </c>
      <c r="C238" s="53" t="s">
        <v>3028</v>
      </c>
      <c r="D238" s="79"/>
      <c r="E238" s="79">
        <v>11630838</v>
      </c>
      <c r="F238" s="153">
        <f t="shared" si="3"/>
        <v>1442853480.6000254</v>
      </c>
      <c r="G238" s="96"/>
    </row>
    <row r="239" spans="1:8" ht="72" x14ac:dyDescent="0.2">
      <c r="A239" s="52" t="s">
        <v>3020</v>
      </c>
      <c r="B239" s="78" t="s">
        <v>3029</v>
      </c>
      <c r="C239" s="53" t="s">
        <v>3030</v>
      </c>
      <c r="D239" s="79"/>
      <c r="E239" s="79">
        <v>34063188</v>
      </c>
      <c r="F239" s="153">
        <f t="shared" si="3"/>
        <v>1408790292.6000254</v>
      </c>
      <c r="G239" s="96"/>
    </row>
    <row r="240" spans="1:8" ht="36" x14ac:dyDescent="0.2">
      <c r="A240" s="52" t="s">
        <v>3020</v>
      </c>
      <c r="B240" s="78" t="s">
        <v>3031</v>
      </c>
      <c r="C240" s="53" t="s">
        <v>3032</v>
      </c>
      <c r="D240" s="79"/>
      <c r="E240" s="79">
        <v>6284371.0199999996</v>
      </c>
      <c r="F240" s="153">
        <f t="shared" si="3"/>
        <v>1402505921.5800254</v>
      </c>
      <c r="G240" s="96"/>
    </row>
    <row r="241" spans="1:7" ht="36" x14ac:dyDescent="0.2">
      <c r="A241" s="52" t="s">
        <v>3020</v>
      </c>
      <c r="B241" s="78" t="s">
        <v>3031</v>
      </c>
      <c r="C241" s="53" t="s">
        <v>3032</v>
      </c>
      <c r="D241" s="79"/>
      <c r="E241" s="79">
        <v>6612010.25</v>
      </c>
      <c r="F241" s="153">
        <f t="shared" si="3"/>
        <v>1395893911.3300254</v>
      </c>
      <c r="G241" s="96"/>
    </row>
    <row r="242" spans="1:7" ht="84" x14ac:dyDescent="0.2">
      <c r="A242" s="52" t="s">
        <v>3033</v>
      </c>
      <c r="B242" s="78" t="s">
        <v>3034</v>
      </c>
      <c r="C242" s="53" t="s">
        <v>3035</v>
      </c>
      <c r="D242" s="79"/>
      <c r="E242" s="79">
        <v>118000</v>
      </c>
      <c r="F242" s="153">
        <f t="shared" si="3"/>
        <v>1395775911.3300254</v>
      </c>
      <c r="G242" s="96"/>
    </row>
    <row r="243" spans="1:7" ht="84" x14ac:dyDescent="0.2">
      <c r="A243" s="52" t="s">
        <v>3033</v>
      </c>
      <c r="B243" s="78" t="s">
        <v>3036</v>
      </c>
      <c r="C243" s="53" t="s">
        <v>3037</v>
      </c>
      <c r="D243" s="79"/>
      <c r="E243" s="79">
        <v>177000</v>
      </c>
      <c r="F243" s="153">
        <f t="shared" si="3"/>
        <v>1395598911.3300254</v>
      </c>
      <c r="G243" s="96"/>
    </row>
    <row r="244" spans="1:7" ht="84" x14ac:dyDescent="0.2">
      <c r="A244" s="52" t="s">
        <v>3033</v>
      </c>
      <c r="B244" s="78" t="s">
        <v>3038</v>
      </c>
      <c r="C244" s="53" t="s">
        <v>3039</v>
      </c>
      <c r="D244" s="79"/>
      <c r="E244" s="79">
        <v>826000</v>
      </c>
      <c r="F244" s="153">
        <f t="shared" si="3"/>
        <v>1394772911.3300254</v>
      </c>
      <c r="G244" s="96"/>
    </row>
    <row r="245" spans="1:7" ht="60" x14ac:dyDescent="0.2">
      <c r="A245" s="52" t="s">
        <v>3033</v>
      </c>
      <c r="B245" s="78" t="s">
        <v>3040</v>
      </c>
      <c r="C245" s="53" t="s">
        <v>3041</v>
      </c>
      <c r="D245" s="79"/>
      <c r="E245" s="79">
        <v>991200</v>
      </c>
      <c r="F245" s="153">
        <f t="shared" si="3"/>
        <v>1393781711.3300254</v>
      </c>
      <c r="G245" s="96"/>
    </row>
    <row r="246" spans="1:7" ht="72" x14ac:dyDescent="0.2">
      <c r="A246" s="52" t="s">
        <v>3033</v>
      </c>
      <c r="B246" s="78" t="s">
        <v>3042</v>
      </c>
      <c r="C246" s="53" t="s">
        <v>3043</v>
      </c>
      <c r="D246" s="79"/>
      <c r="E246" s="79">
        <v>180000</v>
      </c>
      <c r="F246" s="153">
        <f t="shared" si="3"/>
        <v>1393601711.3300254</v>
      </c>
      <c r="G246" s="96"/>
    </row>
    <row r="247" spans="1:7" ht="60" x14ac:dyDescent="0.2">
      <c r="A247" s="52" t="s">
        <v>3033</v>
      </c>
      <c r="B247" s="78" t="s">
        <v>3044</v>
      </c>
      <c r="C247" s="53" t="s">
        <v>3045</v>
      </c>
      <c r="D247" s="79"/>
      <c r="E247" s="79">
        <v>253474.04</v>
      </c>
      <c r="F247" s="153">
        <f t="shared" si="3"/>
        <v>1393348237.2900255</v>
      </c>
      <c r="G247" s="96"/>
    </row>
    <row r="248" spans="1:7" ht="48" x14ac:dyDescent="0.2">
      <c r="A248" s="52" t="s">
        <v>3033</v>
      </c>
      <c r="B248" s="78" t="s">
        <v>3046</v>
      </c>
      <c r="C248" s="53" t="s">
        <v>3047</v>
      </c>
      <c r="D248" s="79"/>
      <c r="E248" s="79">
        <v>1285000</v>
      </c>
      <c r="F248" s="153">
        <f t="shared" si="3"/>
        <v>1392063237.2900255</v>
      </c>
      <c r="G248" s="96"/>
    </row>
    <row r="249" spans="1:7" ht="48" x14ac:dyDescent="0.2">
      <c r="A249" s="52" t="s">
        <v>3033</v>
      </c>
      <c r="B249" s="78" t="s">
        <v>3048</v>
      </c>
      <c r="C249" s="53" t="s">
        <v>3049</v>
      </c>
      <c r="D249" s="79"/>
      <c r="E249" s="79">
        <v>660000</v>
      </c>
      <c r="F249" s="153">
        <f t="shared" si="3"/>
        <v>1391403237.2900255</v>
      </c>
    </row>
    <row r="250" spans="1:7" ht="36" x14ac:dyDescent="0.2">
      <c r="A250" s="52" t="s">
        <v>3033</v>
      </c>
      <c r="B250" s="78" t="s">
        <v>3050</v>
      </c>
      <c r="C250" s="53" t="s">
        <v>3051</v>
      </c>
      <c r="D250" s="79"/>
      <c r="E250" s="79">
        <v>194914.79</v>
      </c>
      <c r="F250" s="153">
        <f t="shared" si="3"/>
        <v>1391208322.5000255</v>
      </c>
    </row>
    <row r="251" spans="1:7" ht="84" x14ac:dyDescent="0.2">
      <c r="A251" s="52" t="s">
        <v>3033</v>
      </c>
      <c r="B251" s="78" t="s">
        <v>3052</v>
      </c>
      <c r="C251" s="53" t="s">
        <v>3053</v>
      </c>
      <c r="D251" s="79"/>
      <c r="E251" s="79">
        <v>5218483.18</v>
      </c>
      <c r="F251" s="153">
        <f t="shared" si="3"/>
        <v>1385989839.3200254</v>
      </c>
    </row>
    <row r="252" spans="1:7" ht="72" x14ac:dyDescent="0.2">
      <c r="A252" s="52" t="s">
        <v>3033</v>
      </c>
      <c r="B252" s="78" t="s">
        <v>3054</v>
      </c>
      <c r="C252" s="53" t="s">
        <v>3055</v>
      </c>
      <c r="D252" s="79"/>
      <c r="E252" s="79">
        <v>963927</v>
      </c>
      <c r="F252" s="153">
        <f t="shared" si="3"/>
        <v>1385025912.3200254</v>
      </c>
    </row>
    <row r="253" spans="1:7" ht="72" x14ac:dyDescent="0.2">
      <c r="A253" s="52" t="s">
        <v>3033</v>
      </c>
      <c r="B253" s="78" t="s">
        <v>3056</v>
      </c>
      <c r="C253" s="53" t="s">
        <v>3057</v>
      </c>
      <c r="D253" s="79"/>
      <c r="E253" s="79">
        <v>434740.32</v>
      </c>
      <c r="F253" s="153">
        <f t="shared" si="3"/>
        <v>1384591172.0000255</v>
      </c>
    </row>
    <row r="254" spans="1:7" ht="36" x14ac:dyDescent="0.2">
      <c r="A254" s="52" t="s">
        <v>3033</v>
      </c>
      <c r="B254" s="78" t="s">
        <v>3058</v>
      </c>
      <c r="C254" s="53" t="s">
        <v>3059</v>
      </c>
      <c r="D254" s="79"/>
      <c r="E254" s="79">
        <v>623476.51</v>
      </c>
      <c r="F254" s="153">
        <f t="shared" si="3"/>
        <v>1383967695.4900255</v>
      </c>
    </row>
    <row r="255" spans="1:7" ht="48" x14ac:dyDescent="0.2">
      <c r="A255" s="52" t="s">
        <v>3033</v>
      </c>
      <c r="B255" s="78" t="s">
        <v>3060</v>
      </c>
      <c r="C255" s="53" t="s">
        <v>3061</v>
      </c>
      <c r="D255" s="79"/>
      <c r="E255" s="79">
        <v>1155456</v>
      </c>
      <c r="F255" s="153">
        <f t="shared" si="3"/>
        <v>1382812239.4900255</v>
      </c>
    </row>
    <row r="256" spans="1:7" ht="60" x14ac:dyDescent="0.2">
      <c r="A256" s="52" t="s">
        <v>3033</v>
      </c>
      <c r="B256" s="78" t="s">
        <v>3062</v>
      </c>
      <c r="C256" s="53" t="s">
        <v>3063</v>
      </c>
      <c r="D256" s="79"/>
      <c r="E256" s="79">
        <v>998988</v>
      </c>
      <c r="F256" s="153">
        <f t="shared" si="3"/>
        <v>1381813251.4900255</v>
      </c>
    </row>
    <row r="257" spans="1:6" ht="48" x14ac:dyDescent="0.2">
      <c r="A257" s="52" t="s">
        <v>3033</v>
      </c>
      <c r="B257" s="78" t="s">
        <v>3064</v>
      </c>
      <c r="C257" s="53" t="s">
        <v>3065</v>
      </c>
      <c r="D257" s="79"/>
      <c r="E257" s="79">
        <v>872763.4</v>
      </c>
      <c r="F257" s="153">
        <f t="shared" si="3"/>
        <v>1380940488.0900254</v>
      </c>
    </row>
    <row r="258" spans="1:6" ht="84" x14ac:dyDescent="0.2">
      <c r="A258" s="52" t="s">
        <v>3033</v>
      </c>
      <c r="B258" s="78" t="s">
        <v>3066</v>
      </c>
      <c r="C258" s="53" t="s">
        <v>3067</v>
      </c>
      <c r="D258" s="79"/>
      <c r="E258" s="79">
        <v>1617638.3999999999</v>
      </c>
      <c r="F258" s="153">
        <f t="shared" si="3"/>
        <v>1379322849.6900253</v>
      </c>
    </row>
    <row r="259" spans="1:6" ht="60" x14ac:dyDescent="0.2">
      <c r="A259" s="52" t="s">
        <v>3033</v>
      </c>
      <c r="B259" s="78" t="s">
        <v>3068</v>
      </c>
      <c r="C259" s="53" t="s">
        <v>3069</v>
      </c>
      <c r="D259" s="79"/>
      <c r="E259" s="79">
        <v>98933.2</v>
      </c>
      <c r="F259" s="153">
        <f t="shared" si="3"/>
        <v>1379223916.4900253</v>
      </c>
    </row>
    <row r="260" spans="1:6" ht="24" x14ac:dyDescent="0.2">
      <c r="A260" s="52" t="s">
        <v>3070</v>
      </c>
      <c r="B260" s="78" t="s">
        <v>3071</v>
      </c>
      <c r="C260" s="53" t="s">
        <v>3072</v>
      </c>
      <c r="D260" s="79"/>
      <c r="E260" s="79">
        <v>15400</v>
      </c>
      <c r="F260" s="153">
        <f t="shared" si="3"/>
        <v>1379208516.4900253</v>
      </c>
    </row>
    <row r="261" spans="1:6" ht="24" x14ac:dyDescent="0.2">
      <c r="A261" s="52" t="s">
        <v>3070</v>
      </c>
      <c r="B261" s="78" t="s">
        <v>3071</v>
      </c>
      <c r="C261" s="53" t="s">
        <v>3072</v>
      </c>
      <c r="D261" s="79"/>
      <c r="E261" s="79">
        <v>1091.8599999999999</v>
      </c>
      <c r="F261" s="153">
        <f t="shared" si="3"/>
        <v>1379207424.6300254</v>
      </c>
    </row>
    <row r="262" spans="1:6" ht="24" x14ac:dyDescent="0.2">
      <c r="A262" s="52" t="s">
        <v>3070</v>
      </c>
      <c r="B262" s="78" t="s">
        <v>3071</v>
      </c>
      <c r="C262" s="53" t="s">
        <v>3072</v>
      </c>
      <c r="D262" s="79"/>
      <c r="E262" s="79">
        <v>1093.4000000000001</v>
      </c>
      <c r="F262" s="153">
        <f t="shared" si="3"/>
        <v>1379206331.2300253</v>
      </c>
    </row>
    <row r="263" spans="1:6" ht="24" x14ac:dyDescent="0.2">
      <c r="A263" s="52" t="s">
        <v>3070</v>
      </c>
      <c r="B263" s="78" t="s">
        <v>3071</v>
      </c>
      <c r="C263" s="53" t="s">
        <v>3072</v>
      </c>
      <c r="D263" s="79"/>
      <c r="E263" s="79">
        <v>200.2</v>
      </c>
      <c r="F263" s="153">
        <f t="shared" si="3"/>
        <v>1379206131.0300252</v>
      </c>
    </row>
    <row r="264" spans="1:6" ht="36" x14ac:dyDescent="0.2">
      <c r="A264" s="52" t="s">
        <v>3070</v>
      </c>
      <c r="B264" s="78" t="s">
        <v>3073</v>
      </c>
      <c r="C264" s="53" t="s">
        <v>3074</v>
      </c>
      <c r="D264" s="79"/>
      <c r="E264" s="79">
        <v>327464.53000000003</v>
      </c>
      <c r="F264" s="153">
        <f t="shared" si="3"/>
        <v>1378878666.5000253</v>
      </c>
    </row>
    <row r="265" spans="1:6" ht="36" x14ac:dyDescent="0.2">
      <c r="A265" s="52" t="s">
        <v>3070</v>
      </c>
      <c r="B265" s="78" t="s">
        <v>3075</v>
      </c>
      <c r="C265" s="53" t="s">
        <v>3076</v>
      </c>
      <c r="D265" s="79"/>
      <c r="E265" s="79">
        <v>229333.26</v>
      </c>
      <c r="F265" s="153">
        <f t="shared" si="3"/>
        <v>1378649333.2400253</v>
      </c>
    </row>
    <row r="266" spans="1:6" ht="36" x14ac:dyDescent="0.2">
      <c r="A266" s="52" t="s">
        <v>3070</v>
      </c>
      <c r="B266" s="78" t="s">
        <v>3075</v>
      </c>
      <c r="C266" s="53" t="s">
        <v>3076</v>
      </c>
      <c r="D266" s="79"/>
      <c r="E266" s="79">
        <v>5548.63</v>
      </c>
      <c r="F266" s="153">
        <f t="shared" si="3"/>
        <v>1378643784.6100252</v>
      </c>
    </row>
    <row r="267" spans="1:6" ht="36" x14ac:dyDescent="0.2">
      <c r="A267" s="52" t="s">
        <v>3070</v>
      </c>
      <c r="B267" s="78" t="s">
        <v>3075</v>
      </c>
      <c r="C267" s="53" t="s">
        <v>3076</v>
      </c>
      <c r="D267" s="79"/>
      <c r="E267" s="79">
        <v>13952.92</v>
      </c>
      <c r="F267" s="153">
        <f t="shared" si="3"/>
        <v>1378629831.6900251</v>
      </c>
    </row>
    <row r="268" spans="1:6" ht="36" x14ac:dyDescent="0.2">
      <c r="A268" s="52" t="s">
        <v>3070</v>
      </c>
      <c r="B268" s="78" t="s">
        <v>3075</v>
      </c>
      <c r="C268" s="53" t="s">
        <v>3076</v>
      </c>
      <c r="D268" s="79"/>
      <c r="E268" s="79">
        <v>614.95000000000005</v>
      </c>
      <c r="F268" s="153">
        <f t="shared" si="3"/>
        <v>1378629216.740025</v>
      </c>
    </row>
    <row r="269" spans="1:6" ht="84" x14ac:dyDescent="0.2">
      <c r="A269" s="52" t="s">
        <v>3070</v>
      </c>
      <c r="B269" s="78" t="s">
        <v>3077</v>
      </c>
      <c r="C269" s="53" t="s">
        <v>3078</v>
      </c>
      <c r="D269" s="79"/>
      <c r="E269" s="79">
        <v>5783221.1399999997</v>
      </c>
      <c r="F269" s="153">
        <f t="shared" si="3"/>
        <v>1372845995.6000249</v>
      </c>
    </row>
    <row r="270" spans="1:6" ht="60" x14ac:dyDescent="0.2">
      <c r="A270" s="52" t="s">
        <v>3070</v>
      </c>
      <c r="B270" s="78" t="s">
        <v>3079</v>
      </c>
      <c r="C270" s="53" t="s">
        <v>2718</v>
      </c>
      <c r="D270" s="79"/>
      <c r="E270" s="79">
        <v>434960.34</v>
      </c>
      <c r="F270" s="153">
        <f t="shared" si="3"/>
        <v>1372411035.260025</v>
      </c>
    </row>
    <row r="271" spans="1:6" ht="60" x14ac:dyDescent="0.2">
      <c r="A271" s="52" t="s">
        <v>3070</v>
      </c>
      <c r="B271" s="78" t="s">
        <v>3080</v>
      </c>
      <c r="C271" s="53" t="s">
        <v>2722</v>
      </c>
      <c r="D271" s="79"/>
      <c r="E271" s="79">
        <v>4995943</v>
      </c>
      <c r="F271" s="153">
        <f t="shared" si="3"/>
        <v>1367415092.260025</v>
      </c>
    </row>
    <row r="272" spans="1:6" ht="48" x14ac:dyDescent="0.2">
      <c r="A272" s="52" t="s">
        <v>3070</v>
      </c>
      <c r="B272" s="78" t="s">
        <v>3081</v>
      </c>
      <c r="C272" s="53" t="s">
        <v>3082</v>
      </c>
      <c r="D272" s="79"/>
      <c r="E272" s="79">
        <v>727767.36</v>
      </c>
      <c r="F272" s="153">
        <f t="shared" si="3"/>
        <v>1366687324.9000251</v>
      </c>
    </row>
    <row r="273" spans="1:6" ht="84" x14ac:dyDescent="0.2">
      <c r="A273" s="52" t="s">
        <v>3070</v>
      </c>
      <c r="B273" s="78" t="s">
        <v>3083</v>
      </c>
      <c r="C273" s="53" t="s">
        <v>3084</v>
      </c>
      <c r="D273" s="79"/>
      <c r="E273" s="79">
        <v>56249996</v>
      </c>
      <c r="F273" s="153">
        <f t="shared" si="3"/>
        <v>1310437328.9000251</v>
      </c>
    </row>
    <row r="274" spans="1:6" ht="48" x14ac:dyDescent="0.2">
      <c r="A274" s="52" t="s">
        <v>3070</v>
      </c>
      <c r="B274" s="78" t="s">
        <v>3085</v>
      </c>
      <c r="C274" s="53" t="s">
        <v>3086</v>
      </c>
      <c r="D274" s="79"/>
      <c r="E274" s="79">
        <v>5140000</v>
      </c>
      <c r="F274" s="153">
        <f t="shared" si="3"/>
        <v>1305297328.9000251</v>
      </c>
    </row>
    <row r="275" spans="1:6" ht="72" x14ac:dyDescent="0.2">
      <c r="A275" s="52" t="s">
        <v>3070</v>
      </c>
      <c r="B275" s="78" t="s">
        <v>3087</v>
      </c>
      <c r="C275" s="53" t="s">
        <v>3088</v>
      </c>
      <c r="D275" s="79"/>
      <c r="E275" s="79">
        <v>3969187.4</v>
      </c>
      <c r="F275" s="153">
        <f t="shared" si="3"/>
        <v>1301328141.500025</v>
      </c>
    </row>
    <row r="276" spans="1:6" ht="84" x14ac:dyDescent="0.2">
      <c r="A276" s="52" t="s">
        <v>3070</v>
      </c>
      <c r="B276" s="78" t="s">
        <v>3089</v>
      </c>
      <c r="C276" s="53" t="s">
        <v>3090</v>
      </c>
      <c r="D276" s="79"/>
      <c r="E276" s="79">
        <v>28545694.800000001</v>
      </c>
      <c r="F276" s="153">
        <f t="shared" si="3"/>
        <v>1272782446.7000251</v>
      </c>
    </row>
    <row r="277" spans="1:6" ht="84" x14ac:dyDescent="0.2">
      <c r="A277" s="52" t="s">
        <v>3070</v>
      </c>
      <c r="B277" s="78" t="s">
        <v>3091</v>
      </c>
      <c r="C277" s="53" t="s">
        <v>3092</v>
      </c>
      <c r="D277" s="79"/>
      <c r="E277" s="79">
        <v>334209.40000000002</v>
      </c>
      <c r="F277" s="153">
        <f t="shared" si="3"/>
        <v>1272448237.300025</v>
      </c>
    </row>
    <row r="278" spans="1:6" ht="60" x14ac:dyDescent="0.2">
      <c r="A278" s="52" t="s">
        <v>3093</v>
      </c>
      <c r="B278" s="78" t="s">
        <v>3094</v>
      </c>
      <c r="C278" s="53" t="s">
        <v>3095</v>
      </c>
      <c r="D278" s="79"/>
      <c r="E278" s="79">
        <v>579653.76</v>
      </c>
      <c r="F278" s="153">
        <f t="shared" si="3"/>
        <v>1271868583.540025</v>
      </c>
    </row>
    <row r="279" spans="1:6" ht="48" x14ac:dyDescent="0.2">
      <c r="A279" s="52" t="s">
        <v>3093</v>
      </c>
      <c r="B279" s="78" t="s">
        <v>3096</v>
      </c>
      <c r="C279" s="53" t="s">
        <v>3097</v>
      </c>
      <c r="D279" s="79"/>
      <c r="E279" s="79">
        <v>70800</v>
      </c>
      <c r="F279" s="153">
        <f t="shared" ref="F279:F342" si="4">SUM(F278+D279-E279)</f>
        <v>1271797783.540025</v>
      </c>
    </row>
    <row r="280" spans="1:6" ht="60" x14ac:dyDescent="0.2">
      <c r="A280" s="52" t="s">
        <v>3093</v>
      </c>
      <c r="B280" s="78" t="s">
        <v>3098</v>
      </c>
      <c r="C280" s="53" t="s">
        <v>3099</v>
      </c>
      <c r="D280" s="79"/>
      <c r="E280" s="79">
        <v>59000</v>
      </c>
      <c r="F280" s="153">
        <f t="shared" si="4"/>
        <v>1271738783.540025</v>
      </c>
    </row>
    <row r="281" spans="1:6" ht="60" x14ac:dyDescent="0.2">
      <c r="A281" s="52" t="s">
        <v>3093</v>
      </c>
      <c r="B281" s="78" t="s">
        <v>3100</v>
      </c>
      <c r="C281" s="53" t="s">
        <v>3101</v>
      </c>
      <c r="D281" s="79"/>
      <c r="E281" s="79">
        <v>3363192.94</v>
      </c>
      <c r="F281" s="153">
        <f t="shared" si="4"/>
        <v>1268375590.6000249</v>
      </c>
    </row>
    <row r="282" spans="1:6" ht="48" x14ac:dyDescent="0.2">
      <c r="A282" s="52" t="s">
        <v>3093</v>
      </c>
      <c r="B282" s="78" t="s">
        <v>3102</v>
      </c>
      <c r="C282" s="53" t="s">
        <v>3103</v>
      </c>
      <c r="D282" s="79"/>
      <c r="E282" s="79">
        <v>10204922.460000001</v>
      </c>
      <c r="F282" s="153">
        <f t="shared" si="4"/>
        <v>1258170668.1400249</v>
      </c>
    </row>
    <row r="283" spans="1:6" ht="24" x14ac:dyDescent="0.2">
      <c r="A283" s="52" t="s">
        <v>3093</v>
      </c>
      <c r="B283" s="78" t="s">
        <v>3104</v>
      </c>
      <c r="C283" s="53" t="s">
        <v>3105</v>
      </c>
      <c r="D283" s="79"/>
      <c r="E283" s="79">
        <v>49089.55</v>
      </c>
      <c r="F283" s="153">
        <f t="shared" si="4"/>
        <v>1258121578.5900249</v>
      </c>
    </row>
    <row r="284" spans="1:6" ht="36" x14ac:dyDescent="0.2">
      <c r="A284" s="52" t="s">
        <v>3093</v>
      </c>
      <c r="B284" s="78" t="s">
        <v>3106</v>
      </c>
      <c r="C284" s="53" t="s">
        <v>3107</v>
      </c>
      <c r="D284" s="79"/>
      <c r="E284" s="79">
        <v>204528.56</v>
      </c>
      <c r="F284" s="153">
        <f t="shared" si="4"/>
        <v>1257917050.030025</v>
      </c>
    </row>
    <row r="285" spans="1:6" ht="36" x14ac:dyDescent="0.2">
      <c r="A285" s="52" t="s">
        <v>3093</v>
      </c>
      <c r="B285" s="78" t="s">
        <v>3108</v>
      </c>
      <c r="C285" s="53" t="s">
        <v>3109</v>
      </c>
      <c r="D285" s="79"/>
      <c r="E285" s="79">
        <v>103984.68</v>
      </c>
      <c r="F285" s="153">
        <f t="shared" si="4"/>
        <v>1257813065.3500249</v>
      </c>
    </row>
    <row r="286" spans="1:6" ht="48" x14ac:dyDescent="0.2">
      <c r="A286" s="52" t="s">
        <v>3093</v>
      </c>
      <c r="B286" s="78" t="s">
        <v>3110</v>
      </c>
      <c r="C286" s="53" t="s">
        <v>3111</v>
      </c>
      <c r="D286" s="79"/>
      <c r="E286" s="79">
        <v>70800</v>
      </c>
      <c r="F286" s="153">
        <f t="shared" si="4"/>
        <v>1257742265.3500249</v>
      </c>
    </row>
    <row r="287" spans="1:6" ht="36" x14ac:dyDescent="0.2">
      <c r="A287" s="52" t="s">
        <v>3093</v>
      </c>
      <c r="B287" s="78" t="s">
        <v>3112</v>
      </c>
      <c r="C287" s="53" t="s">
        <v>3113</v>
      </c>
      <c r="D287" s="79"/>
      <c r="E287" s="79">
        <v>16876776.68</v>
      </c>
      <c r="F287" s="153">
        <f t="shared" si="4"/>
        <v>1240865488.6700249</v>
      </c>
    </row>
    <row r="288" spans="1:6" ht="48" x14ac:dyDescent="0.2">
      <c r="A288" s="52" t="s">
        <v>3093</v>
      </c>
      <c r="B288" s="78" t="s">
        <v>3114</v>
      </c>
      <c r="C288" s="53" t="s">
        <v>3115</v>
      </c>
      <c r="D288" s="79"/>
      <c r="E288" s="79">
        <v>94400</v>
      </c>
      <c r="F288" s="153">
        <f t="shared" si="4"/>
        <v>1240771088.6700249</v>
      </c>
    </row>
    <row r="289" spans="1:6" ht="84" x14ac:dyDescent="0.2">
      <c r="A289" s="52" t="s">
        <v>3093</v>
      </c>
      <c r="B289" s="78" t="s">
        <v>3116</v>
      </c>
      <c r="C289" s="53" t="s">
        <v>3117</v>
      </c>
      <c r="D289" s="79"/>
      <c r="E289" s="79">
        <v>177000</v>
      </c>
      <c r="F289" s="153">
        <f t="shared" si="4"/>
        <v>1240594088.6700249</v>
      </c>
    </row>
    <row r="290" spans="1:6" ht="72" x14ac:dyDescent="0.2">
      <c r="A290" s="52" t="s">
        <v>3093</v>
      </c>
      <c r="B290" s="78" t="s">
        <v>3118</v>
      </c>
      <c r="C290" s="53" t="s">
        <v>3119</v>
      </c>
      <c r="D290" s="79"/>
      <c r="E290" s="79">
        <v>708000</v>
      </c>
      <c r="F290" s="153">
        <f t="shared" si="4"/>
        <v>1239886088.6700249</v>
      </c>
    </row>
    <row r="291" spans="1:6" ht="60" x14ac:dyDescent="0.2">
      <c r="A291" s="52" t="s">
        <v>3093</v>
      </c>
      <c r="B291" s="78" t="s">
        <v>3120</v>
      </c>
      <c r="C291" s="53" t="s">
        <v>3121</v>
      </c>
      <c r="D291" s="79"/>
      <c r="E291" s="79">
        <v>903585</v>
      </c>
      <c r="F291" s="153">
        <f t="shared" si="4"/>
        <v>1238982503.6700249</v>
      </c>
    </row>
    <row r="292" spans="1:6" ht="60" x14ac:dyDescent="0.2">
      <c r="A292" s="52" t="s">
        <v>3093</v>
      </c>
      <c r="B292" s="78" t="s">
        <v>3122</v>
      </c>
      <c r="C292" s="53" t="s">
        <v>3123</v>
      </c>
      <c r="D292" s="79"/>
      <c r="E292" s="79">
        <v>3547439.33</v>
      </c>
      <c r="F292" s="153">
        <f t="shared" si="4"/>
        <v>1235435064.3400249</v>
      </c>
    </row>
    <row r="293" spans="1:6" ht="48" x14ac:dyDescent="0.2">
      <c r="A293" s="52" t="s">
        <v>3093</v>
      </c>
      <c r="B293" s="78" t="s">
        <v>3124</v>
      </c>
      <c r="C293" s="53" t="s">
        <v>3125</v>
      </c>
      <c r="D293" s="79"/>
      <c r="E293" s="79">
        <v>677485.2</v>
      </c>
      <c r="F293" s="153">
        <f t="shared" si="4"/>
        <v>1234757579.1400249</v>
      </c>
    </row>
    <row r="294" spans="1:6" ht="60" x14ac:dyDescent="0.2">
      <c r="A294" s="52" t="s">
        <v>3093</v>
      </c>
      <c r="B294" s="78" t="s">
        <v>3126</v>
      </c>
      <c r="C294" s="53" t="s">
        <v>3127</v>
      </c>
      <c r="D294" s="79"/>
      <c r="E294" s="79">
        <v>2565206.5499999998</v>
      </c>
      <c r="F294" s="153">
        <f t="shared" si="4"/>
        <v>1232192372.5900249</v>
      </c>
    </row>
    <row r="295" spans="1:6" ht="36" x14ac:dyDescent="0.2">
      <c r="A295" s="52" t="s">
        <v>3128</v>
      </c>
      <c r="B295" s="78" t="s">
        <v>3129</v>
      </c>
      <c r="C295" s="53" t="s">
        <v>3130</v>
      </c>
      <c r="D295" s="79"/>
      <c r="E295" s="79">
        <v>90000</v>
      </c>
      <c r="F295" s="153">
        <f t="shared" si="4"/>
        <v>1232102372.5900249</v>
      </c>
    </row>
    <row r="296" spans="1:6" ht="72" x14ac:dyDescent="0.2">
      <c r="A296" s="52" t="s">
        <v>3128</v>
      </c>
      <c r="B296" s="78" t="s">
        <v>3131</v>
      </c>
      <c r="C296" s="53" t="s">
        <v>3132</v>
      </c>
      <c r="D296" s="79"/>
      <c r="E296" s="79">
        <v>1198785.6000000001</v>
      </c>
      <c r="F296" s="153">
        <f t="shared" si="4"/>
        <v>1230903586.990025</v>
      </c>
    </row>
    <row r="297" spans="1:6" ht="36" x14ac:dyDescent="0.2">
      <c r="A297" s="52" t="s">
        <v>3128</v>
      </c>
      <c r="B297" s="78" t="s">
        <v>3133</v>
      </c>
      <c r="C297" s="53" t="s">
        <v>3134</v>
      </c>
      <c r="D297" s="79"/>
      <c r="E297" s="79">
        <v>169273.95</v>
      </c>
      <c r="F297" s="153">
        <f t="shared" si="4"/>
        <v>1230734313.040025</v>
      </c>
    </row>
    <row r="298" spans="1:6" ht="24" x14ac:dyDescent="0.2">
      <c r="A298" s="52" t="s">
        <v>3128</v>
      </c>
      <c r="B298" s="78" t="s">
        <v>3135</v>
      </c>
      <c r="C298" s="53" t="s">
        <v>3136</v>
      </c>
      <c r="D298" s="79"/>
      <c r="E298" s="79">
        <v>9015499.9499999993</v>
      </c>
      <c r="F298" s="153">
        <f t="shared" si="4"/>
        <v>1221718813.0900249</v>
      </c>
    </row>
    <row r="299" spans="1:6" ht="24" x14ac:dyDescent="0.2">
      <c r="A299" s="52" t="s">
        <v>3128</v>
      </c>
      <c r="B299" s="78" t="s">
        <v>3135</v>
      </c>
      <c r="C299" s="53" t="s">
        <v>3136</v>
      </c>
      <c r="D299" s="79"/>
      <c r="E299" s="79">
        <v>639199.02</v>
      </c>
      <c r="F299" s="153">
        <f t="shared" si="4"/>
        <v>1221079614.070025</v>
      </c>
    </row>
    <row r="300" spans="1:6" ht="24" x14ac:dyDescent="0.2">
      <c r="A300" s="52" t="s">
        <v>3128</v>
      </c>
      <c r="B300" s="78" t="s">
        <v>3135</v>
      </c>
      <c r="C300" s="53" t="s">
        <v>3136</v>
      </c>
      <c r="D300" s="79"/>
      <c r="E300" s="79">
        <v>640100.5</v>
      </c>
      <c r="F300" s="153">
        <f t="shared" si="4"/>
        <v>1220439513.570025</v>
      </c>
    </row>
    <row r="301" spans="1:6" ht="24" x14ac:dyDescent="0.2">
      <c r="A301" s="52" t="s">
        <v>3128</v>
      </c>
      <c r="B301" s="78" t="s">
        <v>3135</v>
      </c>
      <c r="C301" s="53" t="s">
        <v>3136</v>
      </c>
      <c r="D301" s="79"/>
      <c r="E301" s="79">
        <v>108345.75</v>
      </c>
      <c r="F301" s="153">
        <f t="shared" si="4"/>
        <v>1220331167.820025</v>
      </c>
    </row>
    <row r="302" spans="1:6" ht="36" x14ac:dyDescent="0.2">
      <c r="A302" s="52" t="s">
        <v>3128</v>
      </c>
      <c r="B302" s="78" t="s">
        <v>3137</v>
      </c>
      <c r="C302" s="53" t="s">
        <v>3138</v>
      </c>
      <c r="D302" s="79"/>
      <c r="E302" s="79">
        <v>14167879.15</v>
      </c>
      <c r="F302" s="153">
        <f t="shared" si="4"/>
        <v>1206163288.6700249</v>
      </c>
    </row>
    <row r="303" spans="1:6" ht="60" x14ac:dyDescent="0.2">
      <c r="A303" s="52" t="s">
        <v>3128</v>
      </c>
      <c r="B303" s="78" t="s">
        <v>3139</v>
      </c>
      <c r="C303" s="53" t="s">
        <v>3140</v>
      </c>
      <c r="D303" s="79"/>
      <c r="E303" s="79">
        <v>9724231.4600000009</v>
      </c>
      <c r="F303" s="153">
        <f t="shared" si="4"/>
        <v>1196439057.2100248</v>
      </c>
    </row>
    <row r="304" spans="1:6" ht="84" x14ac:dyDescent="0.2">
      <c r="A304" s="52" t="s">
        <v>3128</v>
      </c>
      <c r="B304" s="78" t="s">
        <v>3141</v>
      </c>
      <c r="C304" s="53" t="s">
        <v>3142</v>
      </c>
      <c r="D304" s="79"/>
      <c r="E304" s="79">
        <v>5000000</v>
      </c>
      <c r="F304" s="153">
        <f t="shared" si="4"/>
        <v>1191439057.2100248</v>
      </c>
    </row>
    <row r="305" spans="1:6" ht="48" x14ac:dyDescent="0.2">
      <c r="A305" s="52" t="s">
        <v>3128</v>
      </c>
      <c r="B305" s="78" t="s">
        <v>3143</v>
      </c>
      <c r="C305" s="53" t="s">
        <v>3144</v>
      </c>
      <c r="D305" s="79"/>
      <c r="E305" s="79">
        <v>10171.4</v>
      </c>
      <c r="F305" s="153">
        <f t="shared" si="4"/>
        <v>1191428885.8100247</v>
      </c>
    </row>
    <row r="306" spans="1:6" ht="48" x14ac:dyDescent="0.2">
      <c r="A306" s="52" t="s">
        <v>3128</v>
      </c>
      <c r="B306" s="78" t="s">
        <v>3145</v>
      </c>
      <c r="C306" s="53" t="s">
        <v>3146</v>
      </c>
      <c r="D306" s="79"/>
      <c r="E306" s="79">
        <v>3793422.62</v>
      </c>
      <c r="F306" s="153">
        <f t="shared" si="4"/>
        <v>1187635463.1900249</v>
      </c>
    </row>
    <row r="307" spans="1:6" ht="72" x14ac:dyDescent="0.2">
      <c r="A307" s="52" t="s">
        <v>3128</v>
      </c>
      <c r="B307" s="78" t="s">
        <v>3147</v>
      </c>
      <c r="C307" s="53" t="s">
        <v>3148</v>
      </c>
      <c r="D307" s="79"/>
      <c r="E307" s="79">
        <v>517006376.41000003</v>
      </c>
      <c r="F307" s="153">
        <f t="shared" si="4"/>
        <v>670629086.78002477</v>
      </c>
    </row>
    <row r="308" spans="1:6" ht="84" x14ac:dyDescent="0.2">
      <c r="A308" s="52" t="s">
        <v>3149</v>
      </c>
      <c r="B308" s="78" t="s">
        <v>3150</v>
      </c>
      <c r="C308" s="53" t="s">
        <v>3151</v>
      </c>
      <c r="D308" s="79"/>
      <c r="E308" s="79">
        <v>1687626.53</v>
      </c>
      <c r="F308" s="153">
        <f t="shared" si="4"/>
        <v>668941460.2500248</v>
      </c>
    </row>
    <row r="309" spans="1:6" ht="84" x14ac:dyDescent="0.2">
      <c r="A309" s="52" t="s">
        <v>3149</v>
      </c>
      <c r="B309" s="78" t="s">
        <v>3150</v>
      </c>
      <c r="C309" s="53" t="s">
        <v>3151</v>
      </c>
      <c r="D309" s="79"/>
      <c r="E309" s="79">
        <v>199792.8</v>
      </c>
      <c r="F309" s="153">
        <f t="shared" si="4"/>
        <v>668741667.45002484</v>
      </c>
    </row>
    <row r="310" spans="1:6" ht="24" x14ac:dyDescent="0.2">
      <c r="A310" s="52" t="s">
        <v>3149</v>
      </c>
      <c r="B310" s="78" t="s">
        <v>3152</v>
      </c>
      <c r="C310" s="53" t="s">
        <v>3153</v>
      </c>
      <c r="D310" s="79"/>
      <c r="E310" s="79">
        <v>149500</v>
      </c>
      <c r="F310" s="153">
        <f t="shared" si="4"/>
        <v>668592167.45002484</v>
      </c>
    </row>
    <row r="311" spans="1:6" ht="24" x14ac:dyDescent="0.2">
      <c r="A311" s="52" t="s">
        <v>3149</v>
      </c>
      <c r="B311" s="78" t="s">
        <v>3152</v>
      </c>
      <c r="C311" s="53" t="s">
        <v>3153</v>
      </c>
      <c r="D311" s="79"/>
      <c r="E311" s="79">
        <v>10476.18</v>
      </c>
      <c r="F311" s="153">
        <f t="shared" si="4"/>
        <v>668581691.2700249</v>
      </c>
    </row>
    <row r="312" spans="1:6" ht="24" x14ac:dyDescent="0.2">
      <c r="A312" s="52" t="s">
        <v>3149</v>
      </c>
      <c r="B312" s="78" t="s">
        <v>3152</v>
      </c>
      <c r="C312" s="53" t="s">
        <v>3153</v>
      </c>
      <c r="D312" s="79"/>
      <c r="E312" s="79">
        <v>10614.5</v>
      </c>
      <c r="F312" s="153">
        <f t="shared" si="4"/>
        <v>668571076.7700249</v>
      </c>
    </row>
    <row r="313" spans="1:6" ht="24" x14ac:dyDescent="0.2">
      <c r="A313" s="52" t="s">
        <v>3149</v>
      </c>
      <c r="B313" s="78" t="s">
        <v>3152</v>
      </c>
      <c r="C313" s="53" t="s">
        <v>3153</v>
      </c>
      <c r="D313" s="79"/>
      <c r="E313" s="79">
        <v>2683.35</v>
      </c>
      <c r="F313" s="153">
        <f t="shared" si="4"/>
        <v>668568393.42002487</v>
      </c>
    </row>
    <row r="314" spans="1:6" ht="36" x14ac:dyDescent="0.2">
      <c r="A314" s="52" t="s">
        <v>3149</v>
      </c>
      <c r="B314" s="78" t="s">
        <v>3154</v>
      </c>
      <c r="C314" s="53" t="s">
        <v>3155</v>
      </c>
      <c r="D314" s="79"/>
      <c r="E314" s="79">
        <v>9969.49</v>
      </c>
      <c r="F314" s="153">
        <f t="shared" si="4"/>
        <v>668558423.93002486</v>
      </c>
    </row>
    <row r="315" spans="1:6" ht="36" x14ac:dyDescent="0.2">
      <c r="A315" s="52" t="s">
        <v>3149</v>
      </c>
      <c r="B315" s="78" t="s">
        <v>3156</v>
      </c>
      <c r="C315" s="53" t="s">
        <v>3157</v>
      </c>
      <c r="D315" s="79"/>
      <c r="E315" s="79">
        <v>11421.69</v>
      </c>
      <c r="F315" s="153">
        <f t="shared" si="4"/>
        <v>668547002.24002481</v>
      </c>
    </row>
    <row r="316" spans="1:6" ht="36" x14ac:dyDescent="0.2">
      <c r="A316" s="52" t="s">
        <v>3149</v>
      </c>
      <c r="B316" s="78" t="s">
        <v>3158</v>
      </c>
      <c r="C316" s="53" t="s">
        <v>3159</v>
      </c>
      <c r="D316" s="79"/>
      <c r="E316" s="79">
        <v>11444.93</v>
      </c>
      <c r="F316" s="153">
        <f t="shared" si="4"/>
        <v>668535557.31002486</v>
      </c>
    </row>
    <row r="317" spans="1:6" ht="36" x14ac:dyDescent="0.2">
      <c r="A317" s="52" t="s">
        <v>3149</v>
      </c>
      <c r="B317" s="78" t="s">
        <v>3160</v>
      </c>
      <c r="C317" s="53" t="s">
        <v>3161</v>
      </c>
      <c r="D317" s="79"/>
      <c r="E317" s="79">
        <v>7852.47</v>
      </c>
      <c r="F317" s="153">
        <f t="shared" si="4"/>
        <v>668527704.84002483</v>
      </c>
    </row>
    <row r="318" spans="1:6" ht="36" x14ac:dyDescent="0.2">
      <c r="A318" s="52" t="s">
        <v>3149</v>
      </c>
      <c r="B318" s="78" t="s">
        <v>3162</v>
      </c>
      <c r="C318" s="53" t="s">
        <v>3163</v>
      </c>
      <c r="D318" s="79"/>
      <c r="E318" s="79">
        <v>10283.77</v>
      </c>
      <c r="F318" s="153">
        <f t="shared" si="4"/>
        <v>668517421.07002485</v>
      </c>
    </row>
    <row r="319" spans="1:6" ht="36" x14ac:dyDescent="0.2">
      <c r="A319" s="52" t="s">
        <v>3149</v>
      </c>
      <c r="B319" s="78" t="s">
        <v>3164</v>
      </c>
      <c r="C319" s="53" t="s">
        <v>3165</v>
      </c>
      <c r="D319" s="79"/>
      <c r="E319" s="79">
        <v>13161.53</v>
      </c>
      <c r="F319" s="153">
        <f t="shared" si="4"/>
        <v>668504259.54002488</v>
      </c>
    </row>
    <row r="320" spans="1:6" ht="36" x14ac:dyDescent="0.2">
      <c r="A320" s="52" t="s">
        <v>3149</v>
      </c>
      <c r="B320" s="78" t="s">
        <v>3166</v>
      </c>
      <c r="C320" s="53" t="s">
        <v>3167</v>
      </c>
      <c r="D320" s="79"/>
      <c r="E320" s="79">
        <v>8433.43</v>
      </c>
      <c r="F320" s="153">
        <f t="shared" si="4"/>
        <v>668495826.11002493</v>
      </c>
    </row>
    <row r="321" spans="1:6" ht="36" x14ac:dyDescent="0.2">
      <c r="A321" s="52" t="s">
        <v>3149</v>
      </c>
      <c r="B321" s="78" t="s">
        <v>3168</v>
      </c>
      <c r="C321" s="53" t="s">
        <v>3169</v>
      </c>
      <c r="D321" s="79"/>
      <c r="E321" s="79">
        <v>2000000</v>
      </c>
      <c r="F321" s="153">
        <f t="shared" si="4"/>
        <v>666495826.11002493</v>
      </c>
    </row>
    <row r="322" spans="1:6" ht="24" x14ac:dyDescent="0.2">
      <c r="A322" s="52" t="s">
        <v>3149</v>
      </c>
      <c r="B322" s="78" t="s">
        <v>3170</v>
      </c>
      <c r="C322" s="53" t="s">
        <v>3171</v>
      </c>
      <c r="D322" s="79"/>
      <c r="E322" s="79">
        <v>815700</v>
      </c>
      <c r="F322" s="153">
        <f t="shared" si="4"/>
        <v>665680126.11002493</v>
      </c>
    </row>
    <row r="323" spans="1:6" ht="48" x14ac:dyDescent="0.2">
      <c r="A323" s="52" t="s">
        <v>3149</v>
      </c>
      <c r="B323" s="78" t="s">
        <v>3172</v>
      </c>
      <c r="C323" s="53" t="s">
        <v>3173</v>
      </c>
      <c r="D323" s="79"/>
      <c r="E323" s="79">
        <v>6502.9</v>
      </c>
      <c r="F323" s="153">
        <f t="shared" si="4"/>
        <v>665673623.21002495</v>
      </c>
    </row>
    <row r="324" spans="1:6" ht="60" x14ac:dyDescent="0.2">
      <c r="A324" s="52" t="s">
        <v>3149</v>
      </c>
      <c r="B324" s="78" t="s">
        <v>3174</v>
      </c>
      <c r="C324" s="53" t="s">
        <v>3175</v>
      </c>
      <c r="D324" s="79"/>
      <c r="E324" s="79">
        <v>1800</v>
      </c>
      <c r="F324" s="153">
        <f t="shared" si="4"/>
        <v>665671823.21002495</v>
      </c>
    </row>
    <row r="325" spans="1:6" ht="60" x14ac:dyDescent="0.2">
      <c r="A325" s="52" t="s">
        <v>3149</v>
      </c>
      <c r="B325" s="78" t="s">
        <v>3176</v>
      </c>
      <c r="C325" s="53" t="s">
        <v>3177</v>
      </c>
      <c r="D325" s="79"/>
      <c r="E325" s="79">
        <v>287645</v>
      </c>
      <c r="F325" s="153">
        <f t="shared" si="4"/>
        <v>665384178.21002495</v>
      </c>
    </row>
    <row r="326" spans="1:6" ht="84" x14ac:dyDescent="0.2">
      <c r="A326" s="52" t="s">
        <v>3149</v>
      </c>
      <c r="B326" s="78" t="s">
        <v>3178</v>
      </c>
      <c r="C326" s="53" t="s">
        <v>3179</v>
      </c>
      <c r="D326" s="79"/>
      <c r="E326" s="79">
        <v>69412</v>
      </c>
      <c r="F326" s="153">
        <f t="shared" si="4"/>
        <v>665314766.21002495</v>
      </c>
    </row>
    <row r="327" spans="1:6" ht="72" x14ac:dyDescent="0.2">
      <c r="A327" s="52" t="s">
        <v>3149</v>
      </c>
      <c r="B327" s="78" t="s">
        <v>3180</v>
      </c>
      <c r="C327" s="53" t="s">
        <v>3181</v>
      </c>
      <c r="D327" s="79"/>
      <c r="E327" s="79">
        <v>10298309.949999999</v>
      </c>
      <c r="F327" s="153">
        <f t="shared" si="4"/>
        <v>655016456.26002491</v>
      </c>
    </row>
    <row r="328" spans="1:6" ht="48" x14ac:dyDescent="0.2">
      <c r="A328" s="52" t="s">
        <v>3149</v>
      </c>
      <c r="B328" s="78" t="s">
        <v>3182</v>
      </c>
      <c r="C328" s="53" t="s">
        <v>3183</v>
      </c>
      <c r="D328" s="79"/>
      <c r="E328" s="79">
        <v>2662821.2999999998</v>
      </c>
      <c r="F328" s="153">
        <f t="shared" si="4"/>
        <v>652353634.96002495</v>
      </c>
    </row>
    <row r="329" spans="1:6" ht="48" x14ac:dyDescent="0.2">
      <c r="A329" s="52" t="s">
        <v>3184</v>
      </c>
      <c r="B329" s="78" t="s">
        <v>3185</v>
      </c>
      <c r="C329" s="53" t="s">
        <v>3186</v>
      </c>
      <c r="D329" s="79"/>
      <c r="E329" s="79">
        <v>767842.4</v>
      </c>
      <c r="F329" s="153">
        <f t="shared" si="4"/>
        <v>651585792.56002498</v>
      </c>
    </row>
    <row r="330" spans="1:6" ht="48" x14ac:dyDescent="0.2">
      <c r="A330" s="52" t="s">
        <v>3184</v>
      </c>
      <c r="B330" s="78" t="s">
        <v>3187</v>
      </c>
      <c r="C330" s="53" t="s">
        <v>3188</v>
      </c>
      <c r="D330" s="79"/>
      <c r="E330" s="79">
        <v>400000</v>
      </c>
      <c r="F330" s="153">
        <f t="shared" si="4"/>
        <v>651185792.56002498</v>
      </c>
    </row>
    <row r="331" spans="1:6" ht="24" x14ac:dyDescent="0.2">
      <c r="A331" s="52" t="s">
        <v>3184</v>
      </c>
      <c r="B331" s="78" t="s">
        <v>3189</v>
      </c>
      <c r="C331" s="53" t="s">
        <v>3190</v>
      </c>
      <c r="D331" s="79"/>
      <c r="E331" s="79">
        <v>68716.56</v>
      </c>
      <c r="F331" s="153">
        <f t="shared" si="4"/>
        <v>651117076.00002503</v>
      </c>
    </row>
    <row r="332" spans="1:6" ht="24" x14ac:dyDescent="0.2">
      <c r="A332" s="52" t="s">
        <v>3184</v>
      </c>
      <c r="B332" s="78" t="s">
        <v>3189</v>
      </c>
      <c r="C332" s="53" t="s">
        <v>3190</v>
      </c>
      <c r="D332" s="79"/>
      <c r="E332" s="79">
        <v>4872.01</v>
      </c>
      <c r="F332" s="153">
        <f t="shared" si="4"/>
        <v>651112203.99002504</v>
      </c>
    </row>
    <row r="333" spans="1:6" ht="24" x14ac:dyDescent="0.2">
      <c r="A333" s="52" t="s">
        <v>3184</v>
      </c>
      <c r="B333" s="78" t="s">
        <v>3189</v>
      </c>
      <c r="C333" s="53" t="s">
        <v>3190</v>
      </c>
      <c r="D333" s="79"/>
      <c r="E333" s="79">
        <v>4878.88</v>
      </c>
      <c r="F333" s="153">
        <f t="shared" si="4"/>
        <v>651107325.11002505</v>
      </c>
    </row>
    <row r="334" spans="1:6" ht="24" x14ac:dyDescent="0.2">
      <c r="A334" s="52" t="s">
        <v>3184</v>
      </c>
      <c r="B334" s="78" t="s">
        <v>3189</v>
      </c>
      <c r="C334" s="53" t="s">
        <v>3190</v>
      </c>
      <c r="D334" s="79"/>
      <c r="E334" s="79">
        <v>893.32</v>
      </c>
      <c r="F334" s="153">
        <f t="shared" si="4"/>
        <v>651106431.790025</v>
      </c>
    </row>
    <row r="335" spans="1:6" ht="48" x14ac:dyDescent="0.2">
      <c r="A335" s="52" t="s">
        <v>3184</v>
      </c>
      <c r="B335" s="78" t="s">
        <v>3191</v>
      </c>
      <c r="C335" s="53" t="s">
        <v>3192</v>
      </c>
      <c r="D335" s="79"/>
      <c r="E335" s="79">
        <v>214665.44</v>
      </c>
      <c r="F335" s="153">
        <f t="shared" si="4"/>
        <v>650891766.35002494</v>
      </c>
    </row>
    <row r="336" spans="1:6" ht="24" x14ac:dyDescent="0.2">
      <c r="A336" s="52" t="s">
        <v>3184</v>
      </c>
      <c r="B336" s="78" t="s">
        <v>3193</v>
      </c>
      <c r="C336" s="53" t="s">
        <v>3194</v>
      </c>
      <c r="D336" s="79"/>
      <c r="E336" s="79">
        <v>158400</v>
      </c>
      <c r="F336" s="153">
        <f t="shared" si="4"/>
        <v>650733366.35002494</v>
      </c>
    </row>
    <row r="337" spans="1:8" ht="48" x14ac:dyDescent="0.2">
      <c r="A337" s="52" t="s">
        <v>3184</v>
      </c>
      <c r="B337" s="78" t="s">
        <v>3195</v>
      </c>
      <c r="C337" s="53" t="s">
        <v>3196</v>
      </c>
      <c r="D337" s="79"/>
      <c r="E337" s="79">
        <v>15477714.9</v>
      </c>
      <c r="F337" s="153">
        <f t="shared" si="4"/>
        <v>635255651.45002496</v>
      </c>
    </row>
    <row r="338" spans="1:8" ht="60" x14ac:dyDescent="0.2">
      <c r="A338" s="52" t="s">
        <v>3184</v>
      </c>
      <c r="B338" s="78" t="s">
        <v>3197</v>
      </c>
      <c r="C338" s="53" t="s">
        <v>3198</v>
      </c>
      <c r="D338" s="79"/>
      <c r="E338" s="79">
        <v>47657776.969999999</v>
      </c>
      <c r="F338" s="153">
        <f t="shared" si="4"/>
        <v>587597874.48002493</v>
      </c>
    </row>
    <row r="339" spans="1:8" ht="72" x14ac:dyDescent="0.2">
      <c r="A339" s="52" t="s">
        <v>3184</v>
      </c>
      <c r="B339" s="78" t="s">
        <v>3199</v>
      </c>
      <c r="C339" s="53" t="s">
        <v>3200</v>
      </c>
      <c r="D339" s="79"/>
      <c r="E339" s="79">
        <v>11273621.890000001</v>
      </c>
      <c r="F339" s="153">
        <f t="shared" si="4"/>
        <v>576324252.59002495</v>
      </c>
    </row>
    <row r="340" spans="1:8" ht="48" x14ac:dyDescent="0.2">
      <c r="A340" s="52" t="s">
        <v>3184</v>
      </c>
      <c r="B340" s="78" t="s">
        <v>3201</v>
      </c>
      <c r="C340" s="53" t="s">
        <v>3202</v>
      </c>
      <c r="D340" s="79"/>
      <c r="E340" s="79">
        <v>7608585.54</v>
      </c>
      <c r="F340" s="153">
        <f t="shared" si="4"/>
        <v>568715667.05002499</v>
      </c>
    </row>
    <row r="341" spans="1:8" ht="48" x14ac:dyDescent="0.2">
      <c r="A341" s="52" t="s">
        <v>3184</v>
      </c>
      <c r="B341" s="78" t="s">
        <v>3203</v>
      </c>
      <c r="C341" s="53" t="s">
        <v>3204</v>
      </c>
      <c r="D341" s="79"/>
      <c r="E341" s="79">
        <v>79200</v>
      </c>
      <c r="F341" s="153">
        <f t="shared" si="4"/>
        <v>568636467.05002499</v>
      </c>
    </row>
    <row r="342" spans="1:8" ht="72" x14ac:dyDescent="0.2">
      <c r="A342" s="52" t="s">
        <v>3184</v>
      </c>
      <c r="B342" s="78" t="s">
        <v>3205</v>
      </c>
      <c r="C342" s="53" t="s">
        <v>3206</v>
      </c>
      <c r="D342" s="79"/>
      <c r="E342" s="79">
        <v>74542</v>
      </c>
      <c r="F342" s="153">
        <f t="shared" si="4"/>
        <v>568561925.05002499</v>
      </c>
    </row>
    <row r="343" spans="1:8" ht="60" x14ac:dyDescent="0.2">
      <c r="A343" s="52" t="s">
        <v>3184</v>
      </c>
      <c r="B343" s="78" t="s">
        <v>3207</v>
      </c>
      <c r="C343" s="53" t="s">
        <v>3208</v>
      </c>
      <c r="D343" s="79"/>
      <c r="E343" s="79">
        <v>5961228.3700000001</v>
      </c>
      <c r="F343" s="153">
        <f t="shared" ref="F343:F346" si="5">SUM(F342+D343-E343)</f>
        <v>562600696.68002498</v>
      </c>
    </row>
    <row r="344" spans="1:8" ht="36" x14ac:dyDescent="0.2">
      <c r="A344" s="52" t="s">
        <v>3184</v>
      </c>
      <c r="B344" s="78" t="s">
        <v>3209</v>
      </c>
      <c r="C344" s="53" t="s">
        <v>3210</v>
      </c>
      <c r="D344" s="79"/>
      <c r="E344" s="79">
        <v>9206574.6300000008</v>
      </c>
      <c r="F344" s="153">
        <f t="shared" si="5"/>
        <v>553394122.05002499</v>
      </c>
    </row>
    <row r="345" spans="1:8" ht="60" x14ac:dyDescent="0.2">
      <c r="A345" s="52" t="s">
        <v>3184</v>
      </c>
      <c r="B345" s="78" t="s">
        <v>3211</v>
      </c>
      <c r="C345" s="53" t="s">
        <v>3212</v>
      </c>
      <c r="D345" s="79"/>
      <c r="E345" s="79">
        <v>3680581.62</v>
      </c>
      <c r="F345" s="153">
        <f t="shared" si="5"/>
        <v>549713540.43002498</v>
      </c>
    </row>
    <row r="346" spans="1:8" ht="84" x14ac:dyDescent="0.2">
      <c r="A346" s="52" t="s">
        <v>3213</v>
      </c>
      <c r="B346" s="78" t="s">
        <v>3214</v>
      </c>
      <c r="C346" s="53" t="s">
        <v>3215</v>
      </c>
      <c r="D346" s="79"/>
      <c r="E346" s="79">
        <v>105391218.5</v>
      </c>
      <c r="F346" s="153">
        <f t="shared" si="5"/>
        <v>444322321.93002498</v>
      </c>
    </row>
    <row r="347" spans="1:8" ht="22.5" customHeight="1" thickBot="1" x14ac:dyDescent="0.25">
      <c r="B347" s="134"/>
      <c r="C347" s="135" t="s">
        <v>616</v>
      </c>
      <c r="D347" s="144">
        <f>SUM(D20:D346)</f>
        <v>2347406687.1100001</v>
      </c>
      <c r="E347" s="144">
        <f>SUM(E20:E346)</f>
        <v>3344032039.9600005</v>
      </c>
      <c r="F347" s="144">
        <f>SUM(D347-E347)</f>
        <v>-996625352.85000038</v>
      </c>
    </row>
    <row r="348" spans="1:8" ht="13.5" thickTop="1" x14ac:dyDescent="0.2">
      <c r="B348" s="134"/>
      <c r="C348" s="136"/>
      <c r="D348" s="136"/>
      <c r="E348" s="123"/>
      <c r="H348" s="162"/>
    </row>
    <row r="349" spans="1:8" x14ac:dyDescent="0.2">
      <c r="B349" s="134"/>
      <c r="C349" s="136"/>
      <c r="D349" s="136"/>
      <c r="E349" s="145"/>
      <c r="F349" s="162"/>
    </row>
    <row r="350" spans="1:8" x14ac:dyDescent="0.2">
      <c r="B350" s="134"/>
      <c r="C350" s="136"/>
      <c r="D350" s="136"/>
      <c r="E350" s="123"/>
      <c r="F350" s="161"/>
    </row>
    <row r="351" spans="1:8" x14ac:dyDescent="0.2">
      <c r="D351" s="134"/>
      <c r="E351" s="145"/>
    </row>
    <row r="352" spans="1:8" x14ac:dyDescent="0.2">
      <c r="D352" s="134"/>
      <c r="E352" s="123"/>
      <c r="F352" s="162"/>
    </row>
    <row r="353" spans="4:6" x14ac:dyDescent="0.2">
      <c r="D353" s="134"/>
      <c r="E353" s="123"/>
    </row>
    <row r="354" spans="4:6" x14ac:dyDescent="0.2">
      <c r="F354" s="161"/>
    </row>
    <row r="356" spans="4:6" x14ac:dyDescent="0.2">
      <c r="F356"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9"/>
  <sheetViews>
    <sheetView topLeftCell="A253" workbookViewId="0">
      <selection activeCell="F259" sqref="F259"/>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x14ac:dyDescent="0.2">
      <c r="A2" s="90"/>
      <c r="B2" s="91"/>
      <c r="C2" s="91"/>
      <c r="D2" s="92"/>
      <c r="E2" s="93"/>
      <c r="F2" s="94"/>
    </row>
    <row r="3" spans="1:9" x14ac:dyDescent="0.2">
      <c r="A3" s="90"/>
      <c r="B3" s="91"/>
      <c r="C3" s="91"/>
      <c r="D3" s="92"/>
      <c r="E3" s="93"/>
      <c r="F3" s="94"/>
    </row>
    <row r="4" spans="1:9" x14ac:dyDescent="0.2">
      <c r="A4" s="90"/>
      <c r="B4" s="91"/>
      <c r="C4" s="91"/>
      <c r="D4" s="92"/>
      <c r="E4" s="93"/>
      <c r="F4" s="94"/>
    </row>
    <row r="5" spans="1:9" x14ac:dyDescent="0.2">
      <c r="A5" s="90"/>
      <c r="B5" s="91"/>
      <c r="C5" s="95"/>
      <c r="D5" s="92"/>
      <c r="E5" s="93"/>
      <c r="F5" s="94"/>
    </row>
    <row r="6" spans="1:9" ht="20.25" x14ac:dyDescent="0.3">
      <c r="A6" s="203" t="s">
        <v>0</v>
      </c>
      <c r="B6" s="204"/>
      <c r="C6" s="204"/>
      <c r="D6" s="204"/>
      <c r="E6" s="204"/>
      <c r="F6" s="205"/>
    </row>
    <row r="7" spans="1:9" x14ac:dyDescent="0.2">
      <c r="A7" s="90"/>
      <c r="B7" s="91"/>
      <c r="C7" s="91"/>
      <c r="D7" s="92"/>
      <c r="E7" s="93"/>
      <c r="F7" s="94"/>
    </row>
    <row r="8" spans="1:9" ht="20.25" x14ac:dyDescent="0.3">
      <c r="A8" s="203" t="s">
        <v>2261</v>
      </c>
      <c r="B8" s="204"/>
      <c r="C8" s="204"/>
      <c r="D8" s="204"/>
      <c r="E8" s="204"/>
      <c r="F8" s="205"/>
    </row>
    <row r="9" spans="1:9" x14ac:dyDescent="0.2">
      <c r="A9" s="90"/>
      <c r="B9" s="91"/>
      <c r="C9" s="91"/>
      <c r="D9" s="92"/>
      <c r="E9" s="93"/>
      <c r="F9" s="94"/>
    </row>
    <row r="10" spans="1:9" s="96" customFormat="1" ht="18" x14ac:dyDescent="0.25">
      <c r="A10" s="206" t="s">
        <v>1</v>
      </c>
      <c r="B10" s="207"/>
      <c r="C10" s="207"/>
      <c r="D10" s="207"/>
      <c r="E10" s="207"/>
      <c r="F10" s="208"/>
    </row>
    <row r="11" spans="1:9" s="96" customFormat="1" ht="15.75" x14ac:dyDescent="0.25">
      <c r="A11" s="209" t="s">
        <v>2</v>
      </c>
      <c r="B11" s="210"/>
      <c r="C11" s="210"/>
      <c r="D11" s="210"/>
      <c r="E11" s="210"/>
      <c r="F11" s="211"/>
      <c r="I11" s="158"/>
    </row>
    <row r="12" spans="1:9" s="96" customFormat="1" ht="18" x14ac:dyDescent="0.2">
      <c r="A12" s="97"/>
      <c r="B12" s="98"/>
      <c r="C12" s="98"/>
      <c r="D12" s="92"/>
      <c r="E12" s="93"/>
      <c r="F12" s="94"/>
    </row>
    <row r="13" spans="1:9" s="96" customFormat="1" x14ac:dyDescent="0.2">
      <c r="A13" s="212" t="s">
        <v>3216</v>
      </c>
      <c r="B13" s="213"/>
      <c r="C13" s="213"/>
      <c r="D13" s="213"/>
      <c r="E13" s="213"/>
      <c r="F13" s="214"/>
    </row>
    <row r="14" spans="1:9" s="96" customFormat="1" x14ac:dyDescent="0.2">
      <c r="A14" s="212"/>
      <c r="B14" s="213"/>
      <c r="C14" s="213"/>
      <c r="D14" s="213"/>
      <c r="E14" s="213"/>
      <c r="F14" s="214"/>
    </row>
    <row r="15" spans="1:9" s="96" customFormat="1" ht="16.5" thickBot="1" x14ac:dyDescent="0.25">
      <c r="A15" s="99"/>
      <c r="B15" s="100"/>
      <c r="C15" s="100"/>
      <c r="D15" s="101"/>
      <c r="E15" s="102"/>
      <c r="F15" s="103"/>
      <c r="H15" s="157"/>
      <c r="I15" s="157"/>
    </row>
    <row r="16" spans="1:9" s="96" customFormat="1" ht="16.5" thickBot="1" x14ac:dyDescent="0.25">
      <c r="A16" s="215" t="s">
        <v>9</v>
      </c>
      <c r="B16" s="216"/>
      <c r="C16" s="216"/>
      <c r="D16" s="104"/>
      <c r="E16" s="105"/>
      <c r="F16" s="106"/>
      <c r="H16" s="157"/>
      <c r="I16" s="157"/>
    </row>
    <row r="17" spans="1:9" s="96" customFormat="1" ht="16.5" thickBot="1" x14ac:dyDescent="0.3">
      <c r="A17" s="107"/>
      <c r="B17" s="108"/>
      <c r="C17" s="109"/>
      <c r="D17" s="200" t="s">
        <v>8</v>
      </c>
      <c r="E17" s="200"/>
      <c r="F17" s="110">
        <v>444322321.93002498</v>
      </c>
      <c r="H17" s="157"/>
      <c r="I17" s="157"/>
    </row>
    <row r="18" spans="1:9" s="96" customFormat="1" ht="13.5" thickBot="1" x14ac:dyDescent="0.25">
      <c r="A18" s="201" t="s">
        <v>3</v>
      </c>
      <c r="B18" s="111"/>
      <c r="C18" s="112"/>
      <c r="D18" s="113"/>
      <c r="E18" s="108"/>
      <c r="F18" s="113"/>
      <c r="I18" s="157"/>
    </row>
    <row r="19" spans="1:9" s="96" customFormat="1" ht="33" x14ac:dyDescent="0.2">
      <c r="A19" s="202"/>
      <c r="B19" s="114" t="s">
        <v>13</v>
      </c>
      <c r="C19" s="115" t="s">
        <v>4</v>
      </c>
      <c r="D19" s="173" t="s">
        <v>5</v>
      </c>
      <c r="E19" s="172" t="s">
        <v>6</v>
      </c>
      <c r="F19" s="173" t="s">
        <v>7</v>
      </c>
      <c r="H19" s="160"/>
      <c r="I19" s="160"/>
    </row>
    <row r="20" spans="1:9" s="96" customFormat="1" x14ac:dyDescent="0.2">
      <c r="A20" s="118">
        <v>43677</v>
      </c>
      <c r="B20" s="119"/>
      <c r="C20" s="120" t="s">
        <v>3570</v>
      </c>
      <c r="D20" s="154"/>
      <c r="E20" s="155"/>
      <c r="F20" s="170">
        <v>444322321.93002498</v>
      </c>
      <c r="G20" s="147"/>
      <c r="H20" s="124"/>
      <c r="I20" s="158"/>
    </row>
    <row r="21" spans="1:9" s="96" customFormat="1" x14ac:dyDescent="0.2">
      <c r="A21" s="125">
        <v>43678</v>
      </c>
      <c r="B21" s="119"/>
      <c r="C21" s="120" t="s">
        <v>14</v>
      </c>
      <c r="D21" s="171">
        <v>3526675143.1700001</v>
      </c>
      <c r="E21" s="155"/>
      <c r="F21" s="153">
        <f>SUM(F20+D21-E21)</f>
        <v>3970997465.1000252</v>
      </c>
      <c r="G21" s="147"/>
      <c r="H21" s="126"/>
    </row>
    <row r="22" spans="1:9" s="96" customFormat="1" x14ac:dyDescent="0.2">
      <c r="A22" s="125">
        <v>43678</v>
      </c>
      <c r="B22" s="119"/>
      <c r="C22" s="120" t="s">
        <v>24</v>
      </c>
      <c r="D22" s="171">
        <v>212866545.90000001</v>
      </c>
      <c r="E22" s="155"/>
      <c r="F22" s="153">
        <f>SUM(F21+D22-E22)</f>
        <v>4183864011.0000253</v>
      </c>
      <c r="G22" s="147"/>
      <c r="H22" s="126"/>
      <c r="I22" s="158"/>
    </row>
    <row r="23" spans="1:9" s="96" customFormat="1" ht="36" x14ac:dyDescent="0.2">
      <c r="A23" s="52" t="s">
        <v>3217</v>
      </c>
      <c r="B23" s="49" t="s">
        <v>3218</v>
      </c>
      <c r="C23" s="53" t="s">
        <v>3219</v>
      </c>
      <c r="D23" s="79"/>
      <c r="E23" s="79">
        <v>2000000</v>
      </c>
      <c r="F23" s="153">
        <f t="shared" ref="F23:F86" si="0">SUM(F22+D23-E23)</f>
        <v>4181864011.0000253</v>
      </c>
      <c r="G23" s="150"/>
      <c r="H23" s="157"/>
      <c r="I23" s="158"/>
    </row>
    <row r="24" spans="1:9" s="96" customFormat="1" ht="48" x14ac:dyDescent="0.2">
      <c r="A24" s="52" t="s">
        <v>3217</v>
      </c>
      <c r="B24" s="78" t="s">
        <v>3220</v>
      </c>
      <c r="C24" s="53" t="s">
        <v>3221</v>
      </c>
      <c r="D24" s="79"/>
      <c r="E24" s="79">
        <v>18901073.75</v>
      </c>
      <c r="F24" s="153">
        <f t="shared" si="0"/>
        <v>4162962937.2500253</v>
      </c>
      <c r="G24" s="150"/>
      <c r="H24" s="159"/>
    </row>
    <row r="25" spans="1:9" s="96" customFormat="1" ht="84" x14ac:dyDescent="0.2">
      <c r="A25" s="52" t="s">
        <v>3217</v>
      </c>
      <c r="B25" s="78" t="s">
        <v>3222</v>
      </c>
      <c r="C25" s="53" t="s">
        <v>3223</v>
      </c>
      <c r="D25" s="79"/>
      <c r="E25" s="79">
        <v>219440.76</v>
      </c>
      <c r="F25" s="153">
        <f t="shared" si="0"/>
        <v>4162743496.490025</v>
      </c>
      <c r="H25" s="158"/>
    </row>
    <row r="26" spans="1:9" s="96" customFormat="1" ht="48" x14ac:dyDescent="0.2">
      <c r="A26" s="52" t="s">
        <v>3217</v>
      </c>
      <c r="B26" s="78" t="s">
        <v>3224</v>
      </c>
      <c r="C26" s="53" t="s">
        <v>3225</v>
      </c>
      <c r="D26" s="79"/>
      <c r="E26" s="79">
        <v>940280.72</v>
      </c>
      <c r="F26" s="153">
        <f t="shared" si="0"/>
        <v>4161803215.7700253</v>
      </c>
    </row>
    <row r="27" spans="1:9" s="96" customFormat="1" ht="60" x14ac:dyDescent="0.2">
      <c r="A27" s="52" t="s">
        <v>3217</v>
      </c>
      <c r="B27" s="78" t="s">
        <v>3226</v>
      </c>
      <c r="C27" s="53" t="s">
        <v>3227</v>
      </c>
      <c r="D27" s="79"/>
      <c r="E27" s="79">
        <v>6851049.3200000003</v>
      </c>
      <c r="F27" s="153">
        <f t="shared" si="0"/>
        <v>4154952166.4500251</v>
      </c>
    </row>
    <row r="28" spans="1:9" s="96" customFormat="1" ht="60" x14ac:dyDescent="0.2">
      <c r="A28" s="52" t="s">
        <v>3217</v>
      </c>
      <c r="B28" s="78" t="s">
        <v>3228</v>
      </c>
      <c r="C28" s="53" t="s">
        <v>3229</v>
      </c>
      <c r="D28" s="79"/>
      <c r="E28" s="79">
        <v>1651824.58</v>
      </c>
      <c r="F28" s="153">
        <f t="shared" si="0"/>
        <v>4153300341.8700252</v>
      </c>
    </row>
    <row r="29" spans="1:9" s="96" customFormat="1" ht="36" x14ac:dyDescent="0.2">
      <c r="A29" s="52" t="s">
        <v>3217</v>
      </c>
      <c r="B29" s="78" t="s">
        <v>3230</v>
      </c>
      <c r="C29" s="53" t="s">
        <v>3231</v>
      </c>
      <c r="D29" s="79"/>
      <c r="E29" s="79">
        <v>1154619</v>
      </c>
      <c r="F29" s="153">
        <f t="shared" si="0"/>
        <v>4152145722.8700252</v>
      </c>
    </row>
    <row r="30" spans="1:9" s="96" customFormat="1" ht="48" x14ac:dyDescent="0.2">
      <c r="A30" s="52" t="s">
        <v>3217</v>
      </c>
      <c r="B30" s="78" t="s">
        <v>3232</v>
      </c>
      <c r="C30" s="53" t="s">
        <v>3233</v>
      </c>
      <c r="D30" s="79"/>
      <c r="E30" s="79">
        <v>15806305.98</v>
      </c>
      <c r="F30" s="153">
        <f t="shared" si="0"/>
        <v>4136339416.8900251</v>
      </c>
    </row>
    <row r="31" spans="1:9" s="96" customFormat="1" ht="72" x14ac:dyDescent="0.2">
      <c r="A31" s="52" t="s">
        <v>3217</v>
      </c>
      <c r="B31" s="78" t="s">
        <v>3234</v>
      </c>
      <c r="C31" s="53" t="s">
        <v>3235</v>
      </c>
      <c r="D31" s="79"/>
      <c r="E31" s="79">
        <v>40131200</v>
      </c>
      <c r="F31" s="153">
        <f t="shared" si="0"/>
        <v>4096208216.8900251</v>
      </c>
    </row>
    <row r="32" spans="1:9" s="96" customFormat="1" ht="36" x14ac:dyDescent="0.2">
      <c r="A32" s="52" t="s">
        <v>3217</v>
      </c>
      <c r="B32" s="78" t="s">
        <v>3236</v>
      </c>
      <c r="C32" s="53" t="s">
        <v>3237</v>
      </c>
      <c r="D32" s="79"/>
      <c r="E32" s="79">
        <v>15231821.470000001</v>
      </c>
      <c r="F32" s="153">
        <f t="shared" si="0"/>
        <v>4080976395.4200253</v>
      </c>
    </row>
    <row r="33" spans="1:6" s="96" customFormat="1" ht="60" x14ac:dyDescent="0.2">
      <c r="A33" s="52" t="s">
        <v>3217</v>
      </c>
      <c r="B33" s="78" t="s">
        <v>3238</v>
      </c>
      <c r="C33" s="53" t="s">
        <v>3239</v>
      </c>
      <c r="D33" s="79"/>
      <c r="E33" s="79">
        <v>3561735.3</v>
      </c>
      <c r="F33" s="153">
        <f t="shared" si="0"/>
        <v>4077414660.1200252</v>
      </c>
    </row>
    <row r="34" spans="1:6" s="96" customFormat="1" ht="84" x14ac:dyDescent="0.2">
      <c r="A34" s="52" t="s">
        <v>3217</v>
      </c>
      <c r="B34" s="78" t="s">
        <v>3240</v>
      </c>
      <c r="C34" s="53" t="s">
        <v>3241</v>
      </c>
      <c r="D34" s="79"/>
      <c r="E34" s="79">
        <v>26500000</v>
      </c>
      <c r="F34" s="153">
        <f t="shared" si="0"/>
        <v>4050914660.1200252</v>
      </c>
    </row>
    <row r="35" spans="1:6" s="96" customFormat="1" ht="48" x14ac:dyDescent="0.2">
      <c r="A35" s="52" t="s">
        <v>3217</v>
      </c>
      <c r="B35" s="78" t="s">
        <v>3242</v>
      </c>
      <c r="C35" s="53" t="s">
        <v>3243</v>
      </c>
      <c r="D35" s="79"/>
      <c r="E35" s="79">
        <v>7412358.3799999999</v>
      </c>
      <c r="F35" s="153">
        <f t="shared" si="0"/>
        <v>4043502301.740025</v>
      </c>
    </row>
    <row r="36" spans="1:6" s="96" customFormat="1" ht="60" x14ac:dyDescent="0.2">
      <c r="A36" s="52" t="s">
        <v>3217</v>
      </c>
      <c r="B36" s="78" t="s">
        <v>3244</v>
      </c>
      <c r="C36" s="53" t="s">
        <v>3245</v>
      </c>
      <c r="D36" s="79"/>
      <c r="E36" s="79">
        <v>265075.20000000001</v>
      </c>
      <c r="F36" s="153">
        <f t="shared" si="0"/>
        <v>4043237226.5400252</v>
      </c>
    </row>
    <row r="37" spans="1:6" s="96" customFormat="1" ht="60" x14ac:dyDescent="0.2">
      <c r="A37" s="52" t="s">
        <v>3217</v>
      </c>
      <c r="B37" s="78" t="s">
        <v>3246</v>
      </c>
      <c r="C37" s="53" t="s">
        <v>3247</v>
      </c>
      <c r="D37" s="79"/>
      <c r="E37" s="79">
        <v>4436163.41</v>
      </c>
      <c r="F37" s="153">
        <f t="shared" si="0"/>
        <v>4038801063.1300254</v>
      </c>
    </row>
    <row r="38" spans="1:6" s="96" customFormat="1" ht="84" x14ac:dyDescent="0.2">
      <c r="A38" s="52" t="s">
        <v>3248</v>
      </c>
      <c r="B38" s="78" t="s">
        <v>3249</v>
      </c>
      <c r="C38" s="53" t="s">
        <v>3250</v>
      </c>
      <c r="D38" s="79"/>
      <c r="E38" s="79">
        <v>553278.4</v>
      </c>
      <c r="F38" s="153">
        <f t="shared" si="0"/>
        <v>4038247784.7300253</v>
      </c>
    </row>
    <row r="39" spans="1:6" s="96" customFormat="1" ht="48" x14ac:dyDescent="0.2">
      <c r="A39" s="52" t="s">
        <v>3248</v>
      </c>
      <c r="B39" s="78" t="s">
        <v>3251</v>
      </c>
      <c r="C39" s="53" t="s">
        <v>3252</v>
      </c>
      <c r="D39" s="79"/>
      <c r="E39" s="79">
        <v>8000</v>
      </c>
      <c r="F39" s="153">
        <f t="shared" si="0"/>
        <v>4038239784.7300253</v>
      </c>
    </row>
    <row r="40" spans="1:6" s="96" customFormat="1" ht="36" x14ac:dyDescent="0.2">
      <c r="A40" s="52" t="s">
        <v>3248</v>
      </c>
      <c r="B40" s="78" t="s">
        <v>3253</v>
      </c>
      <c r="C40" s="53" t="s">
        <v>3254</v>
      </c>
      <c r="D40" s="79"/>
      <c r="E40" s="79">
        <v>4057250</v>
      </c>
      <c r="F40" s="153">
        <f t="shared" si="0"/>
        <v>4034182534.7300253</v>
      </c>
    </row>
    <row r="41" spans="1:6" s="96" customFormat="1" ht="36" x14ac:dyDescent="0.2">
      <c r="A41" s="52" t="s">
        <v>3248</v>
      </c>
      <c r="B41" s="78" t="s">
        <v>3255</v>
      </c>
      <c r="C41" s="53" t="s">
        <v>3256</v>
      </c>
      <c r="D41" s="79"/>
      <c r="E41" s="79">
        <v>3347050</v>
      </c>
      <c r="F41" s="153">
        <f t="shared" si="0"/>
        <v>4030835484.7300253</v>
      </c>
    </row>
    <row r="42" spans="1:6" s="96" customFormat="1" ht="36" x14ac:dyDescent="0.2">
      <c r="A42" s="52" t="s">
        <v>3248</v>
      </c>
      <c r="B42" s="78" t="s">
        <v>3257</v>
      </c>
      <c r="C42" s="53" t="s">
        <v>3231</v>
      </c>
      <c r="D42" s="79"/>
      <c r="E42" s="79">
        <v>1361045.84</v>
      </c>
      <c r="F42" s="153">
        <f t="shared" si="0"/>
        <v>4029474438.8900251</v>
      </c>
    </row>
    <row r="43" spans="1:6" s="96" customFormat="1" ht="36" x14ac:dyDescent="0.2">
      <c r="A43" s="52" t="s">
        <v>3248</v>
      </c>
      <c r="B43" s="78" t="s">
        <v>3258</v>
      </c>
      <c r="C43" s="53" t="s">
        <v>3259</v>
      </c>
      <c r="D43" s="79"/>
      <c r="E43" s="79">
        <v>43423.03</v>
      </c>
      <c r="F43" s="153">
        <f t="shared" si="0"/>
        <v>4029431015.8600249</v>
      </c>
    </row>
    <row r="44" spans="1:6" s="96" customFormat="1" ht="48" x14ac:dyDescent="0.2">
      <c r="A44" s="52" t="s">
        <v>3248</v>
      </c>
      <c r="B44" s="78" t="s">
        <v>3260</v>
      </c>
      <c r="C44" s="53" t="s">
        <v>3261</v>
      </c>
      <c r="D44" s="79"/>
      <c r="E44" s="79">
        <v>331847.57</v>
      </c>
      <c r="F44" s="153">
        <f t="shared" si="0"/>
        <v>4029099168.2900248</v>
      </c>
    </row>
    <row r="45" spans="1:6" s="96" customFormat="1" ht="60" x14ac:dyDescent="0.2">
      <c r="A45" s="52" t="s">
        <v>3248</v>
      </c>
      <c r="B45" s="78" t="s">
        <v>3262</v>
      </c>
      <c r="C45" s="53" t="s">
        <v>3263</v>
      </c>
      <c r="D45" s="79"/>
      <c r="E45" s="79">
        <v>236000</v>
      </c>
      <c r="F45" s="153">
        <f t="shared" si="0"/>
        <v>4028863168.2900248</v>
      </c>
    </row>
    <row r="46" spans="1:6" s="96" customFormat="1" ht="48" x14ac:dyDescent="0.2">
      <c r="A46" s="52" t="s">
        <v>3248</v>
      </c>
      <c r="B46" s="78" t="s">
        <v>3264</v>
      </c>
      <c r="C46" s="53" t="s">
        <v>3265</v>
      </c>
      <c r="D46" s="79"/>
      <c r="E46" s="79">
        <v>65000000</v>
      </c>
      <c r="F46" s="153">
        <f t="shared" si="0"/>
        <v>3963863168.2900248</v>
      </c>
    </row>
    <row r="47" spans="1:6" s="96" customFormat="1" ht="60" x14ac:dyDescent="0.2">
      <c r="A47" s="52" t="s">
        <v>3248</v>
      </c>
      <c r="B47" s="78" t="s">
        <v>3266</v>
      </c>
      <c r="C47" s="53" t="s">
        <v>3267</v>
      </c>
      <c r="D47" s="79"/>
      <c r="E47" s="79">
        <v>934404.83</v>
      </c>
      <c r="F47" s="153">
        <f t="shared" si="0"/>
        <v>3962928763.4600248</v>
      </c>
    </row>
    <row r="48" spans="1:6" s="96" customFormat="1" ht="84" x14ac:dyDescent="0.2">
      <c r="A48" s="52" t="s">
        <v>3248</v>
      </c>
      <c r="B48" s="78" t="s">
        <v>3268</v>
      </c>
      <c r="C48" s="53" t="s">
        <v>3269</v>
      </c>
      <c r="D48" s="79"/>
      <c r="E48" s="79">
        <v>103000000</v>
      </c>
      <c r="F48" s="153">
        <f t="shared" si="0"/>
        <v>3859928763.4600248</v>
      </c>
    </row>
    <row r="49" spans="1:6" s="96" customFormat="1" ht="84" x14ac:dyDescent="0.2">
      <c r="A49" s="52" t="s">
        <v>3248</v>
      </c>
      <c r="B49" s="78" t="s">
        <v>3268</v>
      </c>
      <c r="C49" s="53" t="s">
        <v>3269</v>
      </c>
      <c r="D49" s="79"/>
      <c r="E49" s="79">
        <v>200000000</v>
      </c>
      <c r="F49" s="153">
        <f t="shared" si="0"/>
        <v>3659928763.4600248</v>
      </c>
    </row>
    <row r="50" spans="1:6" s="96" customFormat="1" ht="48" x14ac:dyDescent="0.2">
      <c r="A50" s="52" t="s">
        <v>3248</v>
      </c>
      <c r="B50" s="78" t="s">
        <v>3270</v>
      </c>
      <c r="C50" s="53" t="s">
        <v>3271</v>
      </c>
      <c r="D50" s="79"/>
      <c r="E50" s="79">
        <v>884575.2</v>
      </c>
      <c r="F50" s="153">
        <f t="shared" si="0"/>
        <v>3659044188.260025</v>
      </c>
    </row>
    <row r="51" spans="1:6" s="96" customFormat="1" ht="72" x14ac:dyDescent="0.2">
      <c r="A51" s="52" t="s">
        <v>3248</v>
      </c>
      <c r="B51" s="78" t="s">
        <v>3272</v>
      </c>
      <c r="C51" s="53" t="s">
        <v>3273</v>
      </c>
      <c r="D51" s="79"/>
      <c r="E51" s="79">
        <v>1427800</v>
      </c>
      <c r="F51" s="153">
        <f t="shared" si="0"/>
        <v>3657616388.260025</v>
      </c>
    </row>
    <row r="52" spans="1:6" s="96" customFormat="1" ht="48" x14ac:dyDescent="0.2">
      <c r="A52" s="52" t="s">
        <v>3248</v>
      </c>
      <c r="B52" s="78" t="s">
        <v>3274</v>
      </c>
      <c r="C52" s="53" t="s">
        <v>3275</v>
      </c>
      <c r="D52" s="79"/>
      <c r="E52" s="79">
        <v>811537.92000000004</v>
      </c>
      <c r="F52" s="153">
        <f t="shared" si="0"/>
        <v>3656804850.3400249</v>
      </c>
    </row>
    <row r="53" spans="1:6" s="96" customFormat="1" ht="60" x14ac:dyDescent="0.2">
      <c r="A53" s="52" t="s">
        <v>3248</v>
      </c>
      <c r="B53" s="78" t="s">
        <v>3276</v>
      </c>
      <c r="C53" s="53" t="s">
        <v>3277</v>
      </c>
      <c r="D53" s="79"/>
      <c r="E53" s="79">
        <v>749650.88</v>
      </c>
      <c r="F53" s="153">
        <f t="shared" si="0"/>
        <v>3656055199.4600248</v>
      </c>
    </row>
    <row r="54" spans="1:6" s="96" customFormat="1" ht="60" x14ac:dyDescent="0.2">
      <c r="A54" s="52" t="s">
        <v>3248</v>
      </c>
      <c r="B54" s="78" t="s">
        <v>3278</v>
      </c>
      <c r="C54" s="53" t="s">
        <v>3279</v>
      </c>
      <c r="D54" s="79"/>
      <c r="E54" s="79">
        <v>28502000</v>
      </c>
      <c r="F54" s="153">
        <f t="shared" si="0"/>
        <v>3627553199.4600248</v>
      </c>
    </row>
    <row r="55" spans="1:6" s="96" customFormat="1" ht="84" x14ac:dyDescent="0.2">
      <c r="A55" s="52" t="s">
        <v>3248</v>
      </c>
      <c r="B55" s="78" t="s">
        <v>3280</v>
      </c>
      <c r="C55" s="53" t="s">
        <v>3281</v>
      </c>
      <c r="D55" s="79"/>
      <c r="E55" s="79">
        <v>209000000</v>
      </c>
      <c r="F55" s="153">
        <f t="shared" si="0"/>
        <v>3418553199.4600248</v>
      </c>
    </row>
    <row r="56" spans="1:6" s="96" customFormat="1" ht="72" x14ac:dyDescent="0.2">
      <c r="A56" s="52" t="s">
        <v>3248</v>
      </c>
      <c r="B56" s="78" t="s">
        <v>3282</v>
      </c>
      <c r="C56" s="53" t="s">
        <v>3283</v>
      </c>
      <c r="D56" s="79"/>
      <c r="E56" s="79">
        <v>674721.36</v>
      </c>
      <c r="F56" s="153">
        <f t="shared" si="0"/>
        <v>3417878478.1000247</v>
      </c>
    </row>
    <row r="57" spans="1:6" s="96" customFormat="1" ht="36" x14ac:dyDescent="0.2">
      <c r="A57" s="52" t="s">
        <v>3248</v>
      </c>
      <c r="B57" s="78" t="s">
        <v>3284</v>
      </c>
      <c r="C57" s="53" t="s">
        <v>3285</v>
      </c>
      <c r="D57" s="79"/>
      <c r="E57" s="79">
        <v>422581704</v>
      </c>
      <c r="F57" s="153">
        <f t="shared" si="0"/>
        <v>2995296774.1000247</v>
      </c>
    </row>
    <row r="58" spans="1:6" s="96" customFormat="1" ht="84" x14ac:dyDescent="0.2">
      <c r="A58" s="52" t="s">
        <v>3286</v>
      </c>
      <c r="B58" s="78" t="s">
        <v>3287</v>
      </c>
      <c r="C58" s="53" t="s">
        <v>3288</v>
      </c>
      <c r="D58" s="79"/>
      <c r="E58" s="79">
        <v>95241400</v>
      </c>
      <c r="F58" s="153">
        <f t="shared" si="0"/>
        <v>2900055374.1000247</v>
      </c>
    </row>
    <row r="59" spans="1:6" s="96" customFormat="1" ht="60" x14ac:dyDescent="0.2">
      <c r="A59" s="52" t="s">
        <v>3286</v>
      </c>
      <c r="B59" s="78" t="s">
        <v>3289</v>
      </c>
      <c r="C59" s="53" t="s">
        <v>3290</v>
      </c>
      <c r="D59" s="79"/>
      <c r="E59" s="79">
        <v>200000000</v>
      </c>
      <c r="F59" s="153">
        <f t="shared" si="0"/>
        <v>2700055374.1000247</v>
      </c>
    </row>
    <row r="60" spans="1:6" s="96" customFormat="1" ht="60" x14ac:dyDescent="0.2">
      <c r="A60" s="52" t="s">
        <v>3286</v>
      </c>
      <c r="B60" s="78" t="s">
        <v>3291</v>
      </c>
      <c r="C60" s="53" t="s">
        <v>3292</v>
      </c>
      <c r="D60" s="79"/>
      <c r="E60" s="79">
        <v>50000000</v>
      </c>
      <c r="F60" s="153">
        <f t="shared" si="0"/>
        <v>2650055374.1000247</v>
      </c>
    </row>
    <row r="61" spans="1:6" s="96" customFormat="1" ht="60" x14ac:dyDescent="0.2">
      <c r="A61" s="52" t="s">
        <v>3286</v>
      </c>
      <c r="B61" s="78" t="s">
        <v>3293</v>
      </c>
      <c r="C61" s="53" t="s">
        <v>3294</v>
      </c>
      <c r="D61" s="79"/>
      <c r="E61" s="79">
        <v>99964178</v>
      </c>
      <c r="F61" s="153">
        <f t="shared" si="0"/>
        <v>2550091196.1000247</v>
      </c>
    </row>
    <row r="62" spans="1:6" s="96" customFormat="1" ht="84" x14ac:dyDescent="0.2">
      <c r="A62" s="52" t="s">
        <v>3286</v>
      </c>
      <c r="B62" s="78" t="s">
        <v>3295</v>
      </c>
      <c r="C62" s="53" t="s">
        <v>3296</v>
      </c>
      <c r="D62" s="79"/>
      <c r="E62" s="79">
        <v>50000000</v>
      </c>
      <c r="F62" s="153">
        <f t="shared" si="0"/>
        <v>2500091196.1000247</v>
      </c>
    </row>
    <row r="63" spans="1:6" s="96" customFormat="1" ht="84" x14ac:dyDescent="0.2">
      <c r="A63" s="52" t="s">
        <v>3286</v>
      </c>
      <c r="B63" s="78" t="s">
        <v>3297</v>
      </c>
      <c r="C63" s="53" t="s">
        <v>3298</v>
      </c>
      <c r="D63" s="79"/>
      <c r="E63" s="79">
        <v>110000000</v>
      </c>
      <c r="F63" s="153">
        <f t="shared" si="0"/>
        <v>2390091196.1000247</v>
      </c>
    </row>
    <row r="64" spans="1:6" s="96" customFormat="1" ht="84" x14ac:dyDescent="0.2">
      <c r="A64" s="52" t="s">
        <v>3286</v>
      </c>
      <c r="B64" s="78" t="s">
        <v>3299</v>
      </c>
      <c r="C64" s="53" t="s">
        <v>3300</v>
      </c>
      <c r="D64" s="79"/>
      <c r="E64" s="79">
        <v>60000000</v>
      </c>
      <c r="F64" s="153">
        <f t="shared" si="0"/>
        <v>2330091196.1000247</v>
      </c>
    </row>
    <row r="65" spans="1:6" s="96" customFormat="1" ht="48" x14ac:dyDescent="0.2">
      <c r="A65" s="52" t="s">
        <v>3286</v>
      </c>
      <c r="B65" s="78" t="s">
        <v>3301</v>
      </c>
      <c r="C65" s="53" t="s">
        <v>3302</v>
      </c>
      <c r="D65" s="79"/>
      <c r="E65" s="79">
        <v>29720251.16</v>
      </c>
      <c r="F65" s="153">
        <f t="shared" si="0"/>
        <v>2300370944.9400249</v>
      </c>
    </row>
    <row r="66" spans="1:6" s="96" customFormat="1" ht="72" x14ac:dyDescent="0.2">
      <c r="A66" s="52" t="s">
        <v>3286</v>
      </c>
      <c r="B66" s="78" t="s">
        <v>3303</v>
      </c>
      <c r="C66" s="53" t="s">
        <v>3304</v>
      </c>
      <c r="D66" s="79"/>
      <c r="E66" s="79">
        <v>95000000</v>
      </c>
      <c r="F66" s="153">
        <f t="shared" si="0"/>
        <v>2205370944.9400249</v>
      </c>
    </row>
    <row r="67" spans="1:6" s="96" customFormat="1" ht="72" x14ac:dyDescent="0.2">
      <c r="A67" s="52" t="s">
        <v>3286</v>
      </c>
      <c r="B67" s="78" t="s">
        <v>3305</v>
      </c>
      <c r="C67" s="53" t="s">
        <v>3306</v>
      </c>
      <c r="D67" s="79"/>
      <c r="E67" s="79">
        <v>100000000</v>
      </c>
      <c r="F67" s="153">
        <f t="shared" si="0"/>
        <v>2105370944.9400249</v>
      </c>
    </row>
    <row r="68" spans="1:6" s="96" customFormat="1" ht="72" x14ac:dyDescent="0.2">
      <c r="A68" s="52" t="s">
        <v>3286</v>
      </c>
      <c r="B68" s="78" t="s">
        <v>3305</v>
      </c>
      <c r="C68" s="53" t="s">
        <v>3306</v>
      </c>
      <c r="D68" s="79"/>
      <c r="E68" s="79">
        <v>20000000</v>
      </c>
      <c r="F68" s="153">
        <f t="shared" si="0"/>
        <v>2085370944.9400249</v>
      </c>
    </row>
    <row r="69" spans="1:6" s="96" customFormat="1" ht="36" x14ac:dyDescent="0.2">
      <c r="A69" s="52" t="s">
        <v>3286</v>
      </c>
      <c r="B69" s="78" t="s">
        <v>3307</v>
      </c>
      <c r="C69" s="53" t="s">
        <v>3308</v>
      </c>
      <c r="D69" s="79"/>
      <c r="E69" s="79">
        <v>4774194.95</v>
      </c>
      <c r="F69" s="153">
        <f t="shared" si="0"/>
        <v>2080596749.9900248</v>
      </c>
    </row>
    <row r="70" spans="1:6" s="96" customFormat="1" ht="36" x14ac:dyDescent="0.2">
      <c r="A70" s="52" t="s">
        <v>3286</v>
      </c>
      <c r="B70" s="78" t="s">
        <v>3307</v>
      </c>
      <c r="C70" s="53" t="s">
        <v>3308</v>
      </c>
      <c r="D70" s="79"/>
      <c r="E70" s="79">
        <v>5224181.05</v>
      </c>
      <c r="F70" s="153">
        <f t="shared" si="0"/>
        <v>2075372568.9400249</v>
      </c>
    </row>
    <row r="71" spans="1:6" s="96" customFormat="1" ht="60" x14ac:dyDescent="0.2">
      <c r="A71" s="52" t="s">
        <v>3286</v>
      </c>
      <c r="B71" s="78" t="s">
        <v>3309</v>
      </c>
      <c r="C71" s="53" t="s">
        <v>3310</v>
      </c>
      <c r="D71" s="79"/>
      <c r="E71" s="79">
        <v>30279748.84</v>
      </c>
      <c r="F71" s="153">
        <f t="shared" si="0"/>
        <v>2045092820.1000249</v>
      </c>
    </row>
    <row r="72" spans="1:6" s="96" customFormat="1" ht="36" x14ac:dyDescent="0.2">
      <c r="A72" s="52" t="s">
        <v>3286</v>
      </c>
      <c r="B72" s="78" t="s">
        <v>3311</v>
      </c>
      <c r="C72" s="53" t="s">
        <v>3312</v>
      </c>
      <c r="D72" s="79"/>
      <c r="E72" s="79">
        <v>5332243</v>
      </c>
      <c r="F72" s="153">
        <f t="shared" si="0"/>
        <v>2039760577.1000249</v>
      </c>
    </row>
    <row r="73" spans="1:6" s="96" customFormat="1" ht="36" x14ac:dyDescent="0.2">
      <c r="A73" s="52" t="s">
        <v>3286</v>
      </c>
      <c r="B73" s="78" t="s">
        <v>3313</v>
      </c>
      <c r="C73" s="53" t="s">
        <v>3314</v>
      </c>
      <c r="D73" s="79"/>
      <c r="E73" s="79">
        <v>8999475.5</v>
      </c>
      <c r="F73" s="153">
        <f t="shared" si="0"/>
        <v>2030761101.6000249</v>
      </c>
    </row>
    <row r="74" spans="1:6" s="96" customFormat="1" ht="48" x14ac:dyDescent="0.2">
      <c r="A74" s="52" t="s">
        <v>3286</v>
      </c>
      <c r="B74" s="78" t="s">
        <v>3315</v>
      </c>
      <c r="C74" s="53" t="s">
        <v>3316</v>
      </c>
      <c r="D74" s="79"/>
      <c r="E74" s="79">
        <v>50443014.520000003</v>
      </c>
      <c r="F74" s="153">
        <f t="shared" si="0"/>
        <v>1980318087.080025</v>
      </c>
    </row>
    <row r="75" spans="1:6" s="96" customFormat="1" ht="36" x14ac:dyDescent="0.2">
      <c r="A75" s="52" t="s">
        <v>3286</v>
      </c>
      <c r="B75" s="78" t="s">
        <v>3317</v>
      </c>
      <c r="C75" s="53" t="s">
        <v>3318</v>
      </c>
      <c r="D75" s="79"/>
      <c r="E75" s="79">
        <v>19598579.100000001</v>
      </c>
      <c r="F75" s="153">
        <f t="shared" si="0"/>
        <v>1960719507.9800251</v>
      </c>
    </row>
    <row r="76" spans="1:6" s="96" customFormat="1" ht="72" x14ac:dyDescent="0.2">
      <c r="A76" s="52" t="s">
        <v>3286</v>
      </c>
      <c r="B76" s="78" t="s">
        <v>3319</v>
      </c>
      <c r="C76" s="53" t="s">
        <v>3320</v>
      </c>
      <c r="D76" s="79"/>
      <c r="E76" s="79">
        <v>85000000</v>
      </c>
      <c r="F76" s="153">
        <f t="shared" si="0"/>
        <v>1875719507.9800251</v>
      </c>
    </row>
    <row r="77" spans="1:6" s="96" customFormat="1" ht="48" x14ac:dyDescent="0.2">
      <c r="A77" s="52" t="s">
        <v>3286</v>
      </c>
      <c r="B77" s="78" t="s">
        <v>3321</v>
      </c>
      <c r="C77" s="53" t="s">
        <v>3322</v>
      </c>
      <c r="D77" s="79"/>
      <c r="E77" s="79">
        <v>19640274.030000001</v>
      </c>
      <c r="F77" s="153">
        <f t="shared" si="0"/>
        <v>1856079233.9500251</v>
      </c>
    </row>
    <row r="78" spans="1:6" s="96" customFormat="1" ht="48" x14ac:dyDescent="0.2">
      <c r="A78" s="52" t="s">
        <v>3286</v>
      </c>
      <c r="B78" s="78" t="s">
        <v>3323</v>
      </c>
      <c r="C78" s="53" t="s">
        <v>3324</v>
      </c>
      <c r="D78" s="79"/>
      <c r="E78" s="79">
        <v>4551445.3499999996</v>
      </c>
      <c r="F78" s="153">
        <f t="shared" si="0"/>
        <v>1851527788.6000252</v>
      </c>
    </row>
    <row r="79" spans="1:6" s="96" customFormat="1" ht="48" x14ac:dyDescent="0.2">
      <c r="A79" s="52" t="s">
        <v>3286</v>
      </c>
      <c r="B79" s="78" t="s">
        <v>3325</v>
      </c>
      <c r="C79" s="53" t="s">
        <v>3326</v>
      </c>
      <c r="D79" s="79"/>
      <c r="E79" s="79">
        <v>6760698.4699999997</v>
      </c>
      <c r="F79" s="153">
        <f t="shared" si="0"/>
        <v>1844767090.1300251</v>
      </c>
    </row>
    <row r="80" spans="1:6" s="96" customFormat="1" ht="60" x14ac:dyDescent="0.2">
      <c r="A80" s="52" t="s">
        <v>3286</v>
      </c>
      <c r="B80" s="78" t="s">
        <v>3327</v>
      </c>
      <c r="C80" s="53" t="s">
        <v>3328</v>
      </c>
      <c r="D80" s="79"/>
      <c r="E80" s="79">
        <v>2004276.14</v>
      </c>
      <c r="F80" s="153">
        <f t="shared" si="0"/>
        <v>1842762813.990025</v>
      </c>
    </row>
    <row r="81" spans="1:6" s="96" customFormat="1" ht="84" x14ac:dyDescent="0.2">
      <c r="A81" s="52" t="s">
        <v>3286</v>
      </c>
      <c r="B81" s="78" t="s">
        <v>3329</v>
      </c>
      <c r="C81" s="53" t="s">
        <v>3330</v>
      </c>
      <c r="D81" s="79"/>
      <c r="E81" s="79">
        <v>35691387</v>
      </c>
      <c r="F81" s="153">
        <f t="shared" si="0"/>
        <v>1807071426.990025</v>
      </c>
    </row>
    <row r="82" spans="1:6" s="96" customFormat="1" ht="84" x14ac:dyDescent="0.2">
      <c r="A82" s="52" t="s">
        <v>3286</v>
      </c>
      <c r="B82" s="78" t="s">
        <v>3329</v>
      </c>
      <c r="C82" s="53" t="s">
        <v>3330</v>
      </c>
      <c r="D82" s="79"/>
      <c r="E82" s="79">
        <v>64308613</v>
      </c>
      <c r="F82" s="153">
        <f t="shared" si="0"/>
        <v>1742762813.990025</v>
      </c>
    </row>
    <row r="83" spans="1:6" s="96" customFormat="1" ht="72" x14ac:dyDescent="0.2">
      <c r="A83" s="52" t="s">
        <v>3286</v>
      </c>
      <c r="B83" s="78" t="s">
        <v>3331</v>
      </c>
      <c r="C83" s="53" t="s">
        <v>3332</v>
      </c>
      <c r="D83" s="79"/>
      <c r="E83" s="79">
        <v>116241849.84</v>
      </c>
      <c r="F83" s="153">
        <f t="shared" si="0"/>
        <v>1626520964.1500251</v>
      </c>
    </row>
    <row r="84" spans="1:6" s="96" customFormat="1" ht="48" x14ac:dyDescent="0.2">
      <c r="A84" s="52" t="s">
        <v>3286</v>
      </c>
      <c r="B84" s="78" t="s">
        <v>3333</v>
      </c>
      <c r="C84" s="53" t="s">
        <v>3334</v>
      </c>
      <c r="D84" s="79"/>
      <c r="E84" s="79">
        <v>8510133.3000000007</v>
      </c>
      <c r="F84" s="153">
        <f t="shared" si="0"/>
        <v>1618010830.8500252</v>
      </c>
    </row>
    <row r="85" spans="1:6" s="96" customFormat="1" ht="96" x14ac:dyDescent="0.2">
      <c r="A85" s="52" t="s">
        <v>3286</v>
      </c>
      <c r="B85" s="78" t="s">
        <v>3335</v>
      </c>
      <c r="C85" s="53" t="s">
        <v>3336</v>
      </c>
      <c r="D85" s="79"/>
      <c r="E85" s="79">
        <v>7555150</v>
      </c>
      <c r="F85" s="153">
        <f t="shared" si="0"/>
        <v>1610455680.8500252</v>
      </c>
    </row>
    <row r="86" spans="1:6" s="96" customFormat="1" ht="96" x14ac:dyDescent="0.2">
      <c r="A86" s="52" t="s">
        <v>3286</v>
      </c>
      <c r="B86" s="78" t="s">
        <v>3335</v>
      </c>
      <c r="C86" s="53" t="s">
        <v>3336</v>
      </c>
      <c r="D86" s="79"/>
      <c r="E86" s="79">
        <v>42444850</v>
      </c>
      <c r="F86" s="153">
        <f t="shared" si="0"/>
        <v>1568010830.8500252</v>
      </c>
    </row>
    <row r="87" spans="1:6" s="96" customFormat="1" ht="36" x14ac:dyDescent="0.2">
      <c r="A87" s="52" t="s">
        <v>3286</v>
      </c>
      <c r="B87" s="78" t="s">
        <v>3337</v>
      </c>
      <c r="C87" s="53" t="s">
        <v>3338</v>
      </c>
      <c r="D87" s="79"/>
      <c r="E87" s="79">
        <v>12586955.699999999</v>
      </c>
      <c r="F87" s="153">
        <f t="shared" ref="F87:F150" si="1">SUM(F86+D87-E87)</f>
        <v>1555423875.1500251</v>
      </c>
    </row>
    <row r="88" spans="1:6" s="96" customFormat="1" ht="84" x14ac:dyDescent="0.2">
      <c r="A88" s="52">
        <v>43680</v>
      </c>
      <c r="B88" s="78" t="s">
        <v>3339</v>
      </c>
      <c r="C88" s="53" t="s">
        <v>3340</v>
      </c>
      <c r="D88" s="79"/>
      <c r="E88" s="79">
        <v>177000</v>
      </c>
      <c r="F88" s="153">
        <f t="shared" si="1"/>
        <v>1555246875.1500251</v>
      </c>
    </row>
    <row r="89" spans="1:6" s="96" customFormat="1" ht="48" x14ac:dyDescent="0.2">
      <c r="A89" s="52" t="s">
        <v>3286</v>
      </c>
      <c r="B89" s="78" t="s">
        <v>3341</v>
      </c>
      <c r="C89" s="53" t="s">
        <v>3342</v>
      </c>
      <c r="D89" s="79"/>
      <c r="E89" s="79">
        <v>64900</v>
      </c>
      <c r="F89" s="153">
        <f t="shared" si="1"/>
        <v>1555181975.1500251</v>
      </c>
    </row>
    <row r="90" spans="1:6" s="96" customFormat="1" ht="36" x14ac:dyDescent="0.2">
      <c r="A90" s="52" t="s">
        <v>3286</v>
      </c>
      <c r="B90" s="78" t="s">
        <v>3343</v>
      </c>
      <c r="C90" s="53" t="s">
        <v>3344</v>
      </c>
      <c r="D90" s="79"/>
      <c r="E90" s="79">
        <v>4213545</v>
      </c>
      <c r="F90" s="153">
        <f t="shared" si="1"/>
        <v>1550968430.1500251</v>
      </c>
    </row>
    <row r="91" spans="1:6" s="96" customFormat="1" ht="60" x14ac:dyDescent="0.2">
      <c r="A91" s="52" t="s">
        <v>3286</v>
      </c>
      <c r="B91" s="78" t="s">
        <v>3345</v>
      </c>
      <c r="C91" s="53" t="s">
        <v>3346</v>
      </c>
      <c r="D91" s="79"/>
      <c r="E91" s="79">
        <v>5714759.71</v>
      </c>
      <c r="F91" s="153">
        <f t="shared" si="1"/>
        <v>1545253670.4400251</v>
      </c>
    </row>
    <row r="92" spans="1:6" s="96" customFormat="1" ht="36" x14ac:dyDescent="0.2">
      <c r="A92" s="52" t="s">
        <v>3347</v>
      </c>
      <c r="B92" s="78" t="s">
        <v>3348</v>
      </c>
      <c r="C92" s="53" t="s">
        <v>3349</v>
      </c>
      <c r="D92" s="79"/>
      <c r="E92" s="79">
        <v>33626670.789999999</v>
      </c>
      <c r="F92" s="153">
        <f t="shared" si="1"/>
        <v>1511626999.6500251</v>
      </c>
    </row>
    <row r="93" spans="1:6" s="96" customFormat="1" ht="48" x14ac:dyDescent="0.2">
      <c r="A93" s="52" t="s">
        <v>3347</v>
      </c>
      <c r="B93" s="78" t="s">
        <v>3350</v>
      </c>
      <c r="C93" s="53" t="s">
        <v>3351</v>
      </c>
      <c r="D93" s="79"/>
      <c r="E93" s="79">
        <v>34855196.57</v>
      </c>
      <c r="F93" s="153">
        <f t="shared" si="1"/>
        <v>1476771803.0800252</v>
      </c>
    </row>
    <row r="94" spans="1:6" s="96" customFormat="1" ht="60" x14ac:dyDescent="0.2">
      <c r="A94" s="52" t="s">
        <v>3352</v>
      </c>
      <c r="B94" s="78" t="s">
        <v>3353</v>
      </c>
      <c r="C94" s="53" t="s">
        <v>3354</v>
      </c>
      <c r="D94" s="79"/>
      <c r="E94" s="79">
        <v>342465.75</v>
      </c>
      <c r="F94" s="153">
        <f t="shared" si="1"/>
        <v>1476429337.3300252</v>
      </c>
    </row>
    <row r="95" spans="1:6" s="96" customFormat="1" ht="84" x14ac:dyDescent="0.2">
      <c r="A95" s="52" t="s">
        <v>3352</v>
      </c>
      <c r="B95" s="78" t="s">
        <v>3355</v>
      </c>
      <c r="C95" s="53" t="s">
        <v>3356</v>
      </c>
      <c r="D95" s="79"/>
      <c r="E95" s="79">
        <v>194944.26</v>
      </c>
      <c r="F95" s="153">
        <f t="shared" si="1"/>
        <v>1476234393.0700252</v>
      </c>
    </row>
    <row r="96" spans="1:6" s="96" customFormat="1" ht="60" x14ac:dyDescent="0.2">
      <c r="A96" s="52" t="s">
        <v>3352</v>
      </c>
      <c r="B96" s="78" t="s">
        <v>3357</v>
      </c>
      <c r="C96" s="53" t="s">
        <v>3358</v>
      </c>
      <c r="D96" s="79"/>
      <c r="E96" s="79">
        <v>3758150.16</v>
      </c>
      <c r="F96" s="153">
        <f t="shared" si="1"/>
        <v>1472476242.9100251</v>
      </c>
    </row>
    <row r="97" spans="1:6" s="96" customFormat="1" ht="36" x14ac:dyDescent="0.2">
      <c r="A97" s="52" t="s">
        <v>3352</v>
      </c>
      <c r="B97" s="78" t="s">
        <v>3359</v>
      </c>
      <c r="C97" s="53" t="s">
        <v>3360</v>
      </c>
      <c r="D97" s="79"/>
      <c r="E97" s="79">
        <v>7279697.3600000003</v>
      </c>
      <c r="F97" s="153">
        <f t="shared" si="1"/>
        <v>1465196545.5500252</v>
      </c>
    </row>
    <row r="98" spans="1:6" s="96" customFormat="1" ht="36" x14ac:dyDescent="0.2">
      <c r="A98" s="52" t="s">
        <v>3352</v>
      </c>
      <c r="B98" s="78" t="s">
        <v>3361</v>
      </c>
      <c r="C98" s="53" t="s">
        <v>3362</v>
      </c>
      <c r="D98" s="79"/>
      <c r="E98" s="79">
        <v>8155848.7599999998</v>
      </c>
      <c r="F98" s="153">
        <f t="shared" si="1"/>
        <v>1457040696.7900252</v>
      </c>
    </row>
    <row r="99" spans="1:6" s="96" customFormat="1" ht="48" x14ac:dyDescent="0.2">
      <c r="A99" s="52" t="s">
        <v>3352</v>
      </c>
      <c r="B99" s="78" t="s">
        <v>3363</v>
      </c>
      <c r="C99" s="53" t="s">
        <v>3364</v>
      </c>
      <c r="D99" s="79"/>
      <c r="E99" s="79">
        <v>544000</v>
      </c>
      <c r="F99" s="153">
        <f t="shared" si="1"/>
        <v>1456496696.7900252</v>
      </c>
    </row>
    <row r="100" spans="1:6" s="96" customFormat="1" ht="48" x14ac:dyDescent="0.2">
      <c r="A100" s="52" t="s">
        <v>3352</v>
      </c>
      <c r="B100" s="78" t="s">
        <v>3365</v>
      </c>
      <c r="C100" s="53" t="s">
        <v>3366</v>
      </c>
      <c r="D100" s="79"/>
      <c r="E100" s="79">
        <v>544000</v>
      </c>
      <c r="F100" s="153">
        <f t="shared" si="1"/>
        <v>1455952696.7900252</v>
      </c>
    </row>
    <row r="101" spans="1:6" s="96" customFormat="1" ht="36" x14ac:dyDescent="0.2">
      <c r="A101" s="52" t="s">
        <v>3352</v>
      </c>
      <c r="B101" s="78" t="s">
        <v>3367</v>
      </c>
      <c r="C101" s="53" t="s">
        <v>3368</v>
      </c>
      <c r="D101" s="79"/>
      <c r="E101" s="79">
        <v>333824.88</v>
      </c>
      <c r="F101" s="153">
        <f t="shared" si="1"/>
        <v>1455618871.9100251</v>
      </c>
    </row>
    <row r="102" spans="1:6" s="96" customFormat="1" ht="60" x14ac:dyDescent="0.2">
      <c r="A102" s="52" t="s">
        <v>3352</v>
      </c>
      <c r="B102" s="78" t="s">
        <v>3369</v>
      </c>
      <c r="C102" s="53" t="s">
        <v>3370</v>
      </c>
      <c r="D102" s="79"/>
      <c r="E102" s="79">
        <v>15000000</v>
      </c>
      <c r="F102" s="153">
        <f t="shared" si="1"/>
        <v>1440618871.9100251</v>
      </c>
    </row>
    <row r="103" spans="1:6" s="96" customFormat="1" ht="36" x14ac:dyDescent="0.2">
      <c r="A103" s="52" t="s">
        <v>3352</v>
      </c>
      <c r="B103" s="78" t="s">
        <v>3371</v>
      </c>
      <c r="C103" s="53" t="s">
        <v>3372</v>
      </c>
      <c r="D103" s="79"/>
      <c r="E103" s="79">
        <v>6021848.3099999996</v>
      </c>
      <c r="F103" s="153">
        <f t="shared" si="1"/>
        <v>1434597023.6000252</v>
      </c>
    </row>
    <row r="104" spans="1:6" s="96" customFormat="1" ht="60" x14ac:dyDescent="0.2">
      <c r="A104" s="52" t="s">
        <v>3352</v>
      </c>
      <c r="B104" s="78" t="s">
        <v>3373</v>
      </c>
      <c r="C104" s="53" t="s">
        <v>3374</v>
      </c>
      <c r="D104" s="79"/>
      <c r="E104" s="79">
        <v>826000</v>
      </c>
      <c r="F104" s="153">
        <f t="shared" si="1"/>
        <v>1433771023.6000252</v>
      </c>
    </row>
    <row r="105" spans="1:6" s="96" customFormat="1" ht="60" x14ac:dyDescent="0.2">
      <c r="A105" s="52" t="s">
        <v>3352</v>
      </c>
      <c r="B105" s="78" t="s">
        <v>3375</v>
      </c>
      <c r="C105" s="53" t="s">
        <v>3376</v>
      </c>
      <c r="D105" s="79"/>
      <c r="E105" s="79">
        <v>25000000</v>
      </c>
      <c r="F105" s="153">
        <f t="shared" si="1"/>
        <v>1408771023.6000252</v>
      </c>
    </row>
    <row r="106" spans="1:6" s="96" customFormat="1" ht="48" x14ac:dyDescent="0.2">
      <c r="A106" s="52" t="s">
        <v>3352</v>
      </c>
      <c r="B106" s="78" t="s">
        <v>3377</v>
      </c>
      <c r="C106" s="53" t="s">
        <v>3378</v>
      </c>
      <c r="D106" s="79"/>
      <c r="E106" s="79">
        <v>1000449</v>
      </c>
      <c r="F106" s="153">
        <f t="shared" si="1"/>
        <v>1407770574.6000252</v>
      </c>
    </row>
    <row r="107" spans="1:6" s="96" customFormat="1" ht="48" x14ac:dyDescent="0.2">
      <c r="A107" s="52" t="s">
        <v>3352</v>
      </c>
      <c r="B107" s="78" t="s">
        <v>3377</v>
      </c>
      <c r="C107" s="53" t="s">
        <v>3378</v>
      </c>
      <c r="D107" s="79"/>
      <c r="E107" s="79">
        <v>14480652.539999999</v>
      </c>
      <c r="F107" s="153">
        <f t="shared" si="1"/>
        <v>1393289922.0600252</v>
      </c>
    </row>
    <row r="108" spans="1:6" s="96" customFormat="1" ht="72" x14ac:dyDescent="0.2">
      <c r="A108" s="52" t="s">
        <v>3379</v>
      </c>
      <c r="B108" s="78" t="s">
        <v>3380</v>
      </c>
      <c r="C108" s="53" t="s">
        <v>3381</v>
      </c>
      <c r="D108" s="79"/>
      <c r="E108" s="79">
        <v>1903953.7</v>
      </c>
      <c r="F108" s="153">
        <f t="shared" si="1"/>
        <v>1391385968.3600252</v>
      </c>
    </row>
    <row r="109" spans="1:6" s="96" customFormat="1" ht="48" x14ac:dyDescent="0.2">
      <c r="A109" s="52" t="s">
        <v>3379</v>
      </c>
      <c r="B109" s="78" t="s">
        <v>3382</v>
      </c>
      <c r="C109" s="53" t="s">
        <v>3383</v>
      </c>
      <c r="D109" s="79"/>
      <c r="E109" s="79">
        <v>5000000</v>
      </c>
      <c r="F109" s="153">
        <f t="shared" si="1"/>
        <v>1386385968.3600252</v>
      </c>
    </row>
    <row r="110" spans="1:6" s="96" customFormat="1" ht="48" x14ac:dyDescent="0.2">
      <c r="A110" s="52" t="s">
        <v>3379</v>
      </c>
      <c r="B110" s="78" t="s">
        <v>3382</v>
      </c>
      <c r="C110" s="53" t="s">
        <v>3383</v>
      </c>
      <c r="D110" s="79"/>
      <c r="E110" s="79">
        <v>20000000</v>
      </c>
      <c r="F110" s="153">
        <f t="shared" si="1"/>
        <v>1366385968.3600252</v>
      </c>
    </row>
    <row r="111" spans="1:6" s="96" customFormat="1" ht="48" x14ac:dyDescent="0.2">
      <c r="A111" s="52" t="s">
        <v>3379</v>
      </c>
      <c r="B111" s="78" t="s">
        <v>3384</v>
      </c>
      <c r="C111" s="53" t="s">
        <v>3385</v>
      </c>
      <c r="D111" s="79"/>
      <c r="E111" s="79">
        <v>4813881.26</v>
      </c>
      <c r="F111" s="153">
        <f t="shared" si="1"/>
        <v>1361572087.1000252</v>
      </c>
    </row>
    <row r="112" spans="1:6" s="96" customFormat="1" ht="48" x14ac:dyDescent="0.2">
      <c r="A112" s="52" t="s">
        <v>3379</v>
      </c>
      <c r="B112" s="78" t="s">
        <v>3384</v>
      </c>
      <c r="C112" s="53" t="s">
        <v>3385</v>
      </c>
      <c r="D112" s="79"/>
      <c r="E112" s="79">
        <v>16698454</v>
      </c>
      <c r="F112" s="153">
        <f t="shared" si="1"/>
        <v>1344873633.1000252</v>
      </c>
    </row>
    <row r="113" spans="1:6" s="96" customFormat="1" ht="48" x14ac:dyDescent="0.2">
      <c r="A113" s="52" t="s">
        <v>3379</v>
      </c>
      <c r="B113" s="78" t="s">
        <v>3386</v>
      </c>
      <c r="C113" s="53" t="s">
        <v>3387</v>
      </c>
      <c r="D113" s="79"/>
      <c r="E113" s="79">
        <v>137244233.06</v>
      </c>
      <c r="F113" s="153">
        <f t="shared" si="1"/>
        <v>1207629400.0400252</v>
      </c>
    </row>
    <row r="114" spans="1:6" s="96" customFormat="1" ht="72" x14ac:dyDescent="0.2">
      <c r="A114" s="52" t="s">
        <v>3379</v>
      </c>
      <c r="B114" s="78" t="s">
        <v>3388</v>
      </c>
      <c r="C114" s="53" t="s">
        <v>3389</v>
      </c>
      <c r="D114" s="79"/>
      <c r="E114" s="79">
        <v>1857510</v>
      </c>
      <c r="F114" s="153">
        <f t="shared" si="1"/>
        <v>1205771890.0400252</v>
      </c>
    </row>
    <row r="115" spans="1:6" s="96" customFormat="1" ht="72" x14ac:dyDescent="0.2">
      <c r="A115" s="52" t="s">
        <v>3379</v>
      </c>
      <c r="B115" s="78" t="s">
        <v>3390</v>
      </c>
      <c r="C115" s="53" t="s">
        <v>3391</v>
      </c>
      <c r="D115" s="79"/>
      <c r="E115" s="79">
        <v>1090182</v>
      </c>
      <c r="F115" s="153">
        <f t="shared" si="1"/>
        <v>1204681708.0400252</v>
      </c>
    </row>
    <row r="116" spans="1:6" s="96" customFormat="1" ht="72" x14ac:dyDescent="0.2">
      <c r="A116" s="52" t="s">
        <v>3379</v>
      </c>
      <c r="B116" s="78" t="s">
        <v>3392</v>
      </c>
      <c r="C116" s="53" t="s">
        <v>3393</v>
      </c>
      <c r="D116" s="79"/>
      <c r="E116" s="79">
        <v>127702</v>
      </c>
      <c r="F116" s="153">
        <f t="shared" si="1"/>
        <v>1204554006.0400252</v>
      </c>
    </row>
    <row r="117" spans="1:6" s="96" customFormat="1" ht="72" x14ac:dyDescent="0.2">
      <c r="A117" s="52" t="s">
        <v>3379</v>
      </c>
      <c r="B117" s="78" t="s">
        <v>3394</v>
      </c>
      <c r="C117" s="53" t="s">
        <v>3395</v>
      </c>
      <c r="D117" s="79"/>
      <c r="E117" s="79">
        <v>8328369</v>
      </c>
      <c r="F117" s="153">
        <f t="shared" si="1"/>
        <v>1196225637.0400252</v>
      </c>
    </row>
    <row r="118" spans="1:6" s="96" customFormat="1" ht="60" x14ac:dyDescent="0.2">
      <c r="A118" s="52" t="s">
        <v>3379</v>
      </c>
      <c r="B118" s="78" t="s">
        <v>3396</v>
      </c>
      <c r="C118" s="53" t="s">
        <v>3397</v>
      </c>
      <c r="D118" s="79"/>
      <c r="E118" s="79">
        <v>61513596.939999998</v>
      </c>
      <c r="F118" s="153">
        <f t="shared" si="1"/>
        <v>1134712040.1000252</v>
      </c>
    </row>
    <row r="119" spans="1:6" s="96" customFormat="1" ht="36" x14ac:dyDescent="0.2">
      <c r="A119" s="52" t="s">
        <v>3379</v>
      </c>
      <c r="B119" s="78" t="s">
        <v>3398</v>
      </c>
      <c r="C119" s="53" t="s">
        <v>3399</v>
      </c>
      <c r="D119" s="79"/>
      <c r="E119" s="79">
        <v>8093769.5300000003</v>
      </c>
      <c r="F119" s="153">
        <f t="shared" si="1"/>
        <v>1126618270.5700252</v>
      </c>
    </row>
    <row r="120" spans="1:6" s="96" customFormat="1" ht="36" x14ac:dyDescent="0.2">
      <c r="A120" s="52" t="s">
        <v>3379</v>
      </c>
      <c r="B120" s="78" t="s">
        <v>3398</v>
      </c>
      <c r="C120" s="53" t="s">
        <v>3399</v>
      </c>
      <c r="D120" s="79"/>
      <c r="E120" s="79">
        <v>3482936.75</v>
      </c>
      <c r="F120" s="153">
        <f t="shared" si="1"/>
        <v>1123135333.8200252</v>
      </c>
    </row>
    <row r="121" spans="1:6" s="96" customFormat="1" ht="48" x14ac:dyDescent="0.2">
      <c r="A121" s="52" t="s">
        <v>3400</v>
      </c>
      <c r="B121" s="78" t="s">
        <v>3401</v>
      </c>
      <c r="C121" s="53" t="s">
        <v>3402</v>
      </c>
      <c r="D121" s="79"/>
      <c r="E121" s="79">
        <v>39936812.310000002</v>
      </c>
      <c r="F121" s="153">
        <f t="shared" si="1"/>
        <v>1083198521.5100253</v>
      </c>
    </row>
    <row r="122" spans="1:6" s="96" customFormat="1" ht="48" x14ac:dyDescent="0.2">
      <c r="A122" s="52" t="s">
        <v>3400</v>
      </c>
      <c r="B122" s="78" t="s">
        <v>3403</v>
      </c>
      <c r="C122" s="53" t="s">
        <v>3404</v>
      </c>
      <c r="D122" s="79"/>
      <c r="E122" s="79">
        <v>16995398.260000002</v>
      </c>
      <c r="F122" s="153">
        <f t="shared" si="1"/>
        <v>1066203123.2500253</v>
      </c>
    </row>
    <row r="123" spans="1:6" s="96" customFormat="1" ht="36" x14ac:dyDescent="0.2">
      <c r="A123" s="52" t="s">
        <v>3400</v>
      </c>
      <c r="B123" s="78" t="s">
        <v>3405</v>
      </c>
      <c r="C123" s="53" t="s">
        <v>3406</v>
      </c>
      <c r="D123" s="79"/>
      <c r="E123" s="79">
        <v>13050273.699999999</v>
      </c>
      <c r="F123" s="153">
        <f t="shared" si="1"/>
        <v>1053152849.5500252</v>
      </c>
    </row>
    <row r="124" spans="1:6" s="96" customFormat="1" ht="36" x14ac:dyDescent="0.2">
      <c r="A124" s="52" t="s">
        <v>3400</v>
      </c>
      <c r="B124" s="78" t="s">
        <v>3407</v>
      </c>
      <c r="C124" s="53" t="s">
        <v>3408</v>
      </c>
      <c r="D124" s="79"/>
      <c r="E124" s="79">
        <v>7084079.2999999998</v>
      </c>
      <c r="F124" s="153">
        <f t="shared" si="1"/>
        <v>1046068770.2500253</v>
      </c>
    </row>
    <row r="125" spans="1:6" s="96" customFormat="1" ht="60" x14ac:dyDescent="0.2">
      <c r="A125" s="52" t="s">
        <v>3400</v>
      </c>
      <c r="B125" s="78" t="s">
        <v>3409</v>
      </c>
      <c r="C125" s="53" t="s">
        <v>3410</v>
      </c>
      <c r="D125" s="79"/>
      <c r="E125" s="79">
        <v>1068290.6499999999</v>
      </c>
      <c r="F125" s="153">
        <f t="shared" si="1"/>
        <v>1045000479.6000253</v>
      </c>
    </row>
    <row r="126" spans="1:6" s="96" customFormat="1" ht="60" x14ac:dyDescent="0.2">
      <c r="A126" s="52" t="s">
        <v>3400</v>
      </c>
      <c r="B126" s="78" t="s">
        <v>3411</v>
      </c>
      <c r="C126" s="53" t="s">
        <v>3412</v>
      </c>
      <c r="D126" s="79"/>
      <c r="E126" s="79">
        <v>598200</v>
      </c>
      <c r="F126" s="153">
        <f t="shared" si="1"/>
        <v>1044402279.6000253</v>
      </c>
    </row>
    <row r="127" spans="1:6" s="96" customFormat="1" ht="60" x14ac:dyDescent="0.2">
      <c r="A127" s="52" t="s">
        <v>3400</v>
      </c>
      <c r="B127" s="78" t="s">
        <v>3411</v>
      </c>
      <c r="C127" s="53" t="s">
        <v>3412</v>
      </c>
      <c r="D127" s="79"/>
      <c r="E127" s="79">
        <v>3208000</v>
      </c>
      <c r="F127" s="153">
        <f t="shared" si="1"/>
        <v>1041194279.6000253</v>
      </c>
    </row>
    <row r="128" spans="1:6" s="96" customFormat="1" ht="60" x14ac:dyDescent="0.2">
      <c r="A128" s="52" t="s">
        <v>3400</v>
      </c>
      <c r="B128" s="78" t="s">
        <v>3413</v>
      </c>
      <c r="C128" s="53" t="s">
        <v>3414</v>
      </c>
      <c r="D128" s="79"/>
      <c r="E128" s="79">
        <v>607200</v>
      </c>
      <c r="F128" s="153">
        <f t="shared" si="1"/>
        <v>1040587079.6000253</v>
      </c>
    </row>
    <row r="129" spans="1:6" s="96" customFormat="1" ht="60" x14ac:dyDescent="0.2">
      <c r="A129" s="52" t="s">
        <v>3400</v>
      </c>
      <c r="B129" s="78" t="s">
        <v>3413</v>
      </c>
      <c r="C129" s="53" t="s">
        <v>3414</v>
      </c>
      <c r="D129" s="79"/>
      <c r="E129" s="79">
        <v>8396800</v>
      </c>
      <c r="F129" s="153">
        <f t="shared" si="1"/>
        <v>1032190279.6000253</v>
      </c>
    </row>
    <row r="130" spans="1:6" s="96" customFormat="1" ht="60" x14ac:dyDescent="0.2">
      <c r="A130" s="52" t="s">
        <v>3400</v>
      </c>
      <c r="B130" s="78" t="s">
        <v>3415</v>
      </c>
      <c r="C130" s="53" t="s">
        <v>3416</v>
      </c>
      <c r="D130" s="79"/>
      <c r="E130" s="79">
        <v>99086.28</v>
      </c>
      <c r="F130" s="153">
        <f t="shared" si="1"/>
        <v>1032091193.3200253</v>
      </c>
    </row>
    <row r="131" spans="1:6" s="96" customFormat="1" ht="36" x14ac:dyDescent="0.2">
      <c r="A131" s="52" t="s">
        <v>3400</v>
      </c>
      <c r="B131" s="78" t="s">
        <v>3417</v>
      </c>
      <c r="C131" s="53" t="s">
        <v>3418</v>
      </c>
      <c r="D131" s="79"/>
      <c r="E131" s="79">
        <v>622200</v>
      </c>
      <c r="F131" s="153">
        <f t="shared" si="1"/>
        <v>1031468993.3200253</v>
      </c>
    </row>
    <row r="132" spans="1:6" s="96" customFormat="1" ht="36" x14ac:dyDescent="0.2">
      <c r="A132" s="52" t="s">
        <v>3400</v>
      </c>
      <c r="B132" s="78" t="s">
        <v>3417</v>
      </c>
      <c r="C132" s="53" t="s">
        <v>3418</v>
      </c>
      <c r="D132" s="79"/>
      <c r="E132" s="79">
        <v>3364000</v>
      </c>
      <c r="F132" s="153">
        <f t="shared" si="1"/>
        <v>1028104993.3200253</v>
      </c>
    </row>
    <row r="133" spans="1:6" s="96" customFormat="1" ht="60" x14ac:dyDescent="0.2">
      <c r="A133" s="52" t="s">
        <v>3400</v>
      </c>
      <c r="B133" s="78" t="s">
        <v>3419</v>
      </c>
      <c r="C133" s="53" t="s">
        <v>3420</v>
      </c>
      <c r="D133" s="79"/>
      <c r="E133" s="79">
        <v>1244400</v>
      </c>
      <c r="F133" s="153">
        <f t="shared" si="1"/>
        <v>1026860593.3200253</v>
      </c>
    </row>
    <row r="134" spans="1:6" s="96" customFormat="1" ht="60" x14ac:dyDescent="0.2">
      <c r="A134" s="52" t="s">
        <v>3400</v>
      </c>
      <c r="B134" s="78" t="s">
        <v>3419</v>
      </c>
      <c r="C134" s="53" t="s">
        <v>3420</v>
      </c>
      <c r="D134" s="79"/>
      <c r="E134" s="79">
        <v>6728000</v>
      </c>
      <c r="F134" s="153">
        <f t="shared" si="1"/>
        <v>1020132593.3200253</v>
      </c>
    </row>
    <row r="135" spans="1:6" s="96" customFormat="1" ht="84" x14ac:dyDescent="0.2">
      <c r="A135" s="52" t="s">
        <v>3421</v>
      </c>
      <c r="B135" s="78" t="s">
        <v>3422</v>
      </c>
      <c r="C135" s="53" t="s">
        <v>3423</v>
      </c>
      <c r="D135" s="79"/>
      <c r="E135" s="79">
        <v>488189.08</v>
      </c>
      <c r="F135" s="153">
        <f t="shared" si="1"/>
        <v>1019644404.2400253</v>
      </c>
    </row>
    <row r="136" spans="1:6" s="96" customFormat="1" ht="84" x14ac:dyDescent="0.2">
      <c r="A136" s="52" t="s">
        <v>3421</v>
      </c>
      <c r="B136" s="78" t="s">
        <v>3424</v>
      </c>
      <c r="C136" s="53" t="s">
        <v>3425</v>
      </c>
      <c r="D136" s="79"/>
      <c r="E136" s="79">
        <v>12495</v>
      </c>
      <c r="F136" s="153">
        <f t="shared" si="1"/>
        <v>1019631909.2400253</v>
      </c>
    </row>
    <row r="137" spans="1:6" s="96" customFormat="1" ht="84" x14ac:dyDescent="0.2">
      <c r="A137" s="52" t="s">
        <v>3421</v>
      </c>
      <c r="B137" s="78" t="s">
        <v>3426</v>
      </c>
      <c r="C137" s="53" t="s">
        <v>3427</v>
      </c>
      <c r="D137" s="79"/>
      <c r="E137" s="79">
        <v>35351.99</v>
      </c>
      <c r="F137" s="153">
        <f t="shared" si="1"/>
        <v>1019596557.2500253</v>
      </c>
    </row>
    <row r="138" spans="1:6" s="96" customFormat="1" ht="48" x14ac:dyDescent="0.2">
      <c r="A138" s="52" t="s">
        <v>3421</v>
      </c>
      <c r="B138" s="78" t="s">
        <v>3428</v>
      </c>
      <c r="C138" s="53" t="s">
        <v>3429</v>
      </c>
      <c r="D138" s="79"/>
      <c r="E138" s="79">
        <v>16924795.210000001</v>
      </c>
      <c r="F138" s="153">
        <f t="shared" si="1"/>
        <v>1002671762.0400252</v>
      </c>
    </row>
    <row r="139" spans="1:6" s="96" customFormat="1" ht="48" x14ac:dyDescent="0.2">
      <c r="A139" s="52" t="s">
        <v>3421</v>
      </c>
      <c r="B139" s="78" t="s">
        <v>3430</v>
      </c>
      <c r="C139" s="53" t="s">
        <v>3431</v>
      </c>
      <c r="D139" s="79"/>
      <c r="E139" s="79">
        <v>3254971.79</v>
      </c>
      <c r="F139" s="153">
        <f t="shared" si="1"/>
        <v>999416790.25002527</v>
      </c>
    </row>
    <row r="140" spans="1:6" s="96" customFormat="1" ht="96" x14ac:dyDescent="0.2">
      <c r="A140" s="52" t="s">
        <v>3421</v>
      </c>
      <c r="B140" s="78" t="s">
        <v>3432</v>
      </c>
      <c r="C140" s="53" t="s">
        <v>3433</v>
      </c>
      <c r="D140" s="79"/>
      <c r="E140" s="79">
        <v>23696096.309999999</v>
      </c>
      <c r="F140" s="153">
        <f t="shared" si="1"/>
        <v>975720693.94002533</v>
      </c>
    </row>
    <row r="141" spans="1:6" s="96" customFormat="1" ht="48" x14ac:dyDescent="0.2">
      <c r="A141" s="52" t="s">
        <v>3421</v>
      </c>
      <c r="B141" s="78" t="s">
        <v>3434</v>
      </c>
      <c r="C141" s="53" t="s">
        <v>3435</v>
      </c>
      <c r="D141" s="79"/>
      <c r="E141" s="79">
        <v>579000</v>
      </c>
      <c r="F141" s="153">
        <f t="shared" si="1"/>
        <v>975141693.94002533</v>
      </c>
    </row>
    <row r="142" spans="1:6" s="96" customFormat="1" ht="48" x14ac:dyDescent="0.2">
      <c r="A142" s="52" t="s">
        <v>3421</v>
      </c>
      <c r="B142" s="78" t="s">
        <v>3436</v>
      </c>
      <c r="C142" s="53" t="s">
        <v>3437</v>
      </c>
      <c r="D142" s="79"/>
      <c r="E142" s="79">
        <v>579000</v>
      </c>
      <c r="F142" s="153">
        <f t="shared" si="1"/>
        <v>974562693.94002533</v>
      </c>
    </row>
    <row r="143" spans="1:6" s="96" customFormat="1" ht="60" x14ac:dyDescent="0.2">
      <c r="A143" s="52" t="s">
        <v>3421</v>
      </c>
      <c r="B143" s="78" t="s">
        <v>3438</v>
      </c>
      <c r="C143" s="53" t="s">
        <v>3439</v>
      </c>
      <c r="D143" s="79"/>
      <c r="E143" s="79">
        <v>500000</v>
      </c>
      <c r="F143" s="153">
        <f t="shared" si="1"/>
        <v>974062693.94002533</v>
      </c>
    </row>
    <row r="144" spans="1:6" s="96" customFormat="1" ht="60" x14ac:dyDescent="0.2">
      <c r="A144" s="52" t="s">
        <v>3421</v>
      </c>
      <c r="B144" s="78" t="s">
        <v>3440</v>
      </c>
      <c r="C144" s="53" t="s">
        <v>3441</v>
      </c>
      <c r="D144" s="79"/>
      <c r="E144" s="79">
        <v>3424421.75</v>
      </c>
      <c r="F144" s="153">
        <f t="shared" si="1"/>
        <v>970638272.19002533</v>
      </c>
    </row>
    <row r="145" spans="1:6" s="96" customFormat="1" ht="24" x14ac:dyDescent="0.2">
      <c r="A145" s="52" t="s">
        <v>3421</v>
      </c>
      <c r="B145" s="78" t="s">
        <v>3442</v>
      </c>
      <c r="C145" s="53" t="s">
        <v>3443</v>
      </c>
      <c r="D145" s="79"/>
      <c r="E145" s="79">
        <v>450150</v>
      </c>
      <c r="F145" s="153">
        <f t="shared" si="1"/>
        <v>970188122.19002533</v>
      </c>
    </row>
    <row r="146" spans="1:6" s="96" customFormat="1" ht="24" x14ac:dyDescent="0.2">
      <c r="A146" s="52" t="s">
        <v>3421</v>
      </c>
      <c r="B146" s="78" t="s">
        <v>3444</v>
      </c>
      <c r="C146" s="53" t="s">
        <v>3445</v>
      </c>
      <c r="D146" s="79"/>
      <c r="E146" s="79">
        <v>989400</v>
      </c>
      <c r="F146" s="153">
        <f t="shared" si="1"/>
        <v>969198722.19002533</v>
      </c>
    </row>
    <row r="147" spans="1:6" s="96" customFormat="1" ht="24" x14ac:dyDescent="0.2">
      <c r="A147" s="52" t="s">
        <v>3421</v>
      </c>
      <c r="B147" s="78" t="s">
        <v>3446</v>
      </c>
      <c r="C147" s="53" t="s">
        <v>3447</v>
      </c>
      <c r="D147" s="79"/>
      <c r="E147" s="79">
        <v>783750</v>
      </c>
      <c r="F147" s="153">
        <f t="shared" si="1"/>
        <v>968414972.19002533</v>
      </c>
    </row>
    <row r="148" spans="1:6" s="96" customFormat="1" ht="24" x14ac:dyDescent="0.2">
      <c r="A148" s="52" t="s">
        <v>3421</v>
      </c>
      <c r="B148" s="78" t="s">
        <v>3448</v>
      </c>
      <c r="C148" s="53" t="s">
        <v>3449</v>
      </c>
      <c r="D148" s="79"/>
      <c r="E148" s="79">
        <v>1300550</v>
      </c>
      <c r="F148" s="153">
        <f t="shared" si="1"/>
        <v>967114422.19002533</v>
      </c>
    </row>
    <row r="149" spans="1:6" s="96" customFormat="1" ht="24" x14ac:dyDescent="0.2">
      <c r="A149" s="52" t="s">
        <v>3421</v>
      </c>
      <c r="B149" s="78" t="s">
        <v>3450</v>
      </c>
      <c r="C149" s="53" t="s">
        <v>3451</v>
      </c>
      <c r="D149" s="79"/>
      <c r="E149" s="79">
        <v>576650</v>
      </c>
      <c r="F149" s="153">
        <f t="shared" si="1"/>
        <v>966537772.19002533</v>
      </c>
    </row>
    <row r="150" spans="1:6" s="96" customFormat="1" ht="48" x14ac:dyDescent="0.2">
      <c r="A150" s="52" t="s">
        <v>3421</v>
      </c>
      <c r="B150" s="78" t="s">
        <v>3452</v>
      </c>
      <c r="C150" s="53" t="s">
        <v>3453</v>
      </c>
      <c r="D150" s="79"/>
      <c r="E150" s="79">
        <v>59000</v>
      </c>
      <c r="F150" s="153">
        <f t="shared" si="1"/>
        <v>966478772.19002533</v>
      </c>
    </row>
    <row r="151" spans="1:6" s="96" customFormat="1" ht="60" x14ac:dyDescent="0.2">
      <c r="A151" s="52" t="s">
        <v>3454</v>
      </c>
      <c r="B151" s="78" t="s">
        <v>3455</v>
      </c>
      <c r="C151" s="53" t="s">
        <v>3456</v>
      </c>
      <c r="D151" s="79"/>
      <c r="E151" s="79">
        <v>40566</v>
      </c>
      <c r="F151" s="153">
        <f t="shared" ref="F151:F214" si="2">SUM(F150+D151-E151)</f>
        <v>966438206.19002533</v>
      </c>
    </row>
    <row r="152" spans="1:6" s="96" customFormat="1" ht="48" x14ac:dyDescent="0.2">
      <c r="A152" s="52" t="s">
        <v>3454</v>
      </c>
      <c r="B152" s="78" t="s">
        <v>3457</v>
      </c>
      <c r="C152" s="53" t="s">
        <v>3458</v>
      </c>
      <c r="D152" s="79"/>
      <c r="E152" s="79">
        <v>3000</v>
      </c>
      <c r="F152" s="153">
        <f t="shared" si="2"/>
        <v>966435206.19002533</v>
      </c>
    </row>
    <row r="153" spans="1:6" s="96" customFormat="1" ht="36" x14ac:dyDescent="0.2">
      <c r="A153" s="52" t="s">
        <v>3454</v>
      </c>
      <c r="B153" s="78" t="s">
        <v>3459</v>
      </c>
      <c r="C153" s="53" t="s">
        <v>3460</v>
      </c>
      <c r="D153" s="79"/>
      <c r="E153" s="79">
        <v>10975.37</v>
      </c>
      <c r="F153" s="153">
        <f t="shared" si="2"/>
        <v>966424230.82002532</v>
      </c>
    </row>
    <row r="154" spans="1:6" s="96" customFormat="1" ht="72" x14ac:dyDescent="0.2">
      <c r="A154" s="52" t="s">
        <v>3454</v>
      </c>
      <c r="B154" s="78" t="s">
        <v>3461</v>
      </c>
      <c r="C154" s="53" t="s">
        <v>3462</v>
      </c>
      <c r="D154" s="79"/>
      <c r="E154" s="79">
        <v>82600</v>
      </c>
      <c r="F154" s="153">
        <f t="shared" si="2"/>
        <v>966341630.82002532</v>
      </c>
    </row>
    <row r="155" spans="1:6" s="96" customFormat="1" ht="72" x14ac:dyDescent="0.2">
      <c r="A155" s="52" t="s">
        <v>3454</v>
      </c>
      <c r="B155" s="78" t="s">
        <v>3461</v>
      </c>
      <c r="C155" s="53" t="s">
        <v>3462</v>
      </c>
      <c r="D155" s="79"/>
      <c r="E155" s="79">
        <v>1466060.32</v>
      </c>
      <c r="F155" s="153">
        <f t="shared" si="2"/>
        <v>964875570.50002527</v>
      </c>
    </row>
    <row r="156" spans="1:6" s="96" customFormat="1" ht="24" x14ac:dyDescent="0.2">
      <c r="A156" s="52" t="s">
        <v>3454</v>
      </c>
      <c r="B156" s="78" t="s">
        <v>3463</v>
      </c>
      <c r="C156" s="53" t="s">
        <v>842</v>
      </c>
      <c r="D156" s="79"/>
      <c r="E156" s="79">
        <v>8596.86</v>
      </c>
      <c r="F156" s="153">
        <f t="shared" si="2"/>
        <v>964866973.64002526</v>
      </c>
    </row>
    <row r="157" spans="1:6" s="96" customFormat="1" ht="24" x14ac:dyDescent="0.2">
      <c r="A157" s="52" t="s">
        <v>3454</v>
      </c>
      <c r="B157" s="78" t="s">
        <v>3463</v>
      </c>
      <c r="C157" s="53" t="s">
        <v>842</v>
      </c>
      <c r="D157" s="79"/>
      <c r="E157" s="79">
        <v>286578.07</v>
      </c>
      <c r="F157" s="153">
        <f t="shared" si="2"/>
        <v>964580395.57002521</v>
      </c>
    </row>
    <row r="158" spans="1:6" s="96" customFormat="1" ht="24" x14ac:dyDescent="0.2">
      <c r="A158" s="52" t="s">
        <v>3454</v>
      </c>
      <c r="B158" s="78" t="s">
        <v>3463</v>
      </c>
      <c r="C158" s="53" t="s">
        <v>842</v>
      </c>
      <c r="D158" s="79"/>
      <c r="E158" s="79">
        <v>14681</v>
      </c>
      <c r="F158" s="153">
        <f t="shared" si="2"/>
        <v>964565714.57002521</v>
      </c>
    </row>
    <row r="159" spans="1:6" s="96" customFormat="1" ht="24" x14ac:dyDescent="0.2">
      <c r="A159" s="52" t="s">
        <v>3454</v>
      </c>
      <c r="B159" s="78" t="s">
        <v>3463</v>
      </c>
      <c r="C159" s="53" t="s">
        <v>842</v>
      </c>
      <c r="D159" s="79"/>
      <c r="E159" s="79">
        <v>18726.599999999999</v>
      </c>
      <c r="F159" s="153">
        <f t="shared" si="2"/>
        <v>964546987.97002518</v>
      </c>
    </row>
    <row r="160" spans="1:6" s="96" customFormat="1" ht="24" x14ac:dyDescent="0.2">
      <c r="A160" s="52" t="s">
        <v>3454</v>
      </c>
      <c r="B160" s="78" t="s">
        <v>3463</v>
      </c>
      <c r="C160" s="53" t="s">
        <v>842</v>
      </c>
      <c r="D160" s="79"/>
      <c r="E160" s="79">
        <v>520763.53</v>
      </c>
      <c r="F160" s="153">
        <f t="shared" si="2"/>
        <v>964026224.44002521</v>
      </c>
    </row>
    <row r="161" spans="1:6" s="96" customFormat="1" ht="24" x14ac:dyDescent="0.2">
      <c r="A161" s="52" t="s">
        <v>3454</v>
      </c>
      <c r="B161" s="78" t="s">
        <v>3463</v>
      </c>
      <c r="C161" s="53" t="s">
        <v>842</v>
      </c>
      <c r="D161" s="79"/>
      <c r="E161" s="79">
        <v>1760.33</v>
      </c>
      <c r="F161" s="153">
        <f t="shared" si="2"/>
        <v>964024464.11002517</v>
      </c>
    </row>
    <row r="162" spans="1:6" s="96" customFormat="1" ht="24" x14ac:dyDescent="0.2">
      <c r="A162" s="52" t="s">
        <v>3454</v>
      </c>
      <c r="B162" s="78" t="s">
        <v>3463</v>
      </c>
      <c r="C162" s="53" t="s">
        <v>842</v>
      </c>
      <c r="D162" s="79"/>
      <c r="E162" s="79">
        <v>41300</v>
      </c>
      <c r="F162" s="153">
        <f t="shared" si="2"/>
        <v>963983164.11002517</v>
      </c>
    </row>
    <row r="163" spans="1:6" s="96" customFormat="1" ht="24" x14ac:dyDescent="0.2">
      <c r="A163" s="52" t="s">
        <v>3454</v>
      </c>
      <c r="B163" s="78" t="s">
        <v>3463</v>
      </c>
      <c r="C163" s="53" t="s">
        <v>842</v>
      </c>
      <c r="D163" s="79"/>
      <c r="E163" s="79">
        <v>34500</v>
      </c>
      <c r="F163" s="153">
        <f t="shared" si="2"/>
        <v>963948664.11002517</v>
      </c>
    </row>
    <row r="164" spans="1:6" s="96" customFormat="1" ht="24" x14ac:dyDescent="0.2">
      <c r="A164" s="52" t="s">
        <v>3454</v>
      </c>
      <c r="B164" s="78" t="s">
        <v>3463</v>
      </c>
      <c r="C164" s="53" t="s">
        <v>842</v>
      </c>
      <c r="D164" s="79"/>
      <c r="E164" s="79">
        <v>9690.35</v>
      </c>
      <c r="F164" s="153">
        <f t="shared" si="2"/>
        <v>963938973.76002514</v>
      </c>
    </row>
    <row r="165" spans="1:6" s="96" customFormat="1" ht="24" x14ac:dyDescent="0.2">
      <c r="A165" s="52" t="s">
        <v>3454</v>
      </c>
      <c r="B165" s="78" t="s">
        <v>3463</v>
      </c>
      <c r="C165" s="53" t="s">
        <v>842</v>
      </c>
      <c r="D165" s="79"/>
      <c r="E165" s="79">
        <v>25369.5</v>
      </c>
      <c r="F165" s="153">
        <f t="shared" si="2"/>
        <v>963913604.26002514</v>
      </c>
    </row>
    <row r="166" spans="1:6" s="96" customFormat="1" ht="24" x14ac:dyDescent="0.2">
      <c r="A166" s="52" t="s">
        <v>3454</v>
      </c>
      <c r="B166" s="78" t="s">
        <v>3463</v>
      </c>
      <c r="C166" s="53" t="s">
        <v>842</v>
      </c>
      <c r="D166" s="79"/>
      <c r="E166" s="79">
        <v>1385.85</v>
      </c>
      <c r="F166" s="153">
        <f t="shared" si="2"/>
        <v>963912218.41002512</v>
      </c>
    </row>
    <row r="167" spans="1:6" s="96" customFormat="1" ht="24" x14ac:dyDescent="0.2">
      <c r="A167" s="52" t="s">
        <v>3454</v>
      </c>
      <c r="B167" s="78" t="s">
        <v>3463</v>
      </c>
      <c r="C167" s="53" t="s">
        <v>842</v>
      </c>
      <c r="D167" s="79"/>
      <c r="E167" s="79">
        <v>16531</v>
      </c>
      <c r="F167" s="153">
        <f t="shared" si="2"/>
        <v>963895687.41002512</v>
      </c>
    </row>
    <row r="168" spans="1:6" s="96" customFormat="1" ht="24" x14ac:dyDescent="0.2">
      <c r="A168" s="52" t="s">
        <v>3454</v>
      </c>
      <c r="B168" s="78" t="s">
        <v>3463</v>
      </c>
      <c r="C168" s="53" t="s">
        <v>842</v>
      </c>
      <c r="D168" s="79"/>
      <c r="E168" s="79">
        <v>92323.06</v>
      </c>
      <c r="F168" s="153">
        <f t="shared" si="2"/>
        <v>963803364.35002518</v>
      </c>
    </row>
    <row r="169" spans="1:6" s="96" customFormat="1" ht="24" x14ac:dyDescent="0.2">
      <c r="A169" s="52" t="s">
        <v>3454</v>
      </c>
      <c r="B169" s="78" t="s">
        <v>3463</v>
      </c>
      <c r="C169" s="53" t="s">
        <v>842</v>
      </c>
      <c r="D169" s="79"/>
      <c r="E169" s="79">
        <v>9564.7800000000007</v>
      </c>
      <c r="F169" s="153">
        <f t="shared" si="2"/>
        <v>963793799.57002521</v>
      </c>
    </row>
    <row r="170" spans="1:6" s="96" customFormat="1" ht="24" x14ac:dyDescent="0.2">
      <c r="A170" s="52" t="s">
        <v>3454</v>
      </c>
      <c r="B170" s="78" t="s">
        <v>3463</v>
      </c>
      <c r="C170" s="53" t="s">
        <v>842</v>
      </c>
      <c r="D170" s="79"/>
      <c r="E170" s="79">
        <v>15358.81</v>
      </c>
      <c r="F170" s="153">
        <f t="shared" si="2"/>
        <v>963778440.76002526</v>
      </c>
    </row>
    <row r="171" spans="1:6" s="96" customFormat="1" ht="24" x14ac:dyDescent="0.2">
      <c r="A171" s="52" t="s">
        <v>3454</v>
      </c>
      <c r="B171" s="78" t="s">
        <v>3463</v>
      </c>
      <c r="C171" s="53" t="s">
        <v>842</v>
      </c>
      <c r="D171" s="79"/>
      <c r="E171" s="79">
        <v>7284.74</v>
      </c>
      <c r="F171" s="153">
        <f t="shared" si="2"/>
        <v>963771156.02002525</v>
      </c>
    </row>
    <row r="172" spans="1:6" s="96" customFormat="1" ht="24" x14ac:dyDescent="0.2">
      <c r="A172" s="52" t="s">
        <v>3454</v>
      </c>
      <c r="B172" s="78" t="s">
        <v>3463</v>
      </c>
      <c r="C172" s="53" t="s">
        <v>842</v>
      </c>
      <c r="D172" s="79"/>
      <c r="E172" s="79">
        <v>30297.3</v>
      </c>
      <c r="F172" s="153">
        <f t="shared" si="2"/>
        <v>963740858.7200253</v>
      </c>
    </row>
    <row r="173" spans="1:6" s="96" customFormat="1" ht="24" x14ac:dyDescent="0.2">
      <c r="A173" s="52" t="s">
        <v>3454</v>
      </c>
      <c r="B173" s="78" t="s">
        <v>3463</v>
      </c>
      <c r="C173" s="53" t="s">
        <v>842</v>
      </c>
      <c r="D173" s="79"/>
      <c r="E173" s="79">
        <v>7482.38</v>
      </c>
      <c r="F173" s="153">
        <f t="shared" si="2"/>
        <v>963733376.34002531</v>
      </c>
    </row>
    <row r="174" spans="1:6" s="96" customFormat="1" ht="24" x14ac:dyDescent="0.2">
      <c r="A174" s="52" t="s">
        <v>3454</v>
      </c>
      <c r="B174" s="78" t="s">
        <v>3463</v>
      </c>
      <c r="C174" s="53" t="s">
        <v>842</v>
      </c>
      <c r="D174" s="79"/>
      <c r="E174" s="79">
        <v>10075.129999999999</v>
      </c>
      <c r="F174" s="153">
        <f t="shared" si="2"/>
        <v>963723301.21002531</v>
      </c>
    </row>
    <row r="175" spans="1:6" s="96" customFormat="1" ht="36" x14ac:dyDescent="0.2">
      <c r="A175" s="52" t="s">
        <v>3454</v>
      </c>
      <c r="B175" s="78" t="s">
        <v>3464</v>
      </c>
      <c r="C175" s="53" t="s">
        <v>3465</v>
      </c>
      <c r="D175" s="79"/>
      <c r="E175" s="79">
        <v>570088.32999999996</v>
      </c>
      <c r="F175" s="153">
        <f t="shared" si="2"/>
        <v>963153212.88002527</v>
      </c>
    </row>
    <row r="176" spans="1:6" s="96" customFormat="1" ht="60" x14ac:dyDescent="0.2">
      <c r="A176" s="52" t="s">
        <v>3466</v>
      </c>
      <c r="B176" s="78" t="s">
        <v>3467</v>
      </c>
      <c r="C176" s="53" t="s">
        <v>3468</v>
      </c>
      <c r="D176" s="79"/>
      <c r="E176" s="79">
        <v>41666667</v>
      </c>
      <c r="F176" s="153">
        <f t="shared" si="2"/>
        <v>921486545.88002527</v>
      </c>
    </row>
    <row r="177" spans="1:6" s="96" customFormat="1" ht="48" x14ac:dyDescent="0.2">
      <c r="A177" s="52" t="s">
        <v>3466</v>
      </c>
      <c r="B177" s="78" t="s">
        <v>3469</v>
      </c>
      <c r="C177" s="53" t="s">
        <v>3470</v>
      </c>
      <c r="D177" s="79"/>
      <c r="E177" s="79">
        <v>2292475</v>
      </c>
      <c r="F177" s="153">
        <f t="shared" si="2"/>
        <v>919194070.88002527</v>
      </c>
    </row>
    <row r="178" spans="1:6" s="96" customFormat="1" ht="24" x14ac:dyDescent="0.2">
      <c r="A178" s="52" t="s">
        <v>3466</v>
      </c>
      <c r="B178" s="78" t="s">
        <v>3471</v>
      </c>
      <c r="C178" s="53" t="s">
        <v>3472</v>
      </c>
      <c r="D178" s="79"/>
      <c r="E178" s="79">
        <v>40021970.270000003</v>
      </c>
      <c r="F178" s="153">
        <f t="shared" si="2"/>
        <v>879172100.61002529</v>
      </c>
    </row>
    <row r="179" spans="1:6" s="96" customFormat="1" ht="24" x14ac:dyDescent="0.2">
      <c r="A179" s="52" t="s">
        <v>3466</v>
      </c>
      <c r="B179" s="78" t="s">
        <v>3471</v>
      </c>
      <c r="C179" s="53" t="s">
        <v>3472</v>
      </c>
      <c r="D179" s="79"/>
      <c r="E179" s="79">
        <v>2735105.22</v>
      </c>
      <c r="F179" s="153">
        <f t="shared" si="2"/>
        <v>876436995.39002526</v>
      </c>
    </row>
    <row r="180" spans="1:6" s="96" customFormat="1" ht="24" x14ac:dyDescent="0.2">
      <c r="A180" s="52" t="s">
        <v>3466</v>
      </c>
      <c r="B180" s="78" t="s">
        <v>3471</v>
      </c>
      <c r="C180" s="53" t="s">
        <v>3472</v>
      </c>
      <c r="D180" s="79"/>
      <c r="E180" s="79">
        <v>2839404.38</v>
      </c>
      <c r="F180" s="153">
        <f t="shared" si="2"/>
        <v>873597591.01002526</v>
      </c>
    </row>
    <row r="181" spans="1:6" s="96" customFormat="1" ht="24" x14ac:dyDescent="0.2">
      <c r="A181" s="52" t="s">
        <v>3466</v>
      </c>
      <c r="B181" s="78" t="s">
        <v>3471</v>
      </c>
      <c r="C181" s="53" t="s">
        <v>3472</v>
      </c>
      <c r="D181" s="79"/>
      <c r="E181" s="79">
        <v>430350.87</v>
      </c>
      <c r="F181" s="153">
        <f t="shared" si="2"/>
        <v>873167240.14002526</v>
      </c>
    </row>
    <row r="182" spans="1:6" s="96" customFormat="1" ht="24" x14ac:dyDescent="0.2">
      <c r="A182" s="52" t="s">
        <v>3466</v>
      </c>
      <c r="B182" s="78" t="s">
        <v>3473</v>
      </c>
      <c r="C182" s="53" t="s">
        <v>3474</v>
      </c>
      <c r="D182" s="79"/>
      <c r="E182" s="79">
        <v>13031439.73</v>
      </c>
      <c r="F182" s="153">
        <f t="shared" si="2"/>
        <v>860135800.41002524</v>
      </c>
    </row>
    <row r="183" spans="1:6" s="96" customFormat="1" ht="24" x14ac:dyDescent="0.2">
      <c r="A183" s="52" t="s">
        <v>3466</v>
      </c>
      <c r="B183" s="78" t="s">
        <v>3473</v>
      </c>
      <c r="C183" s="53" t="s">
        <v>3474</v>
      </c>
      <c r="D183" s="79"/>
      <c r="E183" s="79">
        <v>894783.71</v>
      </c>
      <c r="F183" s="153">
        <f t="shared" si="2"/>
        <v>859241016.7000252</v>
      </c>
    </row>
    <row r="184" spans="1:6" s="96" customFormat="1" ht="24" x14ac:dyDescent="0.2">
      <c r="A184" s="52" t="s">
        <v>3466</v>
      </c>
      <c r="B184" s="78" t="s">
        <v>3473</v>
      </c>
      <c r="C184" s="53" t="s">
        <v>3474</v>
      </c>
      <c r="D184" s="79"/>
      <c r="E184" s="79">
        <v>925232.25</v>
      </c>
      <c r="F184" s="153">
        <f t="shared" si="2"/>
        <v>858315784.4500252</v>
      </c>
    </row>
    <row r="185" spans="1:6" s="96" customFormat="1" ht="24" x14ac:dyDescent="0.2">
      <c r="A185" s="52" t="s">
        <v>3466</v>
      </c>
      <c r="B185" s="78" t="s">
        <v>3473</v>
      </c>
      <c r="C185" s="53" t="s">
        <v>3474</v>
      </c>
      <c r="D185" s="79"/>
      <c r="E185" s="79">
        <v>146170.70000000001</v>
      </c>
      <c r="F185" s="153">
        <f t="shared" si="2"/>
        <v>858169613.75002515</v>
      </c>
    </row>
    <row r="186" spans="1:6" s="96" customFormat="1" ht="24" x14ac:dyDescent="0.2">
      <c r="A186" s="52" t="s">
        <v>3466</v>
      </c>
      <c r="B186" s="78" t="s">
        <v>3475</v>
      </c>
      <c r="C186" s="53" t="s">
        <v>3476</v>
      </c>
      <c r="D186" s="79"/>
      <c r="E186" s="79">
        <v>28153581.239999998</v>
      </c>
      <c r="F186" s="153">
        <f t="shared" si="2"/>
        <v>830016032.51002514</v>
      </c>
    </row>
    <row r="187" spans="1:6" s="96" customFormat="1" ht="24" x14ac:dyDescent="0.2">
      <c r="A187" s="52" t="s">
        <v>3466</v>
      </c>
      <c r="B187" s="78" t="s">
        <v>3475</v>
      </c>
      <c r="C187" s="53" t="s">
        <v>3476</v>
      </c>
      <c r="D187" s="79"/>
      <c r="E187" s="79">
        <v>1956966.43</v>
      </c>
      <c r="F187" s="153">
        <f t="shared" si="2"/>
        <v>828059066.0800252</v>
      </c>
    </row>
    <row r="188" spans="1:6" s="96" customFormat="1" ht="24" x14ac:dyDescent="0.2">
      <c r="A188" s="52" t="s">
        <v>3466</v>
      </c>
      <c r="B188" s="78" t="s">
        <v>3475</v>
      </c>
      <c r="C188" s="53" t="s">
        <v>3476</v>
      </c>
      <c r="D188" s="79"/>
      <c r="E188" s="79">
        <v>1998904.29</v>
      </c>
      <c r="F188" s="153">
        <f t="shared" si="2"/>
        <v>826060161.79002523</v>
      </c>
    </row>
    <row r="189" spans="1:6" s="96" customFormat="1" ht="24" x14ac:dyDescent="0.2">
      <c r="A189" s="52" t="s">
        <v>3466</v>
      </c>
      <c r="B189" s="78" t="s">
        <v>3475</v>
      </c>
      <c r="C189" s="53" t="s">
        <v>3476</v>
      </c>
      <c r="D189" s="79"/>
      <c r="E189" s="79">
        <v>328600.95</v>
      </c>
      <c r="F189" s="153">
        <f t="shared" si="2"/>
        <v>825731560.84002519</v>
      </c>
    </row>
    <row r="190" spans="1:6" s="96" customFormat="1" ht="24" x14ac:dyDescent="0.2">
      <c r="A190" s="52" t="s">
        <v>3466</v>
      </c>
      <c r="B190" s="78" t="s">
        <v>3477</v>
      </c>
      <c r="C190" s="53" t="s">
        <v>3478</v>
      </c>
      <c r="D190" s="79"/>
      <c r="E190" s="79">
        <v>61157929.310000002</v>
      </c>
      <c r="F190" s="153">
        <f t="shared" si="2"/>
        <v>764573631.53002524</v>
      </c>
    </row>
    <row r="191" spans="1:6" s="96" customFormat="1" ht="24" x14ac:dyDescent="0.2">
      <c r="A191" s="52" t="s">
        <v>3466</v>
      </c>
      <c r="B191" s="78" t="s">
        <v>3477</v>
      </c>
      <c r="C191" s="53" t="s">
        <v>3478</v>
      </c>
      <c r="D191" s="79"/>
      <c r="E191" s="79">
        <v>4247926.5</v>
      </c>
      <c r="F191" s="153">
        <f t="shared" si="2"/>
        <v>760325705.03002524</v>
      </c>
    </row>
    <row r="192" spans="1:6" s="96" customFormat="1" ht="24" x14ac:dyDescent="0.2">
      <c r="A192" s="52" t="s">
        <v>3466</v>
      </c>
      <c r="B192" s="78" t="s">
        <v>3477</v>
      </c>
      <c r="C192" s="53" t="s">
        <v>3478</v>
      </c>
      <c r="D192" s="79"/>
      <c r="E192" s="79">
        <v>4342213.16</v>
      </c>
      <c r="F192" s="153">
        <f t="shared" si="2"/>
        <v>755983491.87002528</v>
      </c>
    </row>
    <row r="193" spans="1:6" s="96" customFormat="1" ht="24" x14ac:dyDescent="0.2">
      <c r="A193" s="52" t="s">
        <v>3466</v>
      </c>
      <c r="B193" s="78" t="s">
        <v>3477</v>
      </c>
      <c r="C193" s="53" t="s">
        <v>3478</v>
      </c>
      <c r="D193" s="79"/>
      <c r="E193" s="79">
        <v>724413.43999999994</v>
      </c>
      <c r="F193" s="153">
        <f t="shared" si="2"/>
        <v>755259078.43002522</v>
      </c>
    </row>
    <row r="194" spans="1:6" s="96" customFormat="1" ht="36" x14ac:dyDescent="0.2">
      <c r="A194" s="52" t="s">
        <v>3466</v>
      </c>
      <c r="B194" s="78" t="s">
        <v>3479</v>
      </c>
      <c r="C194" s="53" t="s">
        <v>3480</v>
      </c>
      <c r="D194" s="79"/>
      <c r="E194" s="79">
        <v>16500</v>
      </c>
      <c r="F194" s="153">
        <f t="shared" si="2"/>
        <v>755242578.43002522</v>
      </c>
    </row>
    <row r="195" spans="1:6" s="96" customFormat="1" ht="36" x14ac:dyDescent="0.2">
      <c r="A195" s="52" t="s">
        <v>3466</v>
      </c>
      <c r="B195" s="78" t="s">
        <v>3479</v>
      </c>
      <c r="C195" s="53" t="s">
        <v>3480</v>
      </c>
      <c r="D195" s="79"/>
      <c r="E195" s="79">
        <v>1169.8499999999999</v>
      </c>
      <c r="F195" s="153">
        <f t="shared" si="2"/>
        <v>755241408.5800252</v>
      </c>
    </row>
    <row r="196" spans="1:6" s="96" customFormat="1" ht="36" x14ac:dyDescent="0.2">
      <c r="A196" s="52" t="s">
        <v>3466</v>
      </c>
      <c r="B196" s="78" t="s">
        <v>3479</v>
      </c>
      <c r="C196" s="53" t="s">
        <v>3480</v>
      </c>
      <c r="D196" s="79"/>
      <c r="E196" s="79">
        <v>1171.5</v>
      </c>
      <c r="F196" s="153">
        <f t="shared" si="2"/>
        <v>755240237.0800252</v>
      </c>
    </row>
    <row r="197" spans="1:6" s="96" customFormat="1" ht="36" x14ac:dyDescent="0.2">
      <c r="A197" s="52" t="s">
        <v>3466</v>
      </c>
      <c r="B197" s="78" t="s">
        <v>3479</v>
      </c>
      <c r="C197" s="53" t="s">
        <v>3480</v>
      </c>
      <c r="D197" s="79"/>
      <c r="E197" s="79">
        <v>214.5</v>
      </c>
      <c r="F197" s="153">
        <f t="shared" si="2"/>
        <v>755240022.5800252</v>
      </c>
    </row>
    <row r="198" spans="1:6" s="96" customFormat="1" ht="72" x14ac:dyDescent="0.2">
      <c r="A198" s="52" t="s">
        <v>3466</v>
      </c>
      <c r="B198" s="78" t="s">
        <v>3481</v>
      </c>
      <c r="C198" s="53" t="s">
        <v>3482</v>
      </c>
      <c r="D198" s="79"/>
      <c r="E198" s="79">
        <v>10818</v>
      </c>
      <c r="F198" s="153">
        <f t="shared" si="2"/>
        <v>755229204.5800252</v>
      </c>
    </row>
    <row r="199" spans="1:6" s="96" customFormat="1" ht="72" x14ac:dyDescent="0.2">
      <c r="A199" s="52" t="s">
        <v>3466</v>
      </c>
      <c r="B199" s="78" t="s">
        <v>3483</v>
      </c>
      <c r="C199" s="53" t="s">
        <v>3484</v>
      </c>
      <c r="D199" s="79"/>
      <c r="E199" s="79">
        <v>147964</v>
      </c>
      <c r="F199" s="153">
        <f t="shared" si="2"/>
        <v>755081240.5800252</v>
      </c>
    </row>
    <row r="200" spans="1:6" s="96" customFormat="1" ht="60" x14ac:dyDescent="0.2">
      <c r="A200" s="52" t="s">
        <v>3485</v>
      </c>
      <c r="B200" s="78" t="s">
        <v>3486</v>
      </c>
      <c r="C200" s="53" t="s">
        <v>3487</v>
      </c>
      <c r="D200" s="79"/>
      <c r="E200" s="79">
        <v>381222.56</v>
      </c>
      <c r="F200" s="153">
        <f t="shared" si="2"/>
        <v>754700018.02002525</v>
      </c>
    </row>
    <row r="201" spans="1:6" s="96" customFormat="1" ht="60" x14ac:dyDescent="0.2">
      <c r="A201" s="52" t="s">
        <v>3485</v>
      </c>
      <c r="B201" s="78" t="s">
        <v>3488</v>
      </c>
      <c r="C201" s="53" t="s">
        <v>3489</v>
      </c>
      <c r="D201" s="79"/>
      <c r="E201" s="79">
        <v>1024643.81</v>
      </c>
      <c r="F201" s="153">
        <f t="shared" si="2"/>
        <v>753675374.21002531</v>
      </c>
    </row>
    <row r="202" spans="1:6" s="96" customFormat="1" ht="24" x14ac:dyDescent="0.2">
      <c r="A202" s="52" t="s">
        <v>3485</v>
      </c>
      <c r="B202" s="78" t="s">
        <v>3490</v>
      </c>
      <c r="C202" s="53" t="s">
        <v>3491</v>
      </c>
      <c r="D202" s="79"/>
      <c r="E202" s="79">
        <v>75000</v>
      </c>
      <c r="F202" s="153">
        <f t="shared" si="2"/>
        <v>753600374.21002531</v>
      </c>
    </row>
    <row r="203" spans="1:6" s="96" customFormat="1" ht="24" x14ac:dyDescent="0.2">
      <c r="A203" s="52" t="s">
        <v>3485</v>
      </c>
      <c r="B203" s="78" t="s">
        <v>3490</v>
      </c>
      <c r="C203" s="53" t="s">
        <v>3491</v>
      </c>
      <c r="D203" s="79"/>
      <c r="E203" s="79">
        <v>3776.13</v>
      </c>
      <c r="F203" s="153">
        <f t="shared" si="2"/>
        <v>753596598.08002532</v>
      </c>
    </row>
    <row r="204" spans="1:6" s="96" customFormat="1" ht="24" x14ac:dyDescent="0.2">
      <c r="A204" s="52" t="s">
        <v>3485</v>
      </c>
      <c r="B204" s="78" t="s">
        <v>3490</v>
      </c>
      <c r="C204" s="53" t="s">
        <v>3491</v>
      </c>
      <c r="D204" s="79"/>
      <c r="E204" s="79">
        <v>5325</v>
      </c>
      <c r="F204" s="153">
        <f t="shared" si="2"/>
        <v>753591273.08002532</v>
      </c>
    </row>
    <row r="205" spans="1:6" s="96" customFormat="1" ht="24" x14ac:dyDescent="0.2">
      <c r="A205" s="52" t="s">
        <v>3485</v>
      </c>
      <c r="B205" s="78" t="s">
        <v>3490</v>
      </c>
      <c r="C205" s="53" t="s">
        <v>3491</v>
      </c>
      <c r="D205" s="79"/>
      <c r="E205" s="79">
        <v>614.95000000000005</v>
      </c>
      <c r="F205" s="153">
        <f t="shared" si="2"/>
        <v>753590658.13002527</v>
      </c>
    </row>
    <row r="206" spans="1:6" s="96" customFormat="1" ht="24" x14ac:dyDescent="0.2">
      <c r="A206" s="52" t="s">
        <v>3485</v>
      </c>
      <c r="B206" s="78" t="s">
        <v>3492</v>
      </c>
      <c r="C206" s="53" t="s">
        <v>3493</v>
      </c>
      <c r="D206" s="79"/>
      <c r="E206" s="79">
        <v>2419830.21</v>
      </c>
      <c r="F206" s="153">
        <f t="shared" si="2"/>
        <v>751170827.92002523</v>
      </c>
    </row>
    <row r="207" spans="1:6" s="96" customFormat="1" ht="24" x14ac:dyDescent="0.2">
      <c r="A207" s="52" t="s">
        <v>3485</v>
      </c>
      <c r="B207" s="78" t="s">
        <v>3492</v>
      </c>
      <c r="C207" s="53" t="s">
        <v>3493</v>
      </c>
      <c r="D207" s="79"/>
      <c r="E207" s="79">
        <v>171565.98</v>
      </c>
      <c r="F207" s="153">
        <f t="shared" si="2"/>
        <v>750999261.94002521</v>
      </c>
    </row>
    <row r="208" spans="1:6" s="96" customFormat="1" ht="24" x14ac:dyDescent="0.2">
      <c r="A208" s="52" t="s">
        <v>3485</v>
      </c>
      <c r="B208" s="78" t="s">
        <v>3492</v>
      </c>
      <c r="C208" s="53" t="s">
        <v>3493</v>
      </c>
      <c r="D208" s="79"/>
      <c r="E208" s="79">
        <v>171807.95</v>
      </c>
      <c r="F208" s="153">
        <f t="shared" si="2"/>
        <v>750827453.99002516</v>
      </c>
    </row>
    <row r="209" spans="1:6" s="96" customFormat="1" ht="24" x14ac:dyDescent="0.2">
      <c r="A209" s="52" t="s">
        <v>3485</v>
      </c>
      <c r="B209" s="78" t="s">
        <v>3492</v>
      </c>
      <c r="C209" s="53" t="s">
        <v>3493</v>
      </c>
      <c r="D209" s="79"/>
      <c r="E209" s="79">
        <v>30762.06</v>
      </c>
      <c r="F209" s="153">
        <f t="shared" si="2"/>
        <v>750796691.93002522</v>
      </c>
    </row>
    <row r="210" spans="1:6" s="96" customFormat="1" ht="60" x14ac:dyDescent="0.2">
      <c r="A210" s="52" t="s">
        <v>3485</v>
      </c>
      <c r="B210" s="78" t="s">
        <v>3494</v>
      </c>
      <c r="C210" s="53" t="s">
        <v>3495</v>
      </c>
      <c r="D210" s="79"/>
      <c r="E210" s="79">
        <v>2420554.86</v>
      </c>
      <c r="F210" s="153">
        <f t="shared" si="2"/>
        <v>748376137.07002521</v>
      </c>
    </row>
    <row r="211" spans="1:6" s="96" customFormat="1" ht="84" x14ac:dyDescent="0.2">
      <c r="A211" s="52" t="s">
        <v>3496</v>
      </c>
      <c r="B211" s="78" t="s">
        <v>3497</v>
      </c>
      <c r="C211" s="53" t="s">
        <v>3498</v>
      </c>
      <c r="D211" s="79"/>
      <c r="E211" s="79">
        <v>263344.82</v>
      </c>
      <c r="F211" s="153">
        <f t="shared" si="2"/>
        <v>748112792.25002515</v>
      </c>
    </row>
    <row r="212" spans="1:6" s="96" customFormat="1" ht="36" x14ac:dyDescent="0.2">
      <c r="A212" s="52" t="s">
        <v>3496</v>
      </c>
      <c r="B212" s="78" t="s">
        <v>3499</v>
      </c>
      <c r="C212" s="53" t="s">
        <v>3500</v>
      </c>
      <c r="D212" s="79"/>
      <c r="E212" s="79">
        <v>13768600</v>
      </c>
      <c r="F212" s="153">
        <f t="shared" si="2"/>
        <v>734344192.25002515</v>
      </c>
    </row>
    <row r="213" spans="1:6" s="96" customFormat="1" ht="36" x14ac:dyDescent="0.2">
      <c r="A213" s="52" t="s">
        <v>3496</v>
      </c>
      <c r="B213" s="78" t="s">
        <v>3501</v>
      </c>
      <c r="C213" s="53" t="s">
        <v>3502</v>
      </c>
      <c r="D213" s="79"/>
      <c r="E213" s="79">
        <v>227520.75</v>
      </c>
      <c r="F213" s="153">
        <f t="shared" si="2"/>
        <v>734116671.50002515</v>
      </c>
    </row>
    <row r="214" spans="1:6" s="96" customFormat="1" ht="36" x14ac:dyDescent="0.2">
      <c r="A214" s="52" t="s">
        <v>3496</v>
      </c>
      <c r="B214" s="78" t="s">
        <v>3503</v>
      </c>
      <c r="C214" s="53" t="s">
        <v>3504</v>
      </c>
      <c r="D214" s="79"/>
      <c r="E214" s="79">
        <v>41797000</v>
      </c>
      <c r="F214" s="153">
        <f t="shared" si="2"/>
        <v>692319671.50002515</v>
      </c>
    </row>
    <row r="215" spans="1:6" s="96" customFormat="1" ht="36" x14ac:dyDescent="0.2">
      <c r="A215" s="52" t="s">
        <v>3496</v>
      </c>
      <c r="B215" s="78" t="s">
        <v>3505</v>
      </c>
      <c r="C215" s="53" t="s">
        <v>3506</v>
      </c>
      <c r="D215" s="79"/>
      <c r="E215" s="79">
        <v>1797700</v>
      </c>
      <c r="F215" s="153">
        <f t="shared" ref="F215:F259" si="3">SUM(F214+D215-E215)</f>
        <v>690521971.50002515</v>
      </c>
    </row>
    <row r="216" spans="1:6" s="96" customFormat="1" ht="60" x14ac:dyDescent="0.2">
      <c r="A216" s="52" t="s">
        <v>3507</v>
      </c>
      <c r="B216" s="78" t="s">
        <v>3508</v>
      </c>
      <c r="C216" s="53" t="s">
        <v>3509</v>
      </c>
      <c r="D216" s="79"/>
      <c r="E216" s="79">
        <v>672000</v>
      </c>
      <c r="F216" s="153">
        <f t="shared" si="3"/>
        <v>689849971.50002515</v>
      </c>
    </row>
    <row r="217" spans="1:6" s="96" customFormat="1" ht="36" x14ac:dyDescent="0.2">
      <c r="A217" s="52" t="s">
        <v>3507</v>
      </c>
      <c r="B217" s="78" t="s">
        <v>3510</v>
      </c>
      <c r="C217" s="53" t="s">
        <v>3511</v>
      </c>
      <c r="D217" s="79"/>
      <c r="E217" s="79">
        <v>2088800</v>
      </c>
      <c r="F217" s="153">
        <f t="shared" si="3"/>
        <v>687761171.50002515</v>
      </c>
    </row>
    <row r="218" spans="1:6" s="96" customFormat="1" ht="24" x14ac:dyDescent="0.2">
      <c r="A218" s="52" t="s">
        <v>3507</v>
      </c>
      <c r="B218" s="78" t="s">
        <v>3512</v>
      </c>
      <c r="C218" s="53" t="s">
        <v>3513</v>
      </c>
      <c r="D218" s="79"/>
      <c r="E218" s="79">
        <v>13095850</v>
      </c>
      <c r="F218" s="153">
        <f t="shared" si="3"/>
        <v>674665321.50002515</v>
      </c>
    </row>
    <row r="219" spans="1:6" s="96" customFormat="1" ht="24" x14ac:dyDescent="0.2">
      <c r="A219" s="52" t="s">
        <v>3507</v>
      </c>
      <c r="B219" s="78" t="s">
        <v>3512</v>
      </c>
      <c r="C219" s="53" t="s">
        <v>3513</v>
      </c>
      <c r="D219" s="79"/>
      <c r="E219" s="79">
        <v>904300.48</v>
      </c>
      <c r="F219" s="153">
        <f t="shared" si="3"/>
        <v>673761021.02002513</v>
      </c>
    </row>
    <row r="220" spans="1:6" s="96" customFormat="1" ht="24" x14ac:dyDescent="0.2">
      <c r="A220" s="52" t="s">
        <v>3507</v>
      </c>
      <c r="B220" s="78" t="s">
        <v>3512</v>
      </c>
      <c r="C220" s="53" t="s">
        <v>3513</v>
      </c>
      <c r="D220" s="79"/>
      <c r="E220" s="79">
        <v>929805.35</v>
      </c>
      <c r="F220" s="153">
        <f t="shared" si="3"/>
        <v>672831215.67002511</v>
      </c>
    </row>
    <row r="221" spans="1:6" s="96" customFormat="1" ht="24" x14ac:dyDescent="0.2">
      <c r="A221" s="52" t="s">
        <v>3507</v>
      </c>
      <c r="B221" s="78" t="s">
        <v>3512</v>
      </c>
      <c r="C221" s="53" t="s">
        <v>3513</v>
      </c>
      <c r="D221" s="79"/>
      <c r="E221" s="79">
        <v>145553.87</v>
      </c>
      <c r="F221" s="153">
        <f t="shared" si="3"/>
        <v>672685661.80002511</v>
      </c>
    </row>
    <row r="222" spans="1:6" s="96" customFormat="1" ht="24" x14ac:dyDescent="0.2">
      <c r="A222" s="52" t="s">
        <v>3514</v>
      </c>
      <c r="B222" s="78" t="s">
        <v>3515</v>
      </c>
      <c r="C222" s="53" t="s">
        <v>3194</v>
      </c>
      <c r="D222" s="79"/>
      <c r="E222" s="79">
        <v>633400</v>
      </c>
      <c r="F222" s="153">
        <f t="shared" si="3"/>
        <v>672052261.80002511</v>
      </c>
    </row>
    <row r="223" spans="1:6" s="96" customFormat="1" ht="48" x14ac:dyDescent="0.2">
      <c r="A223" s="52" t="s">
        <v>3516</v>
      </c>
      <c r="B223" s="78" t="s">
        <v>3517</v>
      </c>
      <c r="C223" s="53" t="s">
        <v>3518</v>
      </c>
      <c r="D223" s="79"/>
      <c r="E223" s="79">
        <v>124500.36</v>
      </c>
      <c r="F223" s="153">
        <f t="shared" si="3"/>
        <v>671927761.44002509</v>
      </c>
    </row>
    <row r="224" spans="1:6" s="96" customFormat="1" ht="48" x14ac:dyDescent="0.2">
      <c r="A224" s="52" t="s">
        <v>3516</v>
      </c>
      <c r="B224" s="78" t="s">
        <v>3519</v>
      </c>
      <c r="C224" s="53" t="s">
        <v>3520</v>
      </c>
      <c r="D224" s="79"/>
      <c r="E224" s="79">
        <v>544000</v>
      </c>
      <c r="F224" s="153">
        <f t="shared" si="3"/>
        <v>671383761.44002509</v>
      </c>
    </row>
    <row r="225" spans="1:8" s="96" customFormat="1" ht="36" x14ac:dyDescent="0.2">
      <c r="A225" s="52" t="s">
        <v>3516</v>
      </c>
      <c r="B225" s="78" t="s">
        <v>3521</v>
      </c>
      <c r="C225" s="53" t="s">
        <v>3522</v>
      </c>
      <c r="D225" s="79"/>
      <c r="E225" s="79">
        <v>5140000</v>
      </c>
      <c r="F225" s="153">
        <f t="shared" si="3"/>
        <v>666243761.44002509</v>
      </c>
    </row>
    <row r="226" spans="1:8" ht="24" x14ac:dyDescent="0.2">
      <c r="A226" s="52" t="s">
        <v>3516</v>
      </c>
      <c r="B226" s="78" t="s">
        <v>3523</v>
      </c>
      <c r="C226" s="53" t="s">
        <v>3513</v>
      </c>
      <c r="D226" s="79"/>
      <c r="E226" s="79">
        <v>12459450</v>
      </c>
      <c r="F226" s="153">
        <f t="shared" si="3"/>
        <v>653784311.44002509</v>
      </c>
      <c r="G226" s="96"/>
      <c r="H226" s="96"/>
    </row>
    <row r="227" spans="1:8" ht="24" x14ac:dyDescent="0.2">
      <c r="A227" s="52" t="s">
        <v>3516</v>
      </c>
      <c r="B227" s="78" t="s">
        <v>3523</v>
      </c>
      <c r="C227" s="53" t="s">
        <v>3513</v>
      </c>
      <c r="D227" s="79"/>
      <c r="E227" s="79">
        <v>883375.08</v>
      </c>
      <c r="F227" s="153">
        <f t="shared" si="3"/>
        <v>652900936.36002505</v>
      </c>
      <c r="G227" s="96"/>
      <c r="H227" s="96"/>
    </row>
    <row r="228" spans="1:8" ht="24" x14ac:dyDescent="0.2">
      <c r="A228" s="52" t="s">
        <v>3516</v>
      </c>
      <c r="B228" s="78" t="s">
        <v>3523</v>
      </c>
      <c r="C228" s="53" t="s">
        <v>3513</v>
      </c>
      <c r="D228" s="79"/>
      <c r="E228" s="79">
        <v>884620.95</v>
      </c>
      <c r="F228" s="153">
        <f t="shared" si="3"/>
        <v>652016315.410025</v>
      </c>
      <c r="G228" s="96"/>
      <c r="H228" s="96"/>
    </row>
    <row r="229" spans="1:8" ht="24" x14ac:dyDescent="0.2">
      <c r="A229" s="52" t="s">
        <v>3516</v>
      </c>
      <c r="B229" s="78" t="s">
        <v>3523</v>
      </c>
      <c r="C229" s="53" t="s">
        <v>3513</v>
      </c>
      <c r="D229" s="79"/>
      <c r="E229" s="79">
        <v>155370.25</v>
      </c>
      <c r="F229" s="153">
        <f t="shared" si="3"/>
        <v>651860945.160025</v>
      </c>
      <c r="G229" s="96"/>
    </row>
    <row r="230" spans="1:8" ht="48" x14ac:dyDescent="0.2">
      <c r="A230" s="52" t="s">
        <v>3524</v>
      </c>
      <c r="B230" s="78" t="s">
        <v>3525</v>
      </c>
      <c r="C230" s="53" t="s">
        <v>3526</v>
      </c>
      <c r="D230" s="79"/>
      <c r="E230" s="79">
        <v>1276084.3600000001</v>
      </c>
      <c r="F230" s="153">
        <f t="shared" si="3"/>
        <v>650584860.80002499</v>
      </c>
      <c r="G230" s="96"/>
    </row>
    <row r="231" spans="1:8" ht="48" x14ac:dyDescent="0.2">
      <c r="A231" s="52" t="s">
        <v>3524</v>
      </c>
      <c r="B231" s="78" t="s">
        <v>3527</v>
      </c>
      <c r="C231" s="53" t="s">
        <v>3528</v>
      </c>
      <c r="D231" s="79"/>
      <c r="E231" s="79">
        <v>959549.88</v>
      </c>
      <c r="F231" s="153">
        <f t="shared" si="3"/>
        <v>649625310.92002499</v>
      </c>
      <c r="G231" s="96"/>
    </row>
    <row r="232" spans="1:8" ht="36" x14ac:dyDescent="0.2">
      <c r="A232" s="52" t="s">
        <v>3524</v>
      </c>
      <c r="B232" s="78" t="s">
        <v>3529</v>
      </c>
      <c r="C232" s="53" t="s">
        <v>3530</v>
      </c>
      <c r="D232" s="79"/>
      <c r="E232" s="79">
        <v>448458.57</v>
      </c>
      <c r="F232" s="153">
        <f t="shared" si="3"/>
        <v>649176852.35002494</v>
      </c>
      <c r="G232" s="96"/>
    </row>
    <row r="233" spans="1:8" ht="36" x14ac:dyDescent="0.2">
      <c r="A233" s="52" t="s">
        <v>3531</v>
      </c>
      <c r="B233" s="78" t="s">
        <v>3532</v>
      </c>
      <c r="C233" s="53" t="s">
        <v>3533</v>
      </c>
      <c r="D233" s="79"/>
      <c r="E233" s="79">
        <v>1137150</v>
      </c>
      <c r="F233" s="153">
        <f t="shared" si="3"/>
        <v>648039702.35002494</v>
      </c>
      <c r="G233" s="96"/>
    </row>
    <row r="234" spans="1:8" ht="24" x14ac:dyDescent="0.2">
      <c r="A234" s="52" t="s">
        <v>3531</v>
      </c>
      <c r="B234" s="78" t="s">
        <v>3534</v>
      </c>
      <c r="C234" s="53" t="s">
        <v>3535</v>
      </c>
      <c r="D234" s="79"/>
      <c r="E234" s="79">
        <v>621850</v>
      </c>
      <c r="F234" s="153">
        <f t="shared" si="3"/>
        <v>647417852.35002494</v>
      </c>
      <c r="G234" s="96"/>
    </row>
    <row r="235" spans="1:8" ht="36" x14ac:dyDescent="0.2">
      <c r="A235" s="52" t="s">
        <v>3531</v>
      </c>
      <c r="B235" s="78" t="s">
        <v>3536</v>
      </c>
      <c r="C235" s="53" t="s">
        <v>3537</v>
      </c>
      <c r="D235" s="79"/>
      <c r="E235" s="79">
        <v>807300</v>
      </c>
      <c r="F235" s="153">
        <f t="shared" si="3"/>
        <v>646610552.35002494</v>
      </c>
      <c r="G235" s="96"/>
    </row>
    <row r="236" spans="1:8" ht="24" x14ac:dyDescent="0.2">
      <c r="A236" s="52" t="s">
        <v>3531</v>
      </c>
      <c r="B236" s="78" t="s">
        <v>3538</v>
      </c>
      <c r="C236" s="53" t="s">
        <v>3539</v>
      </c>
      <c r="D236" s="79"/>
      <c r="E236" s="79">
        <v>718750</v>
      </c>
      <c r="F236" s="153">
        <f t="shared" si="3"/>
        <v>645891802.35002494</v>
      </c>
      <c r="G236" s="96"/>
    </row>
    <row r="237" spans="1:8" ht="36" x14ac:dyDescent="0.2">
      <c r="A237" s="52" t="s">
        <v>3531</v>
      </c>
      <c r="B237" s="78" t="s">
        <v>3540</v>
      </c>
      <c r="C237" s="53" t="s">
        <v>3541</v>
      </c>
      <c r="D237" s="79"/>
      <c r="E237" s="79">
        <v>889500</v>
      </c>
      <c r="F237" s="153">
        <f t="shared" si="3"/>
        <v>645002302.35002494</v>
      </c>
      <c r="G237" s="96"/>
    </row>
    <row r="238" spans="1:8" ht="36" x14ac:dyDescent="0.2">
      <c r="A238" s="52" t="s">
        <v>3531</v>
      </c>
      <c r="B238" s="78" t="s">
        <v>3542</v>
      </c>
      <c r="C238" s="53" t="s">
        <v>3543</v>
      </c>
      <c r="D238" s="79"/>
      <c r="E238" s="79">
        <v>2113500</v>
      </c>
      <c r="F238" s="153">
        <f t="shared" si="3"/>
        <v>642888802.35002494</v>
      </c>
      <c r="G238" s="96"/>
    </row>
    <row r="239" spans="1:8" ht="24" x14ac:dyDescent="0.2">
      <c r="A239" s="52" t="s">
        <v>3531</v>
      </c>
      <c r="B239" s="78" t="s">
        <v>3544</v>
      </c>
      <c r="C239" s="53" t="s">
        <v>3545</v>
      </c>
      <c r="D239" s="79"/>
      <c r="E239" s="79">
        <v>1325125</v>
      </c>
      <c r="F239" s="153">
        <f t="shared" si="3"/>
        <v>641563677.35002494</v>
      </c>
      <c r="G239" s="96"/>
    </row>
    <row r="240" spans="1:8" ht="48" x14ac:dyDescent="0.2">
      <c r="A240" s="52" t="s">
        <v>3531</v>
      </c>
      <c r="B240" s="78" t="s">
        <v>3546</v>
      </c>
      <c r="C240" s="53" t="s">
        <v>3547</v>
      </c>
      <c r="D240" s="79"/>
      <c r="E240" s="79">
        <v>10170.1</v>
      </c>
      <c r="F240" s="153">
        <f t="shared" si="3"/>
        <v>641553507.25002491</v>
      </c>
      <c r="G240" s="96"/>
    </row>
    <row r="241" spans="1:7" ht="48" x14ac:dyDescent="0.2">
      <c r="A241" s="52" t="s">
        <v>3531</v>
      </c>
      <c r="B241" s="78" t="s">
        <v>3548</v>
      </c>
      <c r="C241" s="53" t="s">
        <v>3549</v>
      </c>
      <c r="D241" s="79"/>
      <c r="E241" s="79">
        <v>6502.9</v>
      </c>
      <c r="F241" s="153">
        <f t="shared" si="3"/>
        <v>641547004.35002494</v>
      </c>
      <c r="G241" s="96"/>
    </row>
    <row r="242" spans="1:7" ht="48" x14ac:dyDescent="0.2">
      <c r="A242" s="52" t="s">
        <v>3531</v>
      </c>
      <c r="B242" s="78" t="s">
        <v>3550</v>
      </c>
      <c r="C242" s="53" t="s">
        <v>3551</v>
      </c>
      <c r="D242" s="79"/>
      <c r="E242" s="79">
        <v>14042103.619999999</v>
      </c>
      <c r="F242" s="153">
        <f t="shared" si="3"/>
        <v>627504900.73002493</v>
      </c>
      <c r="G242" s="96"/>
    </row>
    <row r="243" spans="1:7" ht="48" x14ac:dyDescent="0.2">
      <c r="A243" s="52" t="s">
        <v>3531</v>
      </c>
      <c r="B243" s="78" t="s">
        <v>3552</v>
      </c>
      <c r="C243" s="53" t="s">
        <v>3553</v>
      </c>
      <c r="D243" s="79"/>
      <c r="E243" s="79">
        <v>12172645.380000001</v>
      </c>
      <c r="F243" s="153">
        <f t="shared" si="3"/>
        <v>615332255.35002494</v>
      </c>
      <c r="G243" s="96"/>
    </row>
    <row r="244" spans="1:7" ht="36" x14ac:dyDescent="0.2">
      <c r="A244" s="52" t="s">
        <v>3531</v>
      </c>
      <c r="B244" s="78" t="s">
        <v>3554</v>
      </c>
      <c r="C244" s="53" t="s">
        <v>3555</v>
      </c>
      <c r="D244" s="79"/>
      <c r="E244" s="79">
        <v>903400</v>
      </c>
      <c r="F244" s="153">
        <f t="shared" si="3"/>
        <v>614428855.35002494</v>
      </c>
      <c r="G244" s="96"/>
    </row>
    <row r="245" spans="1:7" ht="24" x14ac:dyDescent="0.2">
      <c r="A245" s="52" t="s">
        <v>3556</v>
      </c>
      <c r="B245" s="78" t="s">
        <v>3557</v>
      </c>
      <c r="C245" s="53" t="s">
        <v>3558</v>
      </c>
      <c r="D245" s="79"/>
      <c r="E245" s="79">
        <v>1793149.03</v>
      </c>
      <c r="F245" s="153">
        <f t="shared" si="3"/>
        <v>612635706.32002497</v>
      </c>
      <c r="G245" s="96"/>
    </row>
    <row r="246" spans="1:7" ht="24" x14ac:dyDescent="0.2">
      <c r="A246" s="52" t="s">
        <v>3556</v>
      </c>
      <c r="B246" s="78" t="s">
        <v>3557</v>
      </c>
      <c r="C246" s="53" t="s">
        <v>3558</v>
      </c>
      <c r="D246" s="79"/>
      <c r="E246" s="79">
        <v>97963.22</v>
      </c>
      <c r="F246" s="153">
        <f t="shared" si="3"/>
        <v>612537743.10002494</v>
      </c>
      <c r="G246" s="96"/>
    </row>
    <row r="247" spans="1:7" ht="24" x14ac:dyDescent="0.2">
      <c r="A247" s="52" t="s">
        <v>3556</v>
      </c>
      <c r="B247" s="78" t="s">
        <v>3557</v>
      </c>
      <c r="C247" s="53" t="s">
        <v>3558</v>
      </c>
      <c r="D247" s="79"/>
      <c r="E247" s="79">
        <v>125158.02</v>
      </c>
      <c r="F247" s="153">
        <f t="shared" si="3"/>
        <v>612412585.08002496</v>
      </c>
      <c r="G247" s="96"/>
    </row>
    <row r="248" spans="1:7" ht="24" x14ac:dyDescent="0.2">
      <c r="A248" s="52" t="s">
        <v>3556</v>
      </c>
      <c r="B248" s="78" t="s">
        <v>3557</v>
      </c>
      <c r="C248" s="53" t="s">
        <v>3558</v>
      </c>
      <c r="D248" s="79"/>
      <c r="E248" s="79">
        <v>15849.87</v>
      </c>
      <c r="F248" s="153">
        <f t="shared" si="3"/>
        <v>612396735.21002495</v>
      </c>
      <c r="G248" s="96"/>
    </row>
    <row r="249" spans="1:7" ht="24" x14ac:dyDescent="0.2">
      <c r="A249" s="52" t="s">
        <v>3559</v>
      </c>
      <c r="B249" s="78" t="s">
        <v>3560</v>
      </c>
      <c r="C249" s="53" t="s">
        <v>3561</v>
      </c>
      <c r="D249" s="79"/>
      <c r="E249" s="79">
        <v>169499.86</v>
      </c>
      <c r="F249" s="153">
        <f t="shared" si="3"/>
        <v>612227235.35002494</v>
      </c>
    </row>
    <row r="250" spans="1:7" ht="24" x14ac:dyDescent="0.2">
      <c r="A250" s="52" t="s">
        <v>3559</v>
      </c>
      <c r="B250" s="78" t="s">
        <v>3560</v>
      </c>
      <c r="C250" s="53" t="s">
        <v>3561</v>
      </c>
      <c r="D250" s="79"/>
      <c r="E250" s="79">
        <v>12017.54</v>
      </c>
      <c r="F250" s="153">
        <f t="shared" si="3"/>
        <v>612215217.81002498</v>
      </c>
    </row>
    <row r="251" spans="1:7" ht="24" x14ac:dyDescent="0.2">
      <c r="A251" s="52" t="s">
        <v>3559</v>
      </c>
      <c r="B251" s="78" t="s">
        <v>3560</v>
      </c>
      <c r="C251" s="53" t="s">
        <v>3561</v>
      </c>
      <c r="D251" s="79"/>
      <c r="E251" s="79">
        <v>12034.49</v>
      </c>
      <c r="F251" s="153">
        <f t="shared" si="3"/>
        <v>612203183.32002497</v>
      </c>
    </row>
    <row r="252" spans="1:7" ht="24" x14ac:dyDescent="0.2">
      <c r="A252" s="52" t="s">
        <v>3559</v>
      </c>
      <c r="B252" s="78" t="s">
        <v>3560</v>
      </c>
      <c r="C252" s="53" t="s">
        <v>3561</v>
      </c>
      <c r="D252" s="79"/>
      <c r="E252" s="79">
        <v>1749.9</v>
      </c>
      <c r="F252" s="153">
        <f t="shared" si="3"/>
        <v>612201433.42002499</v>
      </c>
    </row>
    <row r="253" spans="1:7" ht="24" x14ac:dyDescent="0.2">
      <c r="A253" s="52" t="s">
        <v>3559</v>
      </c>
      <c r="B253" s="78" t="s">
        <v>3562</v>
      </c>
      <c r="C253" s="53" t="s">
        <v>3563</v>
      </c>
      <c r="D253" s="79"/>
      <c r="E253" s="79">
        <v>24666.67</v>
      </c>
      <c r="F253" s="153">
        <f t="shared" si="3"/>
        <v>612176766.75002503</v>
      </c>
    </row>
    <row r="254" spans="1:7" ht="24" x14ac:dyDescent="0.2">
      <c r="A254" s="52" t="s">
        <v>3559</v>
      </c>
      <c r="B254" s="78" t="s">
        <v>3562</v>
      </c>
      <c r="C254" s="53" t="s">
        <v>3563</v>
      </c>
      <c r="D254" s="79"/>
      <c r="E254" s="79">
        <v>1748.87</v>
      </c>
      <c r="F254" s="153">
        <f t="shared" si="3"/>
        <v>612175017.88002503</v>
      </c>
    </row>
    <row r="255" spans="1:7" ht="24" x14ac:dyDescent="0.2">
      <c r="A255" s="52" t="s">
        <v>3559</v>
      </c>
      <c r="B255" s="78" t="s">
        <v>3562</v>
      </c>
      <c r="C255" s="53" t="s">
        <v>3563</v>
      </c>
      <c r="D255" s="79"/>
      <c r="E255" s="79">
        <v>1751.33</v>
      </c>
      <c r="F255" s="153">
        <f t="shared" si="3"/>
        <v>612173266.55002499</v>
      </c>
    </row>
    <row r="256" spans="1:7" ht="24" x14ac:dyDescent="0.2">
      <c r="A256" s="52" t="s">
        <v>3559</v>
      </c>
      <c r="B256" s="78" t="s">
        <v>3562</v>
      </c>
      <c r="C256" s="53" t="s">
        <v>3563</v>
      </c>
      <c r="D256" s="79"/>
      <c r="E256" s="79">
        <v>320.67</v>
      </c>
      <c r="F256" s="153">
        <f t="shared" si="3"/>
        <v>612172945.88002503</v>
      </c>
    </row>
    <row r="257" spans="1:8" ht="36" x14ac:dyDescent="0.2">
      <c r="A257" s="52" t="s">
        <v>3559</v>
      </c>
      <c r="B257" s="78" t="s">
        <v>3564</v>
      </c>
      <c r="C257" s="53" t="s">
        <v>3565</v>
      </c>
      <c r="D257" s="79"/>
      <c r="E257" s="79">
        <v>158387.01999999999</v>
      </c>
      <c r="F257" s="153">
        <f t="shared" si="3"/>
        <v>612014558.86002505</v>
      </c>
    </row>
    <row r="258" spans="1:8" ht="36" x14ac:dyDescent="0.2">
      <c r="A258" s="52" t="s">
        <v>3559</v>
      </c>
      <c r="B258" s="78" t="s">
        <v>3566</v>
      </c>
      <c r="C258" s="53" t="s">
        <v>3567</v>
      </c>
      <c r="D258" s="79"/>
      <c r="E258" s="79">
        <v>586187.02</v>
      </c>
      <c r="F258" s="153">
        <f t="shared" si="3"/>
        <v>611428371.84002507</v>
      </c>
    </row>
    <row r="259" spans="1:8" ht="36" x14ac:dyDescent="0.2">
      <c r="A259" s="52" t="s">
        <v>3559</v>
      </c>
      <c r="B259" s="78" t="s">
        <v>3568</v>
      </c>
      <c r="C259" s="53" t="s">
        <v>3569</v>
      </c>
      <c r="D259" s="79"/>
      <c r="E259" s="79">
        <v>2000000</v>
      </c>
      <c r="F259" s="153">
        <f t="shared" si="3"/>
        <v>609428371.84002507</v>
      </c>
    </row>
    <row r="260" spans="1:8" ht="22.5" customHeight="1" thickBot="1" x14ac:dyDescent="0.25">
      <c r="B260" s="134"/>
      <c r="C260" s="135" t="s">
        <v>616</v>
      </c>
      <c r="D260" s="144">
        <f>SUM(D20:D259)</f>
        <v>3739541689.0700002</v>
      </c>
      <c r="E260" s="144">
        <f>SUM(E20:E259)</f>
        <v>3574435639.1599998</v>
      </c>
      <c r="F260" s="144">
        <f>SUM(D260-E260)</f>
        <v>165106049.91000032</v>
      </c>
    </row>
    <row r="261" spans="1:8" ht="13.5" thickTop="1" x14ac:dyDescent="0.2">
      <c r="B261" s="134"/>
      <c r="C261" s="136"/>
      <c r="D261" s="136"/>
      <c r="E261" s="123"/>
      <c r="H261" s="162"/>
    </row>
    <row r="262" spans="1:8" x14ac:dyDescent="0.2">
      <c r="B262" s="134"/>
      <c r="C262" s="136"/>
      <c r="D262" s="136"/>
      <c r="E262" s="145"/>
      <c r="F262" s="162"/>
    </row>
    <row r="263" spans="1:8" x14ac:dyDescent="0.2">
      <c r="B263" s="134"/>
      <c r="C263" s="136"/>
      <c r="D263" s="136"/>
      <c r="E263" s="123"/>
      <c r="F263" s="161"/>
    </row>
    <row r="264" spans="1:8" x14ac:dyDescent="0.2">
      <c r="D264" s="134"/>
      <c r="E264" s="145"/>
      <c r="F264" s="162"/>
    </row>
    <row r="265" spans="1:8" x14ac:dyDescent="0.2">
      <c r="D265" s="134"/>
      <c r="E265" s="123"/>
      <c r="F265" s="162"/>
    </row>
    <row r="266" spans="1:8" x14ac:dyDescent="0.2">
      <c r="D266" s="134"/>
      <c r="E266" s="123"/>
    </row>
    <row r="267" spans="1:8" x14ac:dyDescent="0.2">
      <c r="F267" s="161"/>
    </row>
    <row r="269" spans="1:8" x14ac:dyDescent="0.2">
      <c r="F269"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4"/>
  <sheetViews>
    <sheetView topLeftCell="A244" workbookViewId="0">
      <selection activeCell="F244" sqref="F244"/>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x14ac:dyDescent="0.2">
      <c r="A2" s="90"/>
      <c r="B2" s="91"/>
      <c r="C2" s="91"/>
      <c r="D2" s="92"/>
      <c r="E2" s="93"/>
      <c r="F2" s="94"/>
    </row>
    <row r="3" spans="1:9" x14ac:dyDescent="0.2">
      <c r="A3" s="90"/>
      <c r="B3" s="91"/>
      <c r="C3" s="91"/>
      <c r="D3" s="92"/>
      <c r="E3" s="93"/>
      <c r="F3" s="94"/>
    </row>
    <row r="4" spans="1:9" x14ac:dyDescent="0.2">
      <c r="A4" s="90"/>
      <c r="B4" s="91"/>
      <c r="C4" s="91"/>
      <c r="D4" s="92"/>
      <c r="E4" s="93"/>
      <c r="F4" s="94"/>
    </row>
    <row r="5" spans="1:9" x14ac:dyDescent="0.2">
      <c r="A5" s="90"/>
      <c r="B5" s="91"/>
      <c r="C5" s="95"/>
      <c r="D5" s="92"/>
      <c r="E5" s="93"/>
      <c r="F5" s="94"/>
    </row>
    <row r="6" spans="1:9" ht="20.25" x14ac:dyDescent="0.3">
      <c r="A6" s="203" t="s">
        <v>0</v>
      </c>
      <c r="B6" s="204"/>
      <c r="C6" s="204"/>
      <c r="D6" s="204"/>
      <c r="E6" s="204"/>
      <c r="F6" s="205"/>
    </row>
    <row r="7" spans="1:9" x14ac:dyDescent="0.2">
      <c r="A7" s="90"/>
      <c r="B7" s="91"/>
      <c r="C7" s="91"/>
      <c r="D7" s="92"/>
      <c r="E7" s="93"/>
      <c r="F7" s="94"/>
    </row>
    <row r="8" spans="1:9" ht="20.25" x14ac:dyDescent="0.3">
      <c r="A8" s="203" t="s">
        <v>2261</v>
      </c>
      <c r="B8" s="204"/>
      <c r="C8" s="204"/>
      <c r="D8" s="204"/>
      <c r="E8" s="204"/>
      <c r="F8" s="205"/>
    </row>
    <row r="9" spans="1:9" x14ac:dyDescent="0.2">
      <c r="A9" s="90"/>
      <c r="B9" s="91"/>
      <c r="C9" s="91"/>
      <c r="D9" s="92"/>
      <c r="E9" s="93"/>
      <c r="F9" s="94"/>
    </row>
    <row r="10" spans="1:9" s="96" customFormat="1" ht="18" x14ac:dyDescent="0.25">
      <c r="A10" s="206" t="s">
        <v>1</v>
      </c>
      <c r="B10" s="207"/>
      <c r="C10" s="207"/>
      <c r="D10" s="207"/>
      <c r="E10" s="207"/>
      <c r="F10" s="208"/>
    </row>
    <row r="11" spans="1:9" s="96" customFormat="1" ht="15.75" x14ac:dyDescent="0.25">
      <c r="A11" s="209" t="s">
        <v>2</v>
      </c>
      <c r="B11" s="210"/>
      <c r="C11" s="210"/>
      <c r="D11" s="210"/>
      <c r="E11" s="210"/>
      <c r="F11" s="211"/>
      <c r="I11" s="158"/>
    </row>
    <row r="12" spans="1:9" s="96" customFormat="1" ht="18" x14ac:dyDescent="0.2">
      <c r="A12" s="97"/>
      <c r="B12" s="98"/>
      <c r="C12" s="98"/>
      <c r="D12" s="92"/>
      <c r="E12" s="93"/>
      <c r="F12" s="94"/>
    </row>
    <row r="13" spans="1:9" s="96" customFormat="1" x14ac:dyDescent="0.2">
      <c r="A13" s="212" t="s">
        <v>3571</v>
      </c>
      <c r="B13" s="213"/>
      <c r="C13" s="213"/>
      <c r="D13" s="213"/>
      <c r="E13" s="213"/>
      <c r="F13" s="214"/>
    </row>
    <row r="14" spans="1:9" s="96" customFormat="1" x14ac:dyDescent="0.2">
      <c r="A14" s="212"/>
      <c r="B14" s="213"/>
      <c r="C14" s="213"/>
      <c r="D14" s="213"/>
      <c r="E14" s="213"/>
      <c r="F14" s="214"/>
    </row>
    <row r="15" spans="1:9" s="96" customFormat="1" ht="16.5" thickBot="1" x14ac:dyDescent="0.25">
      <c r="A15" s="99"/>
      <c r="B15" s="100"/>
      <c r="C15" s="100"/>
      <c r="D15" s="101"/>
      <c r="E15" s="102"/>
      <c r="F15" s="103"/>
      <c r="H15" s="176"/>
      <c r="I15" s="176"/>
    </row>
    <row r="16" spans="1:9" s="96" customFormat="1" ht="16.5" thickBot="1" x14ac:dyDescent="0.25">
      <c r="A16" s="215" t="s">
        <v>9</v>
      </c>
      <c r="B16" s="216"/>
      <c r="C16" s="216"/>
      <c r="D16" s="104"/>
      <c r="E16" s="105"/>
      <c r="F16" s="106"/>
      <c r="H16" s="176"/>
      <c r="I16" s="176"/>
    </row>
    <row r="17" spans="1:9" s="96" customFormat="1" ht="16.5" thickBot="1" x14ac:dyDescent="0.3">
      <c r="A17" s="107"/>
      <c r="B17" s="108"/>
      <c r="C17" s="109"/>
      <c r="D17" s="200" t="s">
        <v>8</v>
      </c>
      <c r="E17" s="200"/>
      <c r="F17" s="110">
        <v>609428371.84002507</v>
      </c>
      <c r="H17" s="176"/>
      <c r="I17" s="176"/>
    </row>
    <row r="18" spans="1:9" s="96" customFormat="1" ht="13.5" thickBot="1" x14ac:dyDescent="0.25">
      <c r="A18" s="201" t="s">
        <v>3</v>
      </c>
      <c r="B18" s="111"/>
      <c r="C18" s="112"/>
      <c r="D18" s="113"/>
      <c r="E18" s="108"/>
      <c r="F18" s="113"/>
      <c r="I18" s="176"/>
    </row>
    <row r="19" spans="1:9" s="96" customFormat="1" ht="33" x14ac:dyDescent="0.2">
      <c r="A19" s="202"/>
      <c r="B19" s="114" t="s">
        <v>13</v>
      </c>
      <c r="C19" s="115" t="s">
        <v>4</v>
      </c>
      <c r="D19" s="175" t="s">
        <v>5</v>
      </c>
      <c r="E19" s="174" t="s">
        <v>6</v>
      </c>
      <c r="F19" s="175" t="s">
        <v>7</v>
      </c>
      <c r="H19" s="160"/>
      <c r="I19" s="160"/>
    </row>
    <row r="20" spans="1:9" s="96" customFormat="1" x14ac:dyDescent="0.2">
      <c r="A20" s="118">
        <v>43708</v>
      </c>
      <c r="B20" s="119"/>
      <c r="C20" s="120" t="s">
        <v>3572</v>
      </c>
      <c r="D20" s="154"/>
      <c r="E20" s="155"/>
      <c r="F20" s="183">
        <f>+F17</f>
        <v>609428371.84002507</v>
      </c>
      <c r="G20" s="147"/>
      <c r="H20" s="124"/>
      <c r="I20" s="158"/>
    </row>
    <row r="21" spans="1:9" s="96" customFormat="1" x14ac:dyDescent="0.2">
      <c r="A21" s="125">
        <v>43709</v>
      </c>
      <c r="B21" s="119"/>
      <c r="C21" s="120" t="s">
        <v>14</v>
      </c>
      <c r="D21" s="165">
        <v>2562771082</v>
      </c>
      <c r="E21" s="155"/>
      <c r="F21" s="177">
        <f>SUM(F20+D21-E21)</f>
        <v>3172199453.8400249</v>
      </c>
      <c r="G21" s="147"/>
      <c r="H21" s="126"/>
    </row>
    <row r="22" spans="1:9" s="96" customFormat="1" x14ac:dyDescent="0.2">
      <c r="A22" s="125">
        <v>43709</v>
      </c>
      <c r="B22" s="119"/>
      <c r="C22" s="120" t="s">
        <v>24</v>
      </c>
      <c r="D22" s="165">
        <v>127154350.53</v>
      </c>
      <c r="E22" s="155"/>
      <c r="F22" s="177">
        <f>SUM(F21+D22-E22)</f>
        <v>3299353804.3700252</v>
      </c>
      <c r="G22" s="147"/>
      <c r="H22" s="126"/>
      <c r="I22" s="158"/>
    </row>
    <row r="23" spans="1:9" s="96" customFormat="1" ht="48" x14ac:dyDescent="0.2">
      <c r="A23" s="127" t="s">
        <v>3573</v>
      </c>
      <c r="B23" s="178" t="s">
        <v>3574</v>
      </c>
      <c r="C23" s="129" t="s">
        <v>3575</v>
      </c>
      <c r="D23" s="179"/>
      <c r="E23" s="179">
        <v>70800</v>
      </c>
      <c r="F23" s="177">
        <f t="shared" ref="F23:F86" si="0">SUM(F22+D23-E23)</f>
        <v>3299283004.3700252</v>
      </c>
      <c r="G23" s="150"/>
      <c r="H23" s="176"/>
      <c r="I23" s="158"/>
    </row>
    <row r="24" spans="1:9" s="96" customFormat="1" ht="60" x14ac:dyDescent="0.2">
      <c r="A24" s="127" t="s">
        <v>3573</v>
      </c>
      <c r="B24" s="128" t="s">
        <v>3576</v>
      </c>
      <c r="C24" s="129" t="s">
        <v>3577</v>
      </c>
      <c r="D24" s="179"/>
      <c r="E24" s="179">
        <v>59000</v>
      </c>
      <c r="F24" s="177">
        <f t="shared" si="0"/>
        <v>3299224004.3700252</v>
      </c>
      <c r="G24" s="150"/>
      <c r="H24" s="159"/>
    </row>
    <row r="25" spans="1:9" s="96" customFormat="1" ht="24" x14ac:dyDescent="0.2">
      <c r="A25" s="127" t="s">
        <v>3573</v>
      </c>
      <c r="B25" s="128" t="s">
        <v>3578</v>
      </c>
      <c r="C25" s="129" t="s">
        <v>3579</v>
      </c>
      <c r="D25" s="179"/>
      <c r="E25" s="179">
        <v>92000</v>
      </c>
      <c r="F25" s="177">
        <f t="shared" si="0"/>
        <v>3299132004.3700252</v>
      </c>
      <c r="H25" s="158"/>
    </row>
    <row r="26" spans="1:9" s="96" customFormat="1" ht="24" x14ac:dyDescent="0.2">
      <c r="A26" s="127" t="s">
        <v>3573</v>
      </c>
      <c r="B26" s="128" t="s">
        <v>3578</v>
      </c>
      <c r="C26" s="129" t="s">
        <v>3579</v>
      </c>
      <c r="D26" s="179"/>
      <c r="E26" s="179">
        <v>6522.8</v>
      </c>
      <c r="F26" s="177">
        <f t="shared" si="0"/>
        <v>3299125481.570025</v>
      </c>
    </row>
    <row r="27" spans="1:9" s="96" customFormat="1" ht="24" x14ac:dyDescent="0.2">
      <c r="A27" s="127" t="s">
        <v>3573</v>
      </c>
      <c r="B27" s="128" t="s">
        <v>3578</v>
      </c>
      <c r="C27" s="129" t="s">
        <v>3579</v>
      </c>
      <c r="D27" s="179"/>
      <c r="E27" s="179">
        <v>6532</v>
      </c>
      <c r="F27" s="177">
        <f t="shared" si="0"/>
        <v>3299118949.570025</v>
      </c>
    </row>
    <row r="28" spans="1:9" s="96" customFormat="1" ht="24" x14ac:dyDescent="0.2">
      <c r="A28" s="127" t="s">
        <v>3573</v>
      </c>
      <c r="B28" s="128" t="s">
        <v>3578</v>
      </c>
      <c r="C28" s="129" t="s">
        <v>3579</v>
      </c>
      <c r="D28" s="179"/>
      <c r="E28" s="179">
        <v>900.95</v>
      </c>
      <c r="F28" s="177">
        <f t="shared" si="0"/>
        <v>3299118048.6200252</v>
      </c>
    </row>
    <row r="29" spans="1:9" s="96" customFormat="1" ht="84" x14ac:dyDescent="0.2">
      <c r="A29" s="127" t="s">
        <v>3573</v>
      </c>
      <c r="B29" s="128" t="s">
        <v>3580</v>
      </c>
      <c r="C29" s="129" t="s">
        <v>3581</v>
      </c>
      <c r="D29" s="179"/>
      <c r="E29" s="179">
        <v>1687626.53</v>
      </c>
      <c r="F29" s="177">
        <f t="shared" si="0"/>
        <v>3297430422.0900249</v>
      </c>
    </row>
    <row r="30" spans="1:9" s="96" customFormat="1" ht="84" x14ac:dyDescent="0.2">
      <c r="A30" s="127" t="s">
        <v>3573</v>
      </c>
      <c r="B30" s="128" t="s">
        <v>3580</v>
      </c>
      <c r="C30" s="129" t="s">
        <v>3581</v>
      </c>
      <c r="D30" s="179"/>
      <c r="E30" s="179">
        <v>199792.8</v>
      </c>
      <c r="F30" s="177">
        <f t="shared" si="0"/>
        <v>3297230629.2900248</v>
      </c>
    </row>
    <row r="31" spans="1:9" s="96" customFormat="1" ht="72" x14ac:dyDescent="0.2">
      <c r="A31" s="127" t="s">
        <v>3582</v>
      </c>
      <c r="B31" s="128" t="s">
        <v>3583</v>
      </c>
      <c r="C31" s="129" t="s">
        <v>3584</v>
      </c>
      <c r="D31" s="179"/>
      <c r="E31" s="179">
        <v>5000000</v>
      </c>
      <c r="F31" s="177">
        <f t="shared" si="0"/>
        <v>3292230629.2900248</v>
      </c>
    </row>
    <row r="32" spans="1:9" s="96" customFormat="1" ht="72" x14ac:dyDescent="0.2">
      <c r="A32" s="127" t="s">
        <v>3582</v>
      </c>
      <c r="B32" s="128" t="s">
        <v>3585</v>
      </c>
      <c r="C32" s="129" t="s">
        <v>3586</v>
      </c>
      <c r="D32" s="179"/>
      <c r="E32" s="179">
        <v>3000000</v>
      </c>
      <c r="F32" s="177">
        <f t="shared" si="0"/>
        <v>3289230629.2900248</v>
      </c>
    </row>
    <row r="33" spans="1:6" s="96" customFormat="1" ht="36" x14ac:dyDescent="0.2">
      <c r="A33" s="127" t="s">
        <v>3582</v>
      </c>
      <c r="B33" s="128" t="s">
        <v>3587</v>
      </c>
      <c r="C33" s="129" t="s">
        <v>3588</v>
      </c>
      <c r="D33" s="179"/>
      <c r="E33" s="179">
        <v>508100</v>
      </c>
      <c r="F33" s="177">
        <f t="shared" si="0"/>
        <v>3288722529.2900248</v>
      </c>
    </row>
    <row r="34" spans="1:6" s="96" customFormat="1" ht="36" x14ac:dyDescent="0.2">
      <c r="A34" s="127" t="s">
        <v>3582</v>
      </c>
      <c r="B34" s="128" t="s">
        <v>3587</v>
      </c>
      <c r="C34" s="129" t="s">
        <v>3588</v>
      </c>
      <c r="D34" s="179"/>
      <c r="E34" s="179">
        <v>35657.03</v>
      </c>
      <c r="F34" s="177">
        <f t="shared" si="0"/>
        <v>3288686872.2600245</v>
      </c>
    </row>
    <row r="35" spans="1:6" s="96" customFormat="1" ht="36" x14ac:dyDescent="0.2">
      <c r="A35" s="127" t="s">
        <v>3582</v>
      </c>
      <c r="B35" s="128" t="s">
        <v>3587</v>
      </c>
      <c r="C35" s="129" t="s">
        <v>3588</v>
      </c>
      <c r="D35" s="179"/>
      <c r="E35" s="179">
        <v>36075.1</v>
      </c>
      <c r="F35" s="177">
        <f t="shared" si="0"/>
        <v>3288650797.1600246</v>
      </c>
    </row>
    <row r="36" spans="1:6" s="96" customFormat="1" ht="36" x14ac:dyDescent="0.2">
      <c r="A36" s="127" t="s">
        <v>3582</v>
      </c>
      <c r="B36" s="128" t="s">
        <v>3587</v>
      </c>
      <c r="C36" s="129" t="s">
        <v>3588</v>
      </c>
      <c r="D36" s="179"/>
      <c r="E36" s="179">
        <v>7933.6</v>
      </c>
      <c r="F36" s="177">
        <f t="shared" si="0"/>
        <v>3288642863.5600247</v>
      </c>
    </row>
    <row r="37" spans="1:6" s="96" customFormat="1" ht="60" x14ac:dyDescent="0.2">
      <c r="A37" s="127" t="s">
        <v>3582</v>
      </c>
      <c r="B37" s="128" t="s">
        <v>3589</v>
      </c>
      <c r="C37" s="129" t="s">
        <v>3590</v>
      </c>
      <c r="D37" s="179"/>
      <c r="E37" s="179">
        <v>3661263.23</v>
      </c>
      <c r="F37" s="177">
        <f t="shared" si="0"/>
        <v>3284981600.3300247</v>
      </c>
    </row>
    <row r="38" spans="1:6" s="96" customFormat="1" ht="72" x14ac:dyDescent="0.2">
      <c r="A38" s="127" t="s">
        <v>3582</v>
      </c>
      <c r="B38" s="128" t="s">
        <v>3591</v>
      </c>
      <c r="C38" s="129" t="s">
        <v>3592</v>
      </c>
      <c r="D38" s="179"/>
      <c r="E38" s="179">
        <v>601836039.94000006</v>
      </c>
      <c r="F38" s="177">
        <f t="shared" si="0"/>
        <v>2683145560.3900247</v>
      </c>
    </row>
    <row r="39" spans="1:6" s="96" customFormat="1" ht="84" x14ac:dyDescent="0.2">
      <c r="A39" s="127" t="s">
        <v>3582</v>
      </c>
      <c r="B39" s="128" t="s">
        <v>3593</v>
      </c>
      <c r="C39" s="129" t="s">
        <v>3594</v>
      </c>
      <c r="D39" s="179"/>
      <c r="E39" s="179">
        <v>1562605</v>
      </c>
      <c r="F39" s="177">
        <f t="shared" si="0"/>
        <v>2681582955.3900247</v>
      </c>
    </row>
    <row r="40" spans="1:6" s="96" customFormat="1" ht="84" x14ac:dyDescent="0.2">
      <c r="A40" s="127" t="s">
        <v>3582</v>
      </c>
      <c r="B40" s="128" t="s">
        <v>3595</v>
      </c>
      <c r="C40" s="129" t="s">
        <v>3596</v>
      </c>
      <c r="D40" s="179"/>
      <c r="E40" s="179">
        <v>4422276</v>
      </c>
      <c r="F40" s="177">
        <f t="shared" si="0"/>
        <v>2677160679.3900247</v>
      </c>
    </row>
    <row r="41" spans="1:6" s="96" customFormat="1" ht="84" x14ac:dyDescent="0.2">
      <c r="A41" s="127" t="s">
        <v>3582</v>
      </c>
      <c r="B41" s="128" t="s">
        <v>3597</v>
      </c>
      <c r="C41" s="129" t="s">
        <v>3598</v>
      </c>
      <c r="D41" s="179"/>
      <c r="E41" s="179">
        <v>3974000</v>
      </c>
      <c r="F41" s="177">
        <f t="shared" si="0"/>
        <v>2673186679.3900247</v>
      </c>
    </row>
    <row r="42" spans="1:6" s="96" customFormat="1" ht="96" x14ac:dyDescent="0.2">
      <c r="A42" s="127" t="s">
        <v>3582</v>
      </c>
      <c r="B42" s="128" t="s">
        <v>3599</v>
      </c>
      <c r="C42" s="129" t="s">
        <v>3600</v>
      </c>
      <c r="D42" s="179"/>
      <c r="E42" s="179">
        <v>2198422</v>
      </c>
      <c r="F42" s="177">
        <f t="shared" si="0"/>
        <v>2670988257.3900247</v>
      </c>
    </row>
    <row r="43" spans="1:6" s="96" customFormat="1" ht="36" x14ac:dyDescent="0.2">
      <c r="A43" s="127" t="s">
        <v>3582</v>
      </c>
      <c r="B43" s="128" t="s">
        <v>3601</v>
      </c>
      <c r="C43" s="129" t="s">
        <v>3602</v>
      </c>
      <c r="D43" s="179"/>
      <c r="E43" s="179">
        <v>114876</v>
      </c>
      <c r="F43" s="177">
        <f t="shared" si="0"/>
        <v>2670873381.3900247</v>
      </c>
    </row>
    <row r="44" spans="1:6" s="96" customFormat="1" ht="48" x14ac:dyDescent="0.2">
      <c r="A44" s="127" t="s">
        <v>3582</v>
      </c>
      <c r="B44" s="128" t="s">
        <v>3603</v>
      </c>
      <c r="C44" s="129" t="s">
        <v>3604</v>
      </c>
      <c r="D44" s="179"/>
      <c r="E44" s="179">
        <v>20986</v>
      </c>
      <c r="F44" s="177">
        <f t="shared" si="0"/>
        <v>2670852395.3900247</v>
      </c>
    </row>
    <row r="45" spans="1:6" s="96" customFormat="1" ht="84" x14ac:dyDescent="0.2">
      <c r="A45" s="127" t="s">
        <v>3582</v>
      </c>
      <c r="B45" s="128" t="s">
        <v>3605</v>
      </c>
      <c r="C45" s="129" t="s">
        <v>3606</v>
      </c>
      <c r="D45" s="179"/>
      <c r="E45" s="179">
        <v>2131650</v>
      </c>
      <c r="F45" s="177">
        <f t="shared" si="0"/>
        <v>2668720745.3900247</v>
      </c>
    </row>
    <row r="46" spans="1:6" s="96" customFormat="1" ht="84" x14ac:dyDescent="0.2">
      <c r="A46" s="127" t="s">
        <v>3582</v>
      </c>
      <c r="B46" s="128" t="s">
        <v>3607</v>
      </c>
      <c r="C46" s="129" t="s">
        <v>3608</v>
      </c>
      <c r="D46" s="179"/>
      <c r="E46" s="179">
        <v>24661360</v>
      </c>
      <c r="F46" s="177">
        <f t="shared" si="0"/>
        <v>2644059385.3900247</v>
      </c>
    </row>
    <row r="47" spans="1:6" s="96" customFormat="1" ht="24" x14ac:dyDescent="0.2">
      <c r="A47" s="127" t="s">
        <v>3609</v>
      </c>
      <c r="B47" s="128" t="s">
        <v>3610</v>
      </c>
      <c r="C47" s="129" t="s">
        <v>3611</v>
      </c>
      <c r="D47" s="179"/>
      <c r="E47" s="179">
        <v>64932.53</v>
      </c>
      <c r="F47" s="177">
        <f t="shared" si="0"/>
        <v>2643994452.8600245</v>
      </c>
    </row>
    <row r="48" spans="1:6" s="96" customFormat="1" ht="60" x14ac:dyDescent="0.2">
      <c r="A48" s="127" t="s">
        <v>3609</v>
      </c>
      <c r="B48" s="128" t="s">
        <v>3612</v>
      </c>
      <c r="C48" s="129" t="s">
        <v>3613</v>
      </c>
      <c r="D48" s="179"/>
      <c r="E48" s="179">
        <v>265075.20000000001</v>
      </c>
      <c r="F48" s="177">
        <f t="shared" si="0"/>
        <v>2643729377.6600246</v>
      </c>
    </row>
    <row r="49" spans="1:6" s="96" customFormat="1" ht="36" x14ac:dyDescent="0.2">
      <c r="A49" s="127" t="s">
        <v>3609</v>
      </c>
      <c r="B49" s="128" t="s">
        <v>3614</v>
      </c>
      <c r="C49" s="129" t="s">
        <v>3615</v>
      </c>
      <c r="D49" s="179"/>
      <c r="E49" s="179">
        <v>544422.92000000004</v>
      </c>
      <c r="F49" s="177">
        <f t="shared" si="0"/>
        <v>2643184954.7400246</v>
      </c>
    </row>
    <row r="50" spans="1:6" s="96" customFormat="1" ht="48" x14ac:dyDescent="0.2">
      <c r="A50" s="127" t="s">
        <v>3609</v>
      </c>
      <c r="B50" s="128" t="s">
        <v>3616</v>
      </c>
      <c r="C50" s="129" t="s">
        <v>3617</v>
      </c>
      <c r="D50" s="179"/>
      <c r="E50" s="179">
        <v>18551745.390000001</v>
      </c>
      <c r="F50" s="177">
        <f t="shared" si="0"/>
        <v>2624633209.3500247</v>
      </c>
    </row>
    <row r="51" spans="1:6" s="96" customFormat="1" ht="48" x14ac:dyDescent="0.2">
      <c r="A51" s="127" t="s">
        <v>3609</v>
      </c>
      <c r="B51" s="128" t="s">
        <v>3618</v>
      </c>
      <c r="C51" s="129" t="s">
        <v>3619</v>
      </c>
      <c r="D51" s="179"/>
      <c r="E51" s="179">
        <v>9639191.4800000004</v>
      </c>
      <c r="F51" s="177">
        <f t="shared" si="0"/>
        <v>2614994017.8700247</v>
      </c>
    </row>
    <row r="52" spans="1:6" s="96" customFormat="1" ht="36" x14ac:dyDescent="0.2">
      <c r="A52" s="127" t="s">
        <v>3609</v>
      </c>
      <c r="B52" s="128" t="s">
        <v>3620</v>
      </c>
      <c r="C52" s="129" t="s">
        <v>3621</v>
      </c>
      <c r="D52" s="179"/>
      <c r="E52" s="179">
        <v>3054995.16</v>
      </c>
      <c r="F52" s="177">
        <f t="shared" si="0"/>
        <v>2611939022.7100248</v>
      </c>
    </row>
    <row r="53" spans="1:6" s="96" customFormat="1" ht="36" x14ac:dyDescent="0.2">
      <c r="A53" s="127" t="s">
        <v>3609</v>
      </c>
      <c r="B53" s="128" t="s">
        <v>3622</v>
      </c>
      <c r="C53" s="129" t="s">
        <v>3623</v>
      </c>
      <c r="D53" s="179"/>
      <c r="E53" s="179">
        <v>555000</v>
      </c>
      <c r="F53" s="177">
        <f t="shared" si="0"/>
        <v>2611384022.7100248</v>
      </c>
    </row>
    <row r="54" spans="1:6" s="96" customFormat="1" ht="60" x14ac:dyDescent="0.2">
      <c r="A54" s="127" t="s">
        <v>3609</v>
      </c>
      <c r="B54" s="128" t="s">
        <v>3624</v>
      </c>
      <c r="C54" s="129" t="s">
        <v>3625</v>
      </c>
      <c r="D54" s="179"/>
      <c r="E54" s="179">
        <v>5000000</v>
      </c>
      <c r="F54" s="177">
        <f t="shared" si="0"/>
        <v>2606384022.7100248</v>
      </c>
    </row>
    <row r="55" spans="1:6" s="96" customFormat="1" ht="48" x14ac:dyDescent="0.2">
      <c r="A55" s="127" t="s">
        <v>3626</v>
      </c>
      <c r="B55" s="128" t="s">
        <v>3627</v>
      </c>
      <c r="C55" s="129" t="s">
        <v>3628</v>
      </c>
      <c r="D55" s="179"/>
      <c r="E55" s="179">
        <v>39482714.100000001</v>
      </c>
      <c r="F55" s="177">
        <f t="shared" si="0"/>
        <v>2566901308.6100249</v>
      </c>
    </row>
    <row r="56" spans="1:6" s="96" customFormat="1" ht="36" x14ac:dyDescent="0.2">
      <c r="A56" s="127" t="s">
        <v>3626</v>
      </c>
      <c r="B56" s="128" t="s">
        <v>3629</v>
      </c>
      <c r="C56" s="129" t="s">
        <v>3630</v>
      </c>
      <c r="D56" s="179"/>
      <c r="E56" s="179">
        <v>355650</v>
      </c>
      <c r="F56" s="177">
        <f t="shared" si="0"/>
        <v>2566545658.6100249</v>
      </c>
    </row>
    <row r="57" spans="1:6" s="96" customFormat="1" ht="48" x14ac:dyDescent="0.2">
      <c r="A57" s="127" t="s">
        <v>3626</v>
      </c>
      <c r="B57" s="128" t="s">
        <v>3631</v>
      </c>
      <c r="C57" s="129" t="s">
        <v>3632</v>
      </c>
      <c r="D57" s="179"/>
      <c r="E57" s="179">
        <v>20107297.039999999</v>
      </c>
      <c r="F57" s="177">
        <f t="shared" si="0"/>
        <v>2546438361.570025</v>
      </c>
    </row>
    <row r="58" spans="1:6" s="96" customFormat="1" ht="60" x14ac:dyDescent="0.2">
      <c r="A58" s="127" t="s">
        <v>3626</v>
      </c>
      <c r="B58" s="128" t="s">
        <v>3633</v>
      </c>
      <c r="C58" s="129" t="s">
        <v>3634</v>
      </c>
      <c r="D58" s="179"/>
      <c r="E58" s="179">
        <v>41666667</v>
      </c>
      <c r="F58" s="177">
        <f t="shared" si="0"/>
        <v>2504771694.570025</v>
      </c>
    </row>
    <row r="59" spans="1:6" s="96" customFormat="1" ht="84" x14ac:dyDescent="0.2">
      <c r="A59" s="127" t="s">
        <v>3626</v>
      </c>
      <c r="B59" s="128" t="s">
        <v>3635</v>
      </c>
      <c r="C59" s="129" t="s">
        <v>3636</v>
      </c>
      <c r="D59" s="179"/>
      <c r="E59" s="179">
        <v>1416176.08</v>
      </c>
      <c r="F59" s="177">
        <f t="shared" si="0"/>
        <v>2503355518.490025</v>
      </c>
    </row>
    <row r="60" spans="1:6" s="96" customFormat="1" ht="48" x14ac:dyDescent="0.2">
      <c r="A60" s="127" t="s">
        <v>3626</v>
      </c>
      <c r="B60" s="128" t="s">
        <v>3637</v>
      </c>
      <c r="C60" s="129" t="s">
        <v>3638</v>
      </c>
      <c r="D60" s="179"/>
      <c r="E60" s="179">
        <v>2292475</v>
      </c>
      <c r="F60" s="177">
        <f t="shared" si="0"/>
        <v>2501063043.490025</v>
      </c>
    </row>
    <row r="61" spans="1:6" s="96" customFormat="1" ht="36" x14ac:dyDescent="0.2">
      <c r="A61" s="127" t="s">
        <v>3639</v>
      </c>
      <c r="B61" s="128" t="s">
        <v>3640</v>
      </c>
      <c r="C61" s="129" t="s">
        <v>3641</v>
      </c>
      <c r="D61" s="179"/>
      <c r="E61" s="179">
        <v>352333.26</v>
      </c>
      <c r="F61" s="177">
        <f t="shared" si="0"/>
        <v>2500710710.2300248</v>
      </c>
    </row>
    <row r="62" spans="1:6" s="96" customFormat="1" ht="36" x14ac:dyDescent="0.2">
      <c r="A62" s="127" t="s">
        <v>3639</v>
      </c>
      <c r="B62" s="128" t="s">
        <v>3640</v>
      </c>
      <c r="C62" s="129" t="s">
        <v>3641</v>
      </c>
      <c r="D62" s="179"/>
      <c r="E62" s="179">
        <v>24980.43</v>
      </c>
      <c r="F62" s="177">
        <f t="shared" si="0"/>
        <v>2500685729.800025</v>
      </c>
    </row>
    <row r="63" spans="1:6" s="96" customFormat="1" ht="36" x14ac:dyDescent="0.2">
      <c r="A63" s="127" t="s">
        <v>3639</v>
      </c>
      <c r="B63" s="128" t="s">
        <v>3640</v>
      </c>
      <c r="C63" s="129" t="s">
        <v>3641</v>
      </c>
      <c r="D63" s="179"/>
      <c r="E63" s="179">
        <v>25015.66</v>
      </c>
      <c r="F63" s="177">
        <f t="shared" si="0"/>
        <v>2500660714.1400251</v>
      </c>
    </row>
    <row r="64" spans="1:6" s="96" customFormat="1" ht="36" x14ac:dyDescent="0.2">
      <c r="A64" s="127" t="s">
        <v>3639</v>
      </c>
      <c r="B64" s="128" t="s">
        <v>3640</v>
      </c>
      <c r="C64" s="129" t="s">
        <v>3641</v>
      </c>
      <c r="D64" s="179"/>
      <c r="E64" s="179">
        <v>4141.8999999999996</v>
      </c>
      <c r="F64" s="177">
        <f t="shared" si="0"/>
        <v>2500656572.240025</v>
      </c>
    </row>
    <row r="65" spans="1:6" s="96" customFormat="1" ht="36" x14ac:dyDescent="0.2">
      <c r="A65" s="127" t="s">
        <v>3639</v>
      </c>
      <c r="B65" s="128" t="s">
        <v>3642</v>
      </c>
      <c r="C65" s="129" t="s">
        <v>3643</v>
      </c>
      <c r="D65" s="179"/>
      <c r="E65" s="179">
        <v>140000</v>
      </c>
      <c r="F65" s="177">
        <f t="shared" si="0"/>
        <v>2500516572.240025</v>
      </c>
    </row>
    <row r="66" spans="1:6" s="96" customFormat="1" ht="36" x14ac:dyDescent="0.2">
      <c r="A66" s="127" t="s">
        <v>3639</v>
      </c>
      <c r="B66" s="128" t="s">
        <v>3642</v>
      </c>
      <c r="C66" s="129" t="s">
        <v>3643</v>
      </c>
      <c r="D66" s="179"/>
      <c r="E66" s="179">
        <v>9926</v>
      </c>
      <c r="F66" s="177">
        <f t="shared" si="0"/>
        <v>2500506646.240025</v>
      </c>
    </row>
    <row r="67" spans="1:6" s="96" customFormat="1" ht="36" x14ac:dyDescent="0.2">
      <c r="A67" s="127" t="s">
        <v>3639</v>
      </c>
      <c r="B67" s="128" t="s">
        <v>3642</v>
      </c>
      <c r="C67" s="129" t="s">
        <v>3643</v>
      </c>
      <c r="D67" s="179"/>
      <c r="E67" s="179">
        <v>9940</v>
      </c>
      <c r="F67" s="177">
        <f t="shared" si="0"/>
        <v>2500496706.240025</v>
      </c>
    </row>
    <row r="68" spans="1:6" s="96" customFormat="1" ht="36" x14ac:dyDescent="0.2">
      <c r="A68" s="127" t="s">
        <v>3639</v>
      </c>
      <c r="B68" s="128" t="s">
        <v>3642</v>
      </c>
      <c r="C68" s="129" t="s">
        <v>3643</v>
      </c>
      <c r="D68" s="179"/>
      <c r="E68" s="179">
        <v>3454.24</v>
      </c>
      <c r="F68" s="177">
        <f t="shared" si="0"/>
        <v>2500493252.0000253</v>
      </c>
    </row>
    <row r="69" spans="1:6" s="96" customFormat="1" ht="72" x14ac:dyDescent="0.2">
      <c r="A69" s="127" t="s">
        <v>3639</v>
      </c>
      <c r="B69" s="128" t="s">
        <v>3644</v>
      </c>
      <c r="C69" s="129" t="s">
        <v>3645</v>
      </c>
      <c r="D69" s="179"/>
      <c r="E69" s="179">
        <v>978300</v>
      </c>
      <c r="F69" s="177">
        <f t="shared" si="0"/>
        <v>2499514952.0000253</v>
      </c>
    </row>
    <row r="70" spans="1:6" s="96" customFormat="1" ht="48" x14ac:dyDescent="0.2">
      <c r="A70" s="127" t="s">
        <v>3639</v>
      </c>
      <c r="B70" s="128" t="s">
        <v>3646</v>
      </c>
      <c r="C70" s="129" t="s">
        <v>3647</v>
      </c>
      <c r="D70" s="179"/>
      <c r="E70" s="179">
        <v>1189043.02</v>
      </c>
      <c r="F70" s="177">
        <f t="shared" si="0"/>
        <v>2498325908.9800253</v>
      </c>
    </row>
    <row r="71" spans="1:6" s="96" customFormat="1" ht="84" x14ac:dyDescent="0.2">
      <c r="A71" s="127" t="s">
        <v>3639</v>
      </c>
      <c r="B71" s="128" t="s">
        <v>3648</v>
      </c>
      <c r="C71" s="129" t="s">
        <v>3649</v>
      </c>
      <c r="D71" s="179"/>
      <c r="E71" s="179">
        <v>2132070.38</v>
      </c>
      <c r="F71" s="177">
        <f t="shared" si="0"/>
        <v>2496193838.6000252</v>
      </c>
    </row>
    <row r="72" spans="1:6" s="96" customFormat="1" ht="84" x14ac:dyDescent="0.2">
      <c r="A72" s="127" t="s">
        <v>3639</v>
      </c>
      <c r="B72" s="128" t="s">
        <v>3650</v>
      </c>
      <c r="C72" s="129" t="s">
        <v>3651</v>
      </c>
      <c r="D72" s="179"/>
      <c r="E72" s="179">
        <v>1027397.41</v>
      </c>
      <c r="F72" s="177">
        <f t="shared" si="0"/>
        <v>2495166441.1900253</v>
      </c>
    </row>
    <row r="73" spans="1:6" s="96" customFormat="1" ht="72" x14ac:dyDescent="0.2">
      <c r="A73" s="127" t="s">
        <v>3639</v>
      </c>
      <c r="B73" s="128" t="s">
        <v>3652</v>
      </c>
      <c r="C73" s="129" t="s">
        <v>3653</v>
      </c>
      <c r="D73" s="179"/>
      <c r="E73" s="179">
        <v>2350155</v>
      </c>
      <c r="F73" s="177">
        <f t="shared" si="0"/>
        <v>2492816286.1900253</v>
      </c>
    </row>
    <row r="74" spans="1:6" s="96" customFormat="1" ht="72" x14ac:dyDescent="0.2">
      <c r="A74" s="127" t="s">
        <v>3639</v>
      </c>
      <c r="B74" s="128" t="s">
        <v>3654</v>
      </c>
      <c r="C74" s="129" t="s">
        <v>3655</v>
      </c>
      <c r="D74" s="179"/>
      <c r="E74" s="179">
        <v>2622050</v>
      </c>
      <c r="F74" s="177">
        <f t="shared" si="0"/>
        <v>2490194236.1900253</v>
      </c>
    </row>
    <row r="75" spans="1:6" s="96" customFormat="1" ht="36" x14ac:dyDescent="0.2">
      <c r="A75" s="127" t="s">
        <v>3639</v>
      </c>
      <c r="B75" s="128" t="s">
        <v>3656</v>
      </c>
      <c r="C75" s="129" t="s">
        <v>3657</v>
      </c>
      <c r="D75" s="179"/>
      <c r="E75" s="179">
        <v>8968583.1099999994</v>
      </c>
      <c r="F75" s="177">
        <f t="shared" si="0"/>
        <v>2481225653.0800252</v>
      </c>
    </row>
    <row r="76" spans="1:6" s="96" customFormat="1" ht="48" x14ac:dyDescent="0.2">
      <c r="A76" s="127" t="s">
        <v>3658</v>
      </c>
      <c r="B76" s="128" t="s">
        <v>3659</v>
      </c>
      <c r="C76" s="129" t="s">
        <v>3660</v>
      </c>
      <c r="D76" s="179"/>
      <c r="E76" s="179">
        <v>18969458.809999999</v>
      </c>
      <c r="F76" s="177">
        <f t="shared" si="0"/>
        <v>2462256194.2700253</v>
      </c>
    </row>
    <row r="77" spans="1:6" s="96" customFormat="1" ht="48" x14ac:dyDescent="0.2">
      <c r="A77" s="127" t="s">
        <v>3658</v>
      </c>
      <c r="B77" s="128" t="s">
        <v>3661</v>
      </c>
      <c r="C77" s="129" t="s">
        <v>3662</v>
      </c>
      <c r="D77" s="179"/>
      <c r="E77" s="179">
        <v>14235188.48</v>
      </c>
      <c r="F77" s="177">
        <f t="shared" si="0"/>
        <v>2448021005.7900252</v>
      </c>
    </row>
    <row r="78" spans="1:6" s="96" customFormat="1" ht="48" x14ac:dyDescent="0.2">
      <c r="A78" s="127" t="s">
        <v>3658</v>
      </c>
      <c r="B78" s="128" t="s">
        <v>3663</v>
      </c>
      <c r="C78" s="129" t="s">
        <v>3664</v>
      </c>
      <c r="D78" s="179"/>
      <c r="E78" s="179">
        <v>10680615.07</v>
      </c>
      <c r="F78" s="177">
        <f t="shared" si="0"/>
        <v>2437340390.7200251</v>
      </c>
    </row>
    <row r="79" spans="1:6" s="96" customFormat="1" ht="48" x14ac:dyDescent="0.2">
      <c r="A79" s="127" t="s">
        <v>3658</v>
      </c>
      <c r="B79" s="128" t="s">
        <v>3665</v>
      </c>
      <c r="C79" s="129" t="s">
        <v>3666</v>
      </c>
      <c r="D79" s="179"/>
      <c r="E79" s="179">
        <v>12701228.98</v>
      </c>
      <c r="F79" s="177">
        <f t="shared" si="0"/>
        <v>2424639161.740025</v>
      </c>
    </row>
    <row r="80" spans="1:6" s="96" customFormat="1" ht="72" x14ac:dyDescent="0.2">
      <c r="A80" s="127" t="s">
        <v>3658</v>
      </c>
      <c r="B80" s="128" t="s">
        <v>3667</v>
      </c>
      <c r="C80" s="129" t="s">
        <v>3668</v>
      </c>
      <c r="D80" s="179"/>
      <c r="E80" s="179">
        <v>158716411.53999999</v>
      </c>
      <c r="F80" s="177">
        <f t="shared" si="0"/>
        <v>2265922750.2000251</v>
      </c>
    </row>
    <row r="81" spans="1:6" s="96" customFormat="1" ht="72" x14ac:dyDescent="0.2">
      <c r="A81" s="127" t="s">
        <v>3658</v>
      </c>
      <c r="B81" s="128" t="s">
        <v>3669</v>
      </c>
      <c r="C81" s="129" t="s">
        <v>3670</v>
      </c>
      <c r="D81" s="179"/>
      <c r="E81" s="179">
        <v>10282262.779999999</v>
      </c>
      <c r="F81" s="177">
        <f t="shared" si="0"/>
        <v>2255640487.4200249</v>
      </c>
    </row>
    <row r="82" spans="1:6" s="96" customFormat="1" ht="72" x14ac:dyDescent="0.2">
      <c r="A82" s="127" t="s">
        <v>3658</v>
      </c>
      <c r="B82" s="128" t="s">
        <v>3671</v>
      </c>
      <c r="C82" s="129" t="s">
        <v>3672</v>
      </c>
      <c r="D82" s="179"/>
      <c r="E82" s="179">
        <v>24914066.73</v>
      </c>
      <c r="F82" s="177">
        <f t="shared" si="0"/>
        <v>2230726420.6900249</v>
      </c>
    </row>
    <row r="83" spans="1:6" s="96" customFormat="1" ht="72" x14ac:dyDescent="0.2">
      <c r="A83" s="127" t="s">
        <v>3658</v>
      </c>
      <c r="B83" s="128" t="s">
        <v>3673</v>
      </c>
      <c r="C83" s="129" t="s">
        <v>3674</v>
      </c>
      <c r="D83" s="179"/>
      <c r="E83" s="179">
        <v>61906602.740000002</v>
      </c>
      <c r="F83" s="177">
        <f t="shared" si="0"/>
        <v>2168819817.9500251</v>
      </c>
    </row>
    <row r="84" spans="1:6" s="96" customFormat="1" ht="60" x14ac:dyDescent="0.2">
      <c r="A84" s="127" t="s">
        <v>3658</v>
      </c>
      <c r="B84" s="128" t="s">
        <v>3675</v>
      </c>
      <c r="C84" s="129" t="s">
        <v>3676</v>
      </c>
      <c r="D84" s="179"/>
      <c r="E84" s="179">
        <v>6378273.8499999996</v>
      </c>
      <c r="F84" s="177">
        <f t="shared" si="0"/>
        <v>2162441544.1000252</v>
      </c>
    </row>
    <row r="85" spans="1:6" s="96" customFormat="1" ht="72" x14ac:dyDescent="0.2">
      <c r="A85" s="127" t="s">
        <v>3658</v>
      </c>
      <c r="B85" s="128" t="s">
        <v>3677</v>
      </c>
      <c r="C85" s="129" t="s">
        <v>3678</v>
      </c>
      <c r="D85" s="179"/>
      <c r="E85" s="179">
        <v>34615051.670000002</v>
      </c>
      <c r="F85" s="177">
        <f t="shared" si="0"/>
        <v>2127826492.4300251</v>
      </c>
    </row>
    <row r="86" spans="1:6" s="96" customFormat="1" ht="60" x14ac:dyDescent="0.2">
      <c r="A86" s="127" t="s">
        <v>3658</v>
      </c>
      <c r="B86" s="128" t="s">
        <v>3679</v>
      </c>
      <c r="C86" s="129" t="s">
        <v>3680</v>
      </c>
      <c r="D86" s="179"/>
      <c r="E86" s="179">
        <v>9816407.7100000009</v>
      </c>
      <c r="F86" s="177">
        <f t="shared" si="0"/>
        <v>2118010084.7200251</v>
      </c>
    </row>
    <row r="87" spans="1:6" s="96" customFormat="1" ht="84" x14ac:dyDescent="0.2">
      <c r="A87" s="127" t="s">
        <v>3658</v>
      </c>
      <c r="B87" s="128" t="s">
        <v>3681</v>
      </c>
      <c r="C87" s="129" t="s">
        <v>3682</v>
      </c>
      <c r="D87" s="179"/>
      <c r="E87" s="179">
        <v>2789887.63</v>
      </c>
      <c r="F87" s="177">
        <f t="shared" ref="F87:F150" si="1">SUM(F86+D87-E87)</f>
        <v>2115220197.0900249</v>
      </c>
    </row>
    <row r="88" spans="1:6" s="96" customFormat="1" ht="72" x14ac:dyDescent="0.2">
      <c r="A88" s="127" t="s">
        <v>3658</v>
      </c>
      <c r="B88" s="128" t="s">
        <v>3683</v>
      </c>
      <c r="C88" s="129" t="s">
        <v>3684</v>
      </c>
      <c r="D88" s="179"/>
      <c r="E88" s="179">
        <v>9554236.8300000001</v>
      </c>
      <c r="F88" s="177">
        <f t="shared" si="1"/>
        <v>2105665960.260025</v>
      </c>
    </row>
    <row r="89" spans="1:6" s="96" customFormat="1" ht="72" x14ac:dyDescent="0.2">
      <c r="A89" s="127" t="s">
        <v>3658</v>
      </c>
      <c r="B89" s="128" t="s">
        <v>3685</v>
      </c>
      <c r="C89" s="129" t="s">
        <v>3686</v>
      </c>
      <c r="D89" s="179"/>
      <c r="E89" s="179">
        <v>23315607.390000001</v>
      </c>
      <c r="F89" s="177">
        <f t="shared" si="1"/>
        <v>2082350352.8700249</v>
      </c>
    </row>
    <row r="90" spans="1:6" s="96" customFormat="1" ht="60" x14ac:dyDescent="0.2">
      <c r="A90" s="127" t="s">
        <v>3658</v>
      </c>
      <c r="B90" s="128" t="s">
        <v>3687</v>
      </c>
      <c r="C90" s="129" t="s">
        <v>3688</v>
      </c>
      <c r="D90" s="179"/>
      <c r="E90" s="179">
        <v>36796365.590000004</v>
      </c>
      <c r="F90" s="177">
        <f t="shared" si="1"/>
        <v>2045553987.280025</v>
      </c>
    </row>
    <row r="91" spans="1:6" s="96" customFormat="1" ht="84" x14ac:dyDescent="0.2">
      <c r="A91" s="127" t="s">
        <v>3658</v>
      </c>
      <c r="B91" s="128" t="s">
        <v>3689</v>
      </c>
      <c r="C91" s="129" t="s">
        <v>3690</v>
      </c>
      <c r="D91" s="179"/>
      <c r="E91" s="179">
        <v>7232861.5199999996</v>
      </c>
      <c r="F91" s="177">
        <f t="shared" si="1"/>
        <v>2038321125.760025</v>
      </c>
    </row>
    <row r="92" spans="1:6" s="96" customFormat="1" ht="72" x14ac:dyDescent="0.2">
      <c r="A92" s="127" t="s">
        <v>3658</v>
      </c>
      <c r="B92" s="128" t="s">
        <v>3691</v>
      </c>
      <c r="C92" s="129" t="s">
        <v>3692</v>
      </c>
      <c r="D92" s="179"/>
      <c r="E92" s="179">
        <v>18394279.32</v>
      </c>
      <c r="F92" s="177">
        <f t="shared" si="1"/>
        <v>2019926846.4400251</v>
      </c>
    </row>
    <row r="93" spans="1:6" s="96" customFormat="1" ht="60" x14ac:dyDescent="0.2">
      <c r="A93" s="127" t="s">
        <v>3658</v>
      </c>
      <c r="B93" s="128" t="s">
        <v>3693</v>
      </c>
      <c r="C93" s="129" t="s">
        <v>3694</v>
      </c>
      <c r="D93" s="179"/>
      <c r="E93" s="179">
        <v>8963053.1999999993</v>
      </c>
      <c r="F93" s="177">
        <f t="shared" si="1"/>
        <v>2010963793.240025</v>
      </c>
    </row>
    <row r="94" spans="1:6" s="96" customFormat="1" ht="72" x14ac:dyDescent="0.2">
      <c r="A94" s="127" t="s">
        <v>3658</v>
      </c>
      <c r="B94" s="128" t="s">
        <v>3695</v>
      </c>
      <c r="C94" s="129" t="s">
        <v>3696</v>
      </c>
      <c r="D94" s="179"/>
      <c r="E94" s="179">
        <v>24924216.420000002</v>
      </c>
      <c r="F94" s="177">
        <f t="shared" si="1"/>
        <v>1986039576.820025</v>
      </c>
    </row>
    <row r="95" spans="1:6" s="96" customFormat="1" ht="60" x14ac:dyDescent="0.2">
      <c r="A95" s="127" t="s">
        <v>3658</v>
      </c>
      <c r="B95" s="128" t="s">
        <v>3697</v>
      </c>
      <c r="C95" s="129" t="s">
        <v>3698</v>
      </c>
      <c r="D95" s="179"/>
      <c r="E95" s="179">
        <v>4470310.1900000004</v>
      </c>
      <c r="F95" s="177">
        <f t="shared" si="1"/>
        <v>1981569266.6300249</v>
      </c>
    </row>
    <row r="96" spans="1:6" s="96" customFormat="1" ht="60" x14ac:dyDescent="0.2">
      <c r="A96" s="127" t="s">
        <v>3658</v>
      </c>
      <c r="B96" s="128" t="s">
        <v>3699</v>
      </c>
      <c r="C96" s="129" t="s">
        <v>3700</v>
      </c>
      <c r="D96" s="179"/>
      <c r="E96" s="179">
        <v>7633401.21</v>
      </c>
      <c r="F96" s="177">
        <f t="shared" si="1"/>
        <v>1973935865.4200249</v>
      </c>
    </row>
    <row r="97" spans="1:6" s="96" customFormat="1" ht="60" x14ac:dyDescent="0.2">
      <c r="A97" s="127" t="s">
        <v>3658</v>
      </c>
      <c r="B97" s="128" t="s">
        <v>3701</v>
      </c>
      <c r="C97" s="129" t="s">
        <v>3702</v>
      </c>
      <c r="D97" s="179"/>
      <c r="E97" s="179">
        <v>13512496.380000001</v>
      </c>
      <c r="F97" s="177">
        <f t="shared" si="1"/>
        <v>1960423369.0400248</v>
      </c>
    </row>
    <row r="98" spans="1:6" s="96" customFormat="1" ht="72" x14ac:dyDescent="0.2">
      <c r="A98" s="127" t="s">
        <v>3658</v>
      </c>
      <c r="B98" s="128" t="s">
        <v>3703</v>
      </c>
      <c r="C98" s="129" t="s">
        <v>3704</v>
      </c>
      <c r="D98" s="179"/>
      <c r="E98" s="179">
        <v>95841883.659999996</v>
      </c>
      <c r="F98" s="177">
        <f t="shared" si="1"/>
        <v>1864581485.3800247</v>
      </c>
    </row>
    <row r="99" spans="1:6" s="96" customFormat="1" ht="84" x14ac:dyDescent="0.2">
      <c r="A99" s="127" t="s">
        <v>3658</v>
      </c>
      <c r="B99" s="128" t="s">
        <v>3705</v>
      </c>
      <c r="C99" s="129" t="s">
        <v>3706</v>
      </c>
      <c r="D99" s="179"/>
      <c r="E99" s="179">
        <v>16752051.77</v>
      </c>
      <c r="F99" s="177">
        <f t="shared" si="1"/>
        <v>1847829433.6100247</v>
      </c>
    </row>
    <row r="100" spans="1:6" s="96" customFormat="1" ht="60" x14ac:dyDescent="0.2">
      <c r="A100" s="127" t="s">
        <v>3658</v>
      </c>
      <c r="B100" s="128" t="s">
        <v>3707</v>
      </c>
      <c r="C100" s="129" t="s">
        <v>3708</v>
      </c>
      <c r="D100" s="179"/>
      <c r="E100" s="179">
        <v>91754713.079999998</v>
      </c>
      <c r="F100" s="177">
        <f t="shared" si="1"/>
        <v>1756074720.5300248</v>
      </c>
    </row>
    <row r="101" spans="1:6" s="96" customFormat="1" ht="72" x14ac:dyDescent="0.2">
      <c r="A101" s="127" t="s">
        <v>3709</v>
      </c>
      <c r="B101" s="128" t="s">
        <v>3710</v>
      </c>
      <c r="C101" s="129" t="s">
        <v>3711</v>
      </c>
      <c r="D101" s="179"/>
      <c r="E101" s="179">
        <v>39858987.289999999</v>
      </c>
      <c r="F101" s="177">
        <f t="shared" si="1"/>
        <v>1716215733.2400248</v>
      </c>
    </row>
    <row r="102" spans="1:6" s="96" customFormat="1" ht="36" x14ac:dyDescent="0.2">
      <c r="A102" s="127" t="s">
        <v>3709</v>
      </c>
      <c r="B102" s="128" t="s">
        <v>3712</v>
      </c>
      <c r="C102" s="129" t="s">
        <v>3713</v>
      </c>
      <c r="D102" s="179"/>
      <c r="E102" s="179">
        <v>1740000</v>
      </c>
      <c r="F102" s="177">
        <f t="shared" si="1"/>
        <v>1714475733.2400248</v>
      </c>
    </row>
    <row r="103" spans="1:6" s="96" customFormat="1" ht="72" x14ac:dyDescent="0.2">
      <c r="A103" s="127" t="s">
        <v>3709</v>
      </c>
      <c r="B103" s="128" t="s">
        <v>3714</v>
      </c>
      <c r="C103" s="129" t="s">
        <v>3715</v>
      </c>
      <c r="D103" s="179"/>
      <c r="E103" s="179">
        <v>56231491.340000004</v>
      </c>
      <c r="F103" s="177">
        <f t="shared" si="1"/>
        <v>1658244241.9000249</v>
      </c>
    </row>
    <row r="104" spans="1:6" s="96" customFormat="1" ht="60" x14ac:dyDescent="0.2">
      <c r="A104" s="127" t="s">
        <v>3709</v>
      </c>
      <c r="B104" s="128" t="s">
        <v>3716</v>
      </c>
      <c r="C104" s="129" t="s">
        <v>3717</v>
      </c>
      <c r="D104" s="179"/>
      <c r="E104" s="179">
        <v>76175321.469999999</v>
      </c>
      <c r="F104" s="177">
        <f t="shared" si="1"/>
        <v>1582068920.4300249</v>
      </c>
    </row>
    <row r="105" spans="1:6" s="96" customFormat="1" ht="72" x14ac:dyDescent="0.2">
      <c r="A105" s="127" t="s">
        <v>3709</v>
      </c>
      <c r="B105" s="128" t="s">
        <v>3718</v>
      </c>
      <c r="C105" s="129" t="s">
        <v>3719</v>
      </c>
      <c r="D105" s="179"/>
      <c r="E105" s="179">
        <v>22536543.039999999</v>
      </c>
      <c r="F105" s="177">
        <f t="shared" si="1"/>
        <v>1559532377.3900249</v>
      </c>
    </row>
    <row r="106" spans="1:6" s="96" customFormat="1" ht="72" x14ac:dyDescent="0.2">
      <c r="A106" s="127" t="s">
        <v>3709</v>
      </c>
      <c r="B106" s="128" t="s">
        <v>3720</v>
      </c>
      <c r="C106" s="129" t="s">
        <v>3721</v>
      </c>
      <c r="D106" s="179"/>
      <c r="E106" s="179">
        <v>29656953.870000001</v>
      </c>
      <c r="F106" s="177">
        <f t="shared" si="1"/>
        <v>1529875423.520025</v>
      </c>
    </row>
    <row r="107" spans="1:6" s="96" customFormat="1" ht="72" x14ac:dyDescent="0.2">
      <c r="A107" s="127" t="s">
        <v>3709</v>
      </c>
      <c r="B107" s="128" t="s">
        <v>3722</v>
      </c>
      <c r="C107" s="129" t="s">
        <v>3723</v>
      </c>
      <c r="D107" s="179"/>
      <c r="E107" s="179">
        <v>23800537.210000001</v>
      </c>
      <c r="F107" s="177">
        <f t="shared" si="1"/>
        <v>1506074886.310025</v>
      </c>
    </row>
    <row r="108" spans="1:6" s="96" customFormat="1" ht="72" x14ac:dyDescent="0.2">
      <c r="A108" s="127" t="s">
        <v>3709</v>
      </c>
      <c r="B108" s="128" t="s">
        <v>3724</v>
      </c>
      <c r="C108" s="129" t="s">
        <v>3725</v>
      </c>
      <c r="D108" s="179"/>
      <c r="E108" s="179">
        <v>92311745.030000001</v>
      </c>
      <c r="F108" s="177">
        <f t="shared" si="1"/>
        <v>1413763141.280025</v>
      </c>
    </row>
    <row r="109" spans="1:6" s="96" customFormat="1" ht="84" x14ac:dyDescent="0.2">
      <c r="A109" s="127" t="s">
        <v>3709</v>
      </c>
      <c r="B109" s="128" t="s">
        <v>3726</v>
      </c>
      <c r="C109" s="129" t="s">
        <v>3727</v>
      </c>
      <c r="D109" s="179"/>
      <c r="E109" s="179">
        <v>9403399.0299999993</v>
      </c>
      <c r="F109" s="177">
        <f t="shared" si="1"/>
        <v>1404359742.250025</v>
      </c>
    </row>
    <row r="110" spans="1:6" s="96" customFormat="1" ht="84" x14ac:dyDescent="0.2">
      <c r="A110" s="127" t="s">
        <v>3709</v>
      </c>
      <c r="B110" s="128" t="s">
        <v>3728</v>
      </c>
      <c r="C110" s="129" t="s">
        <v>3729</v>
      </c>
      <c r="D110" s="179"/>
      <c r="E110" s="179">
        <v>8688565.1400000006</v>
      </c>
      <c r="F110" s="177">
        <f t="shared" si="1"/>
        <v>1395671177.1100249</v>
      </c>
    </row>
    <row r="111" spans="1:6" s="96" customFormat="1" ht="60" x14ac:dyDescent="0.2">
      <c r="A111" s="127" t="s">
        <v>3709</v>
      </c>
      <c r="B111" s="128" t="s">
        <v>3730</v>
      </c>
      <c r="C111" s="129" t="s">
        <v>3731</v>
      </c>
      <c r="D111" s="179"/>
      <c r="E111" s="179">
        <v>167172992.94999999</v>
      </c>
      <c r="F111" s="177">
        <f t="shared" si="1"/>
        <v>1228498184.1600249</v>
      </c>
    </row>
    <row r="112" spans="1:6" s="96" customFormat="1" ht="60" x14ac:dyDescent="0.2">
      <c r="A112" s="127" t="s">
        <v>3709</v>
      </c>
      <c r="B112" s="128" t="s">
        <v>3732</v>
      </c>
      <c r="C112" s="129" t="s">
        <v>3733</v>
      </c>
      <c r="D112" s="179"/>
      <c r="E112" s="179">
        <v>123989127.98</v>
      </c>
      <c r="F112" s="177">
        <f t="shared" si="1"/>
        <v>1104509056.1800249</v>
      </c>
    </row>
    <row r="113" spans="1:6" s="96" customFormat="1" ht="84" x14ac:dyDescent="0.2">
      <c r="A113" s="127" t="s">
        <v>3709</v>
      </c>
      <c r="B113" s="128" t="s">
        <v>3734</v>
      </c>
      <c r="C113" s="129" t="s">
        <v>3735</v>
      </c>
      <c r="D113" s="179"/>
      <c r="E113" s="179">
        <v>1229500.58</v>
      </c>
      <c r="F113" s="177">
        <f t="shared" si="1"/>
        <v>1103279555.6000249</v>
      </c>
    </row>
    <row r="114" spans="1:6" s="96" customFormat="1" ht="84" x14ac:dyDescent="0.2">
      <c r="A114" s="127" t="s">
        <v>3709</v>
      </c>
      <c r="B114" s="128" t="s">
        <v>3736</v>
      </c>
      <c r="C114" s="129" t="s">
        <v>3737</v>
      </c>
      <c r="D114" s="179"/>
      <c r="E114" s="179">
        <v>23290835.32</v>
      </c>
      <c r="F114" s="177">
        <f t="shared" si="1"/>
        <v>1079988720.280025</v>
      </c>
    </row>
    <row r="115" spans="1:6" s="96" customFormat="1" ht="60" x14ac:dyDescent="0.2">
      <c r="A115" s="127" t="s">
        <v>3709</v>
      </c>
      <c r="B115" s="128" t="s">
        <v>3738</v>
      </c>
      <c r="C115" s="129" t="s">
        <v>3739</v>
      </c>
      <c r="D115" s="179"/>
      <c r="E115" s="179">
        <v>15605793.52</v>
      </c>
      <c r="F115" s="177">
        <f t="shared" si="1"/>
        <v>1064382926.760025</v>
      </c>
    </row>
    <row r="116" spans="1:6" s="96" customFormat="1" ht="24" x14ac:dyDescent="0.2">
      <c r="A116" s="127" t="s">
        <v>3740</v>
      </c>
      <c r="B116" s="128" t="s">
        <v>3741</v>
      </c>
      <c r="C116" s="129" t="s">
        <v>3194</v>
      </c>
      <c r="D116" s="179"/>
      <c r="E116" s="179">
        <v>88000</v>
      </c>
      <c r="F116" s="177">
        <f t="shared" si="1"/>
        <v>1064294926.760025</v>
      </c>
    </row>
    <row r="117" spans="1:6" s="96" customFormat="1" ht="36" x14ac:dyDescent="0.2">
      <c r="A117" s="127" t="s">
        <v>3740</v>
      </c>
      <c r="B117" s="128" t="s">
        <v>3742</v>
      </c>
      <c r="C117" s="129" t="s">
        <v>3743</v>
      </c>
      <c r="D117" s="179"/>
      <c r="E117" s="179">
        <v>30715</v>
      </c>
      <c r="F117" s="177">
        <f t="shared" si="1"/>
        <v>1064264211.760025</v>
      </c>
    </row>
    <row r="118" spans="1:6" s="96" customFormat="1" ht="60" x14ac:dyDescent="0.2">
      <c r="A118" s="127" t="s">
        <v>3740</v>
      </c>
      <c r="B118" s="128" t="s">
        <v>3744</v>
      </c>
      <c r="C118" s="129" t="s">
        <v>3745</v>
      </c>
      <c r="D118" s="179"/>
      <c r="E118" s="179">
        <v>340631.38</v>
      </c>
      <c r="F118" s="177">
        <f t="shared" si="1"/>
        <v>1063923580.380025</v>
      </c>
    </row>
    <row r="119" spans="1:6" s="96" customFormat="1" ht="48" x14ac:dyDescent="0.2">
      <c r="A119" s="127" t="s">
        <v>3740</v>
      </c>
      <c r="B119" s="128" t="s">
        <v>3746</v>
      </c>
      <c r="C119" s="129" t="s">
        <v>3747</v>
      </c>
      <c r="D119" s="179"/>
      <c r="E119" s="179">
        <v>1061204.24</v>
      </c>
      <c r="F119" s="177">
        <f t="shared" si="1"/>
        <v>1062862376.140025</v>
      </c>
    </row>
    <row r="120" spans="1:6" s="96" customFormat="1" ht="48" x14ac:dyDescent="0.2">
      <c r="A120" s="127" t="s">
        <v>3740</v>
      </c>
      <c r="B120" s="128" t="s">
        <v>3746</v>
      </c>
      <c r="C120" s="129" t="s">
        <v>3747</v>
      </c>
      <c r="D120" s="179"/>
      <c r="E120" s="179">
        <v>4332943.16</v>
      </c>
      <c r="F120" s="177">
        <f t="shared" si="1"/>
        <v>1058529432.9800251</v>
      </c>
    </row>
    <row r="121" spans="1:6" s="96" customFormat="1" ht="48" x14ac:dyDescent="0.2">
      <c r="A121" s="127" t="s">
        <v>3740</v>
      </c>
      <c r="B121" s="128" t="s">
        <v>3746</v>
      </c>
      <c r="C121" s="129" t="s">
        <v>3747</v>
      </c>
      <c r="D121" s="179"/>
      <c r="E121" s="179">
        <v>3799533.29</v>
      </c>
      <c r="F121" s="177">
        <f t="shared" si="1"/>
        <v>1054729899.6900251</v>
      </c>
    </row>
    <row r="122" spans="1:6" s="96" customFormat="1" ht="36" x14ac:dyDescent="0.2">
      <c r="A122" s="127" t="s">
        <v>3740</v>
      </c>
      <c r="B122" s="128" t="s">
        <v>3748</v>
      </c>
      <c r="C122" s="129" t="s">
        <v>3555</v>
      </c>
      <c r="D122" s="179"/>
      <c r="E122" s="179">
        <v>581169.12</v>
      </c>
      <c r="F122" s="177">
        <f t="shared" si="1"/>
        <v>1054148730.5700251</v>
      </c>
    </row>
    <row r="123" spans="1:6" s="96" customFormat="1" ht="84" x14ac:dyDescent="0.2">
      <c r="A123" s="127" t="s">
        <v>3740</v>
      </c>
      <c r="B123" s="128" t="s">
        <v>3749</v>
      </c>
      <c r="C123" s="129" t="s">
        <v>3750</v>
      </c>
      <c r="D123" s="179"/>
      <c r="E123" s="179">
        <v>402643.12</v>
      </c>
      <c r="F123" s="177">
        <f t="shared" si="1"/>
        <v>1053746087.4500251</v>
      </c>
    </row>
    <row r="124" spans="1:6" s="96" customFormat="1" ht="84" x14ac:dyDescent="0.2">
      <c r="A124" s="127" t="s">
        <v>3740</v>
      </c>
      <c r="B124" s="128" t="s">
        <v>3751</v>
      </c>
      <c r="C124" s="129" t="s">
        <v>3752</v>
      </c>
      <c r="D124" s="179"/>
      <c r="E124" s="179">
        <v>1008959.65</v>
      </c>
      <c r="F124" s="177">
        <f t="shared" si="1"/>
        <v>1052737127.8000251</v>
      </c>
    </row>
    <row r="125" spans="1:6" s="96" customFormat="1" ht="72" x14ac:dyDescent="0.2">
      <c r="A125" s="127" t="s">
        <v>3740</v>
      </c>
      <c r="B125" s="128" t="s">
        <v>3753</v>
      </c>
      <c r="C125" s="129" t="s">
        <v>3754</v>
      </c>
      <c r="D125" s="179"/>
      <c r="E125" s="179">
        <v>595504.16</v>
      </c>
      <c r="F125" s="177">
        <f t="shared" si="1"/>
        <v>1052141623.6400251</v>
      </c>
    </row>
    <row r="126" spans="1:6" s="96" customFormat="1" ht="72" x14ac:dyDescent="0.2">
      <c r="A126" s="127" t="s">
        <v>3740</v>
      </c>
      <c r="B126" s="128" t="s">
        <v>3755</v>
      </c>
      <c r="C126" s="129" t="s">
        <v>3756</v>
      </c>
      <c r="D126" s="179"/>
      <c r="E126" s="179">
        <v>1872133.59</v>
      </c>
      <c r="F126" s="177">
        <f t="shared" si="1"/>
        <v>1050269490.0500251</v>
      </c>
    </row>
    <row r="127" spans="1:6" s="96" customFormat="1" ht="48" x14ac:dyDescent="0.2">
      <c r="A127" s="127" t="s">
        <v>3757</v>
      </c>
      <c r="B127" s="128" t="s">
        <v>3758</v>
      </c>
      <c r="C127" s="129" t="s">
        <v>3759</v>
      </c>
      <c r="D127" s="179"/>
      <c r="E127" s="179">
        <v>114876</v>
      </c>
      <c r="F127" s="177">
        <f t="shared" si="1"/>
        <v>1050154614.0500251</v>
      </c>
    </row>
    <row r="128" spans="1:6" s="96" customFormat="1" ht="48" x14ac:dyDescent="0.2">
      <c r="A128" s="127" t="s">
        <v>3757</v>
      </c>
      <c r="B128" s="128" t="s">
        <v>3760</v>
      </c>
      <c r="C128" s="129" t="s">
        <v>3761</v>
      </c>
      <c r="D128" s="179"/>
      <c r="E128" s="179">
        <v>20986</v>
      </c>
      <c r="F128" s="177">
        <f t="shared" si="1"/>
        <v>1050133628.0500251</v>
      </c>
    </row>
    <row r="129" spans="1:6" s="96" customFormat="1" ht="84" x14ac:dyDescent="0.2">
      <c r="A129" s="127" t="s">
        <v>3757</v>
      </c>
      <c r="B129" s="128" t="s">
        <v>3762</v>
      </c>
      <c r="C129" s="129" t="s">
        <v>3763</v>
      </c>
      <c r="D129" s="179"/>
      <c r="E129" s="179">
        <v>2161394.4</v>
      </c>
      <c r="F129" s="177">
        <f t="shared" si="1"/>
        <v>1047972233.6500251</v>
      </c>
    </row>
    <row r="130" spans="1:6" s="96" customFormat="1" ht="36" x14ac:dyDescent="0.2">
      <c r="A130" s="127" t="s">
        <v>3757</v>
      </c>
      <c r="B130" s="128" t="s">
        <v>3764</v>
      </c>
      <c r="C130" s="129" t="s">
        <v>3765</v>
      </c>
      <c r="D130" s="179"/>
      <c r="E130" s="179">
        <v>21127.55</v>
      </c>
      <c r="F130" s="177">
        <f t="shared" si="1"/>
        <v>1047951106.1000252</v>
      </c>
    </row>
    <row r="131" spans="1:6" s="96" customFormat="1" ht="48" x14ac:dyDescent="0.2">
      <c r="A131" s="127" t="s">
        <v>3757</v>
      </c>
      <c r="B131" s="128" t="s">
        <v>3766</v>
      </c>
      <c r="C131" s="129" t="s">
        <v>3767</v>
      </c>
      <c r="D131" s="179"/>
      <c r="E131" s="179">
        <v>8000</v>
      </c>
      <c r="F131" s="177">
        <f t="shared" si="1"/>
        <v>1047943106.1000252</v>
      </c>
    </row>
    <row r="132" spans="1:6" s="96" customFormat="1" ht="60" x14ac:dyDescent="0.2">
      <c r="A132" s="127" t="s">
        <v>3757</v>
      </c>
      <c r="B132" s="128" t="s">
        <v>3768</v>
      </c>
      <c r="C132" s="129" t="s">
        <v>3769</v>
      </c>
      <c r="D132" s="179"/>
      <c r="E132" s="179">
        <v>1290443.73</v>
      </c>
      <c r="F132" s="177">
        <f t="shared" si="1"/>
        <v>1046652662.3700252</v>
      </c>
    </row>
    <row r="133" spans="1:6" s="96" customFormat="1" ht="48" x14ac:dyDescent="0.2">
      <c r="A133" s="127" t="s">
        <v>3757</v>
      </c>
      <c r="B133" s="128" t="s">
        <v>3770</v>
      </c>
      <c r="C133" s="129" t="s">
        <v>3771</v>
      </c>
      <c r="D133" s="179"/>
      <c r="E133" s="179">
        <v>16936670.210000001</v>
      </c>
      <c r="F133" s="177">
        <f t="shared" si="1"/>
        <v>1029715992.1600251</v>
      </c>
    </row>
    <row r="134" spans="1:6" s="96" customFormat="1" ht="60" x14ac:dyDescent="0.2">
      <c r="A134" s="127" t="s">
        <v>3757</v>
      </c>
      <c r="B134" s="128" t="s">
        <v>3772</v>
      </c>
      <c r="C134" s="129" t="s">
        <v>3773</v>
      </c>
      <c r="D134" s="179"/>
      <c r="E134" s="179">
        <v>3243096.79</v>
      </c>
      <c r="F134" s="177">
        <f t="shared" si="1"/>
        <v>1026472895.3700252</v>
      </c>
    </row>
    <row r="135" spans="1:6" s="96" customFormat="1" ht="60" x14ac:dyDescent="0.2">
      <c r="A135" s="127" t="s">
        <v>3757</v>
      </c>
      <c r="B135" s="128" t="s">
        <v>3774</v>
      </c>
      <c r="C135" s="129" t="s">
        <v>3775</v>
      </c>
      <c r="D135" s="179"/>
      <c r="E135" s="179">
        <v>70758322.409999996</v>
      </c>
      <c r="F135" s="177">
        <f t="shared" si="1"/>
        <v>955714572.96002519</v>
      </c>
    </row>
    <row r="136" spans="1:6" s="96" customFormat="1" ht="84" x14ac:dyDescent="0.2">
      <c r="A136" s="127" t="s">
        <v>3757</v>
      </c>
      <c r="B136" s="128" t="s">
        <v>3776</v>
      </c>
      <c r="C136" s="129" t="s">
        <v>3777</v>
      </c>
      <c r="D136" s="179"/>
      <c r="E136" s="179">
        <v>85683.81</v>
      </c>
      <c r="F136" s="177">
        <f t="shared" si="1"/>
        <v>955628889.15002525</v>
      </c>
    </row>
    <row r="137" spans="1:6" s="96" customFormat="1" ht="72" x14ac:dyDescent="0.2">
      <c r="A137" s="127" t="s">
        <v>3757</v>
      </c>
      <c r="B137" s="128" t="s">
        <v>3778</v>
      </c>
      <c r="C137" s="129" t="s">
        <v>3779</v>
      </c>
      <c r="D137" s="179"/>
      <c r="E137" s="179">
        <v>10521.6</v>
      </c>
      <c r="F137" s="177">
        <f t="shared" si="1"/>
        <v>955618367.55002522</v>
      </c>
    </row>
    <row r="138" spans="1:6" s="96" customFormat="1" ht="84" x14ac:dyDescent="0.2">
      <c r="A138" s="127" t="s">
        <v>3757</v>
      </c>
      <c r="B138" s="128" t="s">
        <v>3780</v>
      </c>
      <c r="C138" s="129" t="s">
        <v>3781</v>
      </c>
      <c r="D138" s="179"/>
      <c r="E138" s="179">
        <v>10000000</v>
      </c>
      <c r="F138" s="177">
        <f t="shared" si="1"/>
        <v>945618367.55002522</v>
      </c>
    </row>
    <row r="139" spans="1:6" s="96" customFormat="1" ht="84" x14ac:dyDescent="0.2">
      <c r="A139" s="127" t="s">
        <v>3782</v>
      </c>
      <c r="B139" s="128" t="s">
        <v>3783</v>
      </c>
      <c r="C139" s="129" t="s">
        <v>3784</v>
      </c>
      <c r="D139" s="179"/>
      <c r="E139" s="179">
        <v>8211510.04</v>
      </c>
      <c r="F139" s="177">
        <f t="shared" si="1"/>
        <v>937406857.51002526</v>
      </c>
    </row>
    <row r="140" spans="1:6" s="96" customFormat="1" ht="60" x14ac:dyDescent="0.2">
      <c r="A140" s="127" t="s">
        <v>3782</v>
      </c>
      <c r="B140" s="128" t="s">
        <v>3785</v>
      </c>
      <c r="C140" s="129" t="s">
        <v>3786</v>
      </c>
      <c r="D140" s="179"/>
      <c r="E140" s="179">
        <v>590000</v>
      </c>
      <c r="F140" s="177">
        <f t="shared" si="1"/>
        <v>936816857.51002526</v>
      </c>
    </row>
    <row r="141" spans="1:6" s="96" customFormat="1" ht="84" x14ac:dyDescent="0.2">
      <c r="A141" s="127" t="s">
        <v>3782</v>
      </c>
      <c r="B141" s="128" t="s">
        <v>3787</v>
      </c>
      <c r="C141" s="129" t="s">
        <v>3788</v>
      </c>
      <c r="D141" s="179"/>
      <c r="E141" s="179">
        <v>177000</v>
      </c>
      <c r="F141" s="177">
        <f t="shared" si="1"/>
        <v>936639857.51002526</v>
      </c>
    </row>
    <row r="142" spans="1:6" s="96" customFormat="1" ht="48" x14ac:dyDescent="0.2">
      <c r="A142" s="127" t="s">
        <v>3782</v>
      </c>
      <c r="B142" s="128" t="s">
        <v>3789</v>
      </c>
      <c r="C142" s="129" t="s">
        <v>3790</v>
      </c>
      <c r="D142" s="179"/>
      <c r="E142" s="179">
        <v>13328735</v>
      </c>
      <c r="F142" s="177">
        <f t="shared" si="1"/>
        <v>923311122.51002526</v>
      </c>
    </row>
    <row r="143" spans="1:6" s="96" customFormat="1" ht="72" x14ac:dyDescent="0.2">
      <c r="A143" s="127" t="s">
        <v>3782</v>
      </c>
      <c r="B143" s="128" t="s">
        <v>3791</v>
      </c>
      <c r="C143" s="129" t="s">
        <v>3792</v>
      </c>
      <c r="D143" s="179"/>
      <c r="E143" s="179">
        <v>10000000</v>
      </c>
      <c r="F143" s="177">
        <f t="shared" si="1"/>
        <v>913311122.51002526</v>
      </c>
    </row>
    <row r="144" spans="1:6" s="96" customFormat="1" ht="48" x14ac:dyDescent="0.2">
      <c r="A144" s="127" t="s">
        <v>3782</v>
      </c>
      <c r="B144" s="128" t="s">
        <v>3793</v>
      </c>
      <c r="C144" s="129" t="s">
        <v>3794</v>
      </c>
      <c r="D144" s="179"/>
      <c r="E144" s="179">
        <v>6805618</v>
      </c>
      <c r="F144" s="177">
        <f t="shared" si="1"/>
        <v>906505504.51002526</v>
      </c>
    </row>
    <row r="145" spans="1:6" s="96" customFormat="1" ht="60" x14ac:dyDescent="0.2">
      <c r="A145" s="127" t="s">
        <v>3782</v>
      </c>
      <c r="B145" s="128" t="s">
        <v>3795</v>
      </c>
      <c r="C145" s="129" t="s">
        <v>3796</v>
      </c>
      <c r="D145" s="179"/>
      <c r="E145" s="179">
        <v>1416000</v>
      </c>
      <c r="F145" s="177">
        <f t="shared" si="1"/>
        <v>905089504.51002526</v>
      </c>
    </row>
    <row r="146" spans="1:6" s="96" customFormat="1" ht="72" x14ac:dyDescent="0.2">
      <c r="A146" s="127" t="s">
        <v>3782</v>
      </c>
      <c r="B146" s="128" t="s">
        <v>3797</v>
      </c>
      <c r="C146" s="129" t="s">
        <v>3798</v>
      </c>
      <c r="D146" s="179"/>
      <c r="E146" s="179">
        <v>5983059.8600000003</v>
      </c>
      <c r="F146" s="177">
        <f t="shared" si="1"/>
        <v>899106444.65002525</v>
      </c>
    </row>
    <row r="147" spans="1:6" s="96" customFormat="1" ht="48" x14ac:dyDescent="0.2">
      <c r="A147" s="127" t="s">
        <v>3799</v>
      </c>
      <c r="B147" s="128" t="s">
        <v>3800</v>
      </c>
      <c r="C147" s="129" t="s">
        <v>3801</v>
      </c>
      <c r="D147" s="179"/>
      <c r="E147" s="179">
        <v>607200</v>
      </c>
      <c r="F147" s="177">
        <f t="shared" si="1"/>
        <v>898499244.65002525</v>
      </c>
    </row>
    <row r="148" spans="1:6" s="96" customFormat="1" ht="48" x14ac:dyDescent="0.2">
      <c r="A148" s="127" t="s">
        <v>3799</v>
      </c>
      <c r="B148" s="128" t="s">
        <v>3800</v>
      </c>
      <c r="C148" s="129" t="s">
        <v>3801</v>
      </c>
      <c r="D148" s="179"/>
      <c r="E148" s="179">
        <v>3264000</v>
      </c>
      <c r="F148" s="177">
        <f t="shared" si="1"/>
        <v>895235244.65002525</v>
      </c>
    </row>
    <row r="149" spans="1:6" s="96" customFormat="1" ht="48" x14ac:dyDescent="0.2">
      <c r="A149" s="127" t="s">
        <v>3799</v>
      </c>
      <c r="B149" s="128" t="s">
        <v>3802</v>
      </c>
      <c r="C149" s="129" t="s">
        <v>3803</v>
      </c>
      <c r="D149" s="179"/>
      <c r="E149" s="179">
        <v>1045767.64</v>
      </c>
      <c r="F149" s="177">
        <f t="shared" si="1"/>
        <v>894189477.01002526</v>
      </c>
    </row>
    <row r="150" spans="1:6" s="96" customFormat="1" ht="48" x14ac:dyDescent="0.2">
      <c r="A150" s="127" t="s">
        <v>3799</v>
      </c>
      <c r="B150" s="128" t="s">
        <v>3804</v>
      </c>
      <c r="C150" s="129" t="s">
        <v>3805</v>
      </c>
      <c r="D150" s="179"/>
      <c r="E150" s="179">
        <v>579653.76</v>
      </c>
      <c r="F150" s="177">
        <f t="shared" si="1"/>
        <v>893609823.25002527</v>
      </c>
    </row>
    <row r="151" spans="1:6" s="96" customFormat="1" ht="60" x14ac:dyDescent="0.2">
      <c r="A151" s="127" t="s">
        <v>3799</v>
      </c>
      <c r="B151" s="128" t="s">
        <v>3806</v>
      </c>
      <c r="C151" s="129" t="s">
        <v>3807</v>
      </c>
      <c r="D151" s="179"/>
      <c r="E151" s="179">
        <v>960472.8</v>
      </c>
      <c r="F151" s="177">
        <f t="shared" ref="F151:F214" si="2">SUM(F150+D151-E151)</f>
        <v>892649350.45002532</v>
      </c>
    </row>
    <row r="152" spans="1:6" s="96" customFormat="1" ht="48" x14ac:dyDescent="0.2">
      <c r="A152" s="127" t="s">
        <v>3799</v>
      </c>
      <c r="B152" s="128" t="s">
        <v>3808</v>
      </c>
      <c r="C152" s="129" t="s">
        <v>3809</v>
      </c>
      <c r="D152" s="179"/>
      <c r="E152" s="179">
        <v>1905480</v>
      </c>
      <c r="F152" s="177">
        <f t="shared" si="2"/>
        <v>890743870.45002532</v>
      </c>
    </row>
    <row r="153" spans="1:6" s="96" customFormat="1" ht="48" x14ac:dyDescent="0.2">
      <c r="A153" s="127" t="s">
        <v>3799</v>
      </c>
      <c r="B153" s="128" t="s">
        <v>3808</v>
      </c>
      <c r="C153" s="129" t="s">
        <v>3809</v>
      </c>
      <c r="D153" s="179"/>
      <c r="E153" s="179">
        <v>11711800</v>
      </c>
      <c r="F153" s="177">
        <f t="shared" si="2"/>
        <v>879032070.45002532</v>
      </c>
    </row>
    <row r="154" spans="1:6" s="96" customFormat="1" ht="72" x14ac:dyDescent="0.2">
      <c r="A154" s="127" t="s">
        <v>3799</v>
      </c>
      <c r="B154" s="128" t="s">
        <v>3810</v>
      </c>
      <c r="C154" s="129" t="s">
        <v>3811</v>
      </c>
      <c r="D154" s="179"/>
      <c r="E154" s="179">
        <v>1237194.6000000001</v>
      </c>
      <c r="F154" s="177">
        <f t="shared" si="2"/>
        <v>877794875.8500253</v>
      </c>
    </row>
    <row r="155" spans="1:6" s="96" customFormat="1" ht="36" x14ac:dyDescent="0.2">
      <c r="A155" s="127" t="s">
        <v>3799</v>
      </c>
      <c r="B155" s="128" t="s">
        <v>3812</v>
      </c>
      <c r="C155" s="129" t="s">
        <v>3813</v>
      </c>
      <c r="D155" s="179"/>
      <c r="E155" s="179">
        <v>10000000</v>
      </c>
      <c r="F155" s="177">
        <f t="shared" si="2"/>
        <v>867794875.8500253</v>
      </c>
    </row>
    <row r="156" spans="1:6" s="96" customFormat="1" ht="36" x14ac:dyDescent="0.2">
      <c r="A156" s="127" t="s">
        <v>3799</v>
      </c>
      <c r="B156" s="128" t="s">
        <v>3814</v>
      </c>
      <c r="C156" s="129" t="s">
        <v>3815</v>
      </c>
      <c r="D156" s="179"/>
      <c r="E156" s="179">
        <v>632700</v>
      </c>
      <c r="F156" s="177">
        <f t="shared" si="2"/>
        <v>867162175.8500253</v>
      </c>
    </row>
    <row r="157" spans="1:6" s="96" customFormat="1" ht="36" x14ac:dyDescent="0.2">
      <c r="A157" s="127" t="s">
        <v>3799</v>
      </c>
      <c r="B157" s="128" t="s">
        <v>3814</v>
      </c>
      <c r="C157" s="129" t="s">
        <v>3815</v>
      </c>
      <c r="D157" s="179"/>
      <c r="E157" s="179">
        <v>4247000</v>
      </c>
      <c r="F157" s="177">
        <f t="shared" si="2"/>
        <v>862915175.8500253</v>
      </c>
    </row>
    <row r="158" spans="1:6" s="96" customFormat="1" ht="84" x14ac:dyDescent="0.2">
      <c r="A158" s="127" t="s">
        <v>3816</v>
      </c>
      <c r="B158" s="128" t="s">
        <v>3817</v>
      </c>
      <c r="C158" s="129" t="s">
        <v>3818</v>
      </c>
      <c r="D158" s="179"/>
      <c r="E158" s="179">
        <v>944000</v>
      </c>
      <c r="F158" s="177">
        <f t="shared" si="2"/>
        <v>861971175.8500253</v>
      </c>
    </row>
    <row r="159" spans="1:6" s="96" customFormat="1" ht="84" x14ac:dyDescent="0.2">
      <c r="A159" s="127" t="s">
        <v>3816</v>
      </c>
      <c r="B159" s="128" t="s">
        <v>3819</v>
      </c>
      <c r="C159" s="129" t="s">
        <v>3820</v>
      </c>
      <c r="D159" s="179"/>
      <c r="E159" s="179">
        <v>15340</v>
      </c>
      <c r="F159" s="177">
        <f t="shared" si="2"/>
        <v>861955835.8500253</v>
      </c>
    </row>
    <row r="160" spans="1:6" s="96" customFormat="1" ht="60" x14ac:dyDescent="0.2">
      <c r="A160" s="127" t="s">
        <v>3816</v>
      </c>
      <c r="B160" s="128" t="s">
        <v>3821</v>
      </c>
      <c r="C160" s="129" t="s">
        <v>3822</v>
      </c>
      <c r="D160" s="179"/>
      <c r="E160" s="179">
        <v>354000</v>
      </c>
      <c r="F160" s="177">
        <f t="shared" si="2"/>
        <v>861601835.8500253</v>
      </c>
    </row>
    <row r="161" spans="1:6" s="96" customFormat="1" ht="84" x14ac:dyDescent="0.2">
      <c r="A161" s="127" t="s">
        <v>3816</v>
      </c>
      <c r="B161" s="128" t="s">
        <v>3823</v>
      </c>
      <c r="C161" s="129" t="s">
        <v>3824</v>
      </c>
      <c r="D161" s="179"/>
      <c r="E161" s="179">
        <v>826000</v>
      </c>
      <c r="F161" s="177">
        <f t="shared" si="2"/>
        <v>860775835.8500253</v>
      </c>
    </row>
    <row r="162" spans="1:6" s="96" customFormat="1" ht="60" x14ac:dyDescent="0.2">
      <c r="A162" s="127" t="s">
        <v>3816</v>
      </c>
      <c r="B162" s="128" t="s">
        <v>3825</v>
      </c>
      <c r="C162" s="129" t="s">
        <v>3826</v>
      </c>
      <c r="D162" s="179"/>
      <c r="E162" s="179">
        <v>500000</v>
      </c>
      <c r="F162" s="177">
        <f t="shared" si="2"/>
        <v>860275835.8500253</v>
      </c>
    </row>
    <row r="163" spans="1:6" s="96" customFormat="1" ht="48" x14ac:dyDescent="0.2">
      <c r="A163" s="127" t="s">
        <v>3816</v>
      </c>
      <c r="B163" s="128" t="s">
        <v>3827</v>
      </c>
      <c r="C163" s="129" t="s">
        <v>3828</v>
      </c>
      <c r="D163" s="179"/>
      <c r="E163" s="179">
        <v>811537.92000000004</v>
      </c>
      <c r="F163" s="177">
        <f t="shared" si="2"/>
        <v>859464297.93002534</v>
      </c>
    </row>
    <row r="164" spans="1:6" s="96" customFormat="1" ht="72" x14ac:dyDescent="0.2">
      <c r="A164" s="127" t="s">
        <v>3816</v>
      </c>
      <c r="B164" s="128" t="s">
        <v>3829</v>
      </c>
      <c r="C164" s="129" t="s">
        <v>3830</v>
      </c>
      <c r="D164" s="179"/>
      <c r="E164" s="179">
        <v>354000</v>
      </c>
      <c r="F164" s="177">
        <f t="shared" si="2"/>
        <v>859110297.93002534</v>
      </c>
    </row>
    <row r="165" spans="1:6" s="96" customFormat="1" ht="60" x14ac:dyDescent="0.2">
      <c r="A165" s="127" t="s">
        <v>3816</v>
      </c>
      <c r="B165" s="128" t="s">
        <v>3831</v>
      </c>
      <c r="C165" s="129" t="s">
        <v>3832</v>
      </c>
      <c r="D165" s="179"/>
      <c r="E165" s="179">
        <v>101829.88</v>
      </c>
      <c r="F165" s="177">
        <f t="shared" si="2"/>
        <v>859008468.05002534</v>
      </c>
    </row>
    <row r="166" spans="1:6" s="96" customFormat="1" ht="48" x14ac:dyDescent="0.2">
      <c r="A166" s="127" t="s">
        <v>3816</v>
      </c>
      <c r="B166" s="128" t="s">
        <v>3833</v>
      </c>
      <c r="C166" s="129" t="s">
        <v>3834</v>
      </c>
      <c r="D166" s="179"/>
      <c r="E166" s="179">
        <v>3000</v>
      </c>
      <c r="F166" s="177">
        <f t="shared" si="2"/>
        <v>859005468.05002534</v>
      </c>
    </row>
    <row r="167" spans="1:6" s="96" customFormat="1" ht="84" x14ac:dyDescent="0.2">
      <c r="A167" s="127" t="s">
        <v>3816</v>
      </c>
      <c r="B167" s="128" t="s">
        <v>3835</v>
      </c>
      <c r="C167" s="129" t="s">
        <v>3836</v>
      </c>
      <c r="D167" s="179"/>
      <c r="E167" s="179">
        <v>5925900</v>
      </c>
      <c r="F167" s="177">
        <f t="shared" si="2"/>
        <v>853079568.05002534</v>
      </c>
    </row>
    <row r="168" spans="1:6" s="96" customFormat="1" ht="84" x14ac:dyDescent="0.2">
      <c r="A168" s="127" t="s">
        <v>3816</v>
      </c>
      <c r="B168" s="128" t="s">
        <v>3837</v>
      </c>
      <c r="C168" s="129" t="s">
        <v>3838</v>
      </c>
      <c r="D168" s="179"/>
      <c r="E168" s="179">
        <v>11611500</v>
      </c>
      <c r="F168" s="177">
        <f t="shared" si="2"/>
        <v>841468068.05002534</v>
      </c>
    </row>
    <row r="169" spans="1:6" s="96" customFormat="1" ht="84" x14ac:dyDescent="0.2">
      <c r="A169" s="127" t="s">
        <v>3816</v>
      </c>
      <c r="B169" s="128" t="s">
        <v>3839</v>
      </c>
      <c r="C169" s="129" t="s">
        <v>3840</v>
      </c>
      <c r="D169" s="179"/>
      <c r="E169" s="179">
        <v>197700</v>
      </c>
      <c r="F169" s="177">
        <f t="shared" si="2"/>
        <v>841270368.05002534</v>
      </c>
    </row>
    <row r="170" spans="1:6" s="96" customFormat="1" ht="84" x14ac:dyDescent="0.2">
      <c r="A170" s="127" t="s">
        <v>3816</v>
      </c>
      <c r="B170" s="128" t="s">
        <v>3841</v>
      </c>
      <c r="C170" s="129" t="s">
        <v>3842</v>
      </c>
      <c r="D170" s="179"/>
      <c r="E170" s="179">
        <v>3406500</v>
      </c>
      <c r="F170" s="177">
        <f t="shared" si="2"/>
        <v>837863868.05002534</v>
      </c>
    </row>
    <row r="171" spans="1:6" s="96" customFormat="1" ht="48" x14ac:dyDescent="0.2">
      <c r="A171" s="127" t="s">
        <v>3843</v>
      </c>
      <c r="B171" s="128" t="s">
        <v>3844</v>
      </c>
      <c r="C171" s="129" t="s">
        <v>3845</v>
      </c>
      <c r="D171" s="179"/>
      <c r="E171" s="179">
        <v>39594</v>
      </c>
      <c r="F171" s="177">
        <f t="shared" si="2"/>
        <v>837824274.05002534</v>
      </c>
    </row>
    <row r="172" spans="1:6" s="96" customFormat="1" ht="84" x14ac:dyDescent="0.2">
      <c r="A172" s="127" t="s">
        <v>3843</v>
      </c>
      <c r="B172" s="128" t="s">
        <v>3846</v>
      </c>
      <c r="C172" s="129" t="s">
        <v>3847</v>
      </c>
      <c r="D172" s="179"/>
      <c r="E172" s="179">
        <v>20850040</v>
      </c>
      <c r="F172" s="177">
        <f t="shared" si="2"/>
        <v>816974234.05002534</v>
      </c>
    </row>
    <row r="173" spans="1:6" s="96" customFormat="1" ht="48" x14ac:dyDescent="0.2">
      <c r="A173" s="127" t="s">
        <v>3843</v>
      </c>
      <c r="B173" s="128" t="s">
        <v>3848</v>
      </c>
      <c r="C173" s="129" t="s">
        <v>3849</v>
      </c>
      <c r="D173" s="179"/>
      <c r="E173" s="179">
        <v>177839.4</v>
      </c>
      <c r="F173" s="177">
        <f t="shared" si="2"/>
        <v>816796394.65002537</v>
      </c>
    </row>
    <row r="174" spans="1:6" s="96" customFormat="1" ht="72" x14ac:dyDescent="0.2">
      <c r="A174" s="127" t="s">
        <v>3843</v>
      </c>
      <c r="B174" s="128" t="s">
        <v>3850</v>
      </c>
      <c r="C174" s="129" t="s">
        <v>3851</v>
      </c>
      <c r="D174" s="179"/>
      <c r="E174" s="179">
        <v>3429528.38</v>
      </c>
      <c r="F174" s="177">
        <f t="shared" si="2"/>
        <v>813366866.27002537</v>
      </c>
    </row>
    <row r="175" spans="1:6" s="96" customFormat="1" ht="84" x14ac:dyDescent="0.2">
      <c r="A175" s="127" t="s">
        <v>3843</v>
      </c>
      <c r="B175" s="128" t="s">
        <v>3852</v>
      </c>
      <c r="C175" s="129" t="s">
        <v>3853</v>
      </c>
      <c r="D175" s="179"/>
      <c r="E175" s="179">
        <v>11802126</v>
      </c>
      <c r="F175" s="177">
        <f t="shared" si="2"/>
        <v>801564740.27002537</v>
      </c>
    </row>
    <row r="176" spans="1:6" s="96" customFormat="1" ht="60" x14ac:dyDescent="0.2">
      <c r="A176" s="127" t="s">
        <v>3843</v>
      </c>
      <c r="B176" s="128" t="s">
        <v>3854</v>
      </c>
      <c r="C176" s="129" t="s">
        <v>3855</v>
      </c>
      <c r="D176" s="179"/>
      <c r="E176" s="179">
        <v>342465.75</v>
      </c>
      <c r="F176" s="177">
        <f t="shared" si="2"/>
        <v>801222274.52002537</v>
      </c>
    </row>
    <row r="177" spans="1:6" s="96" customFormat="1" ht="84" x14ac:dyDescent="0.2">
      <c r="A177" s="127" t="s">
        <v>3856</v>
      </c>
      <c r="B177" s="128" t="s">
        <v>3857</v>
      </c>
      <c r="C177" s="129" t="s">
        <v>3858</v>
      </c>
      <c r="D177" s="179"/>
      <c r="E177" s="179">
        <v>196697.15</v>
      </c>
      <c r="F177" s="177">
        <f t="shared" si="2"/>
        <v>801025577.3700254</v>
      </c>
    </row>
    <row r="178" spans="1:6" s="96" customFormat="1" ht="24" x14ac:dyDescent="0.2">
      <c r="A178" s="127" t="s">
        <v>3856</v>
      </c>
      <c r="B178" s="128" t="s">
        <v>3859</v>
      </c>
      <c r="C178" s="129" t="s">
        <v>3860</v>
      </c>
      <c r="D178" s="179"/>
      <c r="E178" s="179">
        <v>39961219.880000003</v>
      </c>
      <c r="F178" s="177">
        <f t="shared" si="2"/>
        <v>761064357.4900254</v>
      </c>
    </row>
    <row r="179" spans="1:6" s="96" customFormat="1" ht="24" x14ac:dyDescent="0.2">
      <c r="A179" s="127" t="s">
        <v>3856</v>
      </c>
      <c r="B179" s="128" t="s">
        <v>3859</v>
      </c>
      <c r="C179" s="129" t="s">
        <v>3860</v>
      </c>
      <c r="D179" s="179"/>
      <c r="E179" s="179">
        <v>2742509.27</v>
      </c>
      <c r="F179" s="177">
        <f t="shared" si="2"/>
        <v>758321848.22002542</v>
      </c>
    </row>
    <row r="180" spans="1:6" s="96" customFormat="1" ht="24" x14ac:dyDescent="0.2">
      <c r="A180" s="127" t="s">
        <v>3856</v>
      </c>
      <c r="B180" s="128" t="s">
        <v>3859</v>
      </c>
      <c r="C180" s="129" t="s">
        <v>3860</v>
      </c>
      <c r="D180" s="179"/>
      <c r="E180" s="179">
        <v>2837246.66</v>
      </c>
      <c r="F180" s="177">
        <f t="shared" si="2"/>
        <v>755484601.56002545</v>
      </c>
    </row>
    <row r="181" spans="1:6" s="96" customFormat="1" ht="24" x14ac:dyDescent="0.2">
      <c r="A181" s="127" t="s">
        <v>3856</v>
      </c>
      <c r="B181" s="128" t="s">
        <v>3859</v>
      </c>
      <c r="C181" s="129" t="s">
        <v>3860</v>
      </c>
      <c r="D181" s="179"/>
      <c r="E181" s="179">
        <v>431923.35</v>
      </c>
      <c r="F181" s="177">
        <f t="shared" si="2"/>
        <v>755052678.21002543</v>
      </c>
    </row>
    <row r="182" spans="1:6" s="96" customFormat="1" ht="24" x14ac:dyDescent="0.2">
      <c r="A182" s="127" t="s">
        <v>3856</v>
      </c>
      <c r="B182" s="128" t="s">
        <v>3861</v>
      </c>
      <c r="C182" s="129" t="s">
        <v>3862</v>
      </c>
      <c r="D182" s="179"/>
      <c r="E182" s="179">
        <v>13231689.73</v>
      </c>
      <c r="F182" s="177">
        <f t="shared" si="2"/>
        <v>741820988.48002541</v>
      </c>
    </row>
    <row r="183" spans="1:6" s="96" customFormat="1" ht="24" x14ac:dyDescent="0.2">
      <c r="A183" s="127" t="s">
        <v>3856</v>
      </c>
      <c r="B183" s="128" t="s">
        <v>3861</v>
      </c>
      <c r="C183" s="129" t="s">
        <v>3862</v>
      </c>
      <c r="D183" s="179"/>
      <c r="E183" s="179">
        <v>908981.44</v>
      </c>
      <c r="F183" s="177">
        <f t="shared" si="2"/>
        <v>740912007.04002535</v>
      </c>
    </row>
    <row r="184" spans="1:6" s="96" customFormat="1" ht="24" x14ac:dyDescent="0.2">
      <c r="A184" s="127" t="s">
        <v>3856</v>
      </c>
      <c r="B184" s="128" t="s">
        <v>3861</v>
      </c>
      <c r="C184" s="129" t="s">
        <v>3862</v>
      </c>
      <c r="D184" s="179"/>
      <c r="E184" s="179">
        <v>939450</v>
      </c>
      <c r="F184" s="177">
        <f t="shared" si="2"/>
        <v>739972557.04002535</v>
      </c>
    </row>
    <row r="185" spans="1:6" s="96" customFormat="1" ht="24" x14ac:dyDescent="0.2">
      <c r="A185" s="127" t="s">
        <v>3856</v>
      </c>
      <c r="B185" s="128" t="s">
        <v>3861</v>
      </c>
      <c r="C185" s="129" t="s">
        <v>3862</v>
      </c>
      <c r="D185" s="179"/>
      <c r="E185" s="179">
        <v>146847.13</v>
      </c>
      <c r="F185" s="177">
        <f t="shared" si="2"/>
        <v>739825709.91002536</v>
      </c>
    </row>
    <row r="186" spans="1:6" s="96" customFormat="1" ht="24" x14ac:dyDescent="0.2">
      <c r="A186" s="127" t="s">
        <v>3856</v>
      </c>
      <c r="B186" s="128" t="s">
        <v>3863</v>
      </c>
      <c r="C186" s="129" t="s">
        <v>3864</v>
      </c>
      <c r="D186" s="179"/>
      <c r="E186" s="179">
        <v>28131914.57</v>
      </c>
      <c r="F186" s="177">
        <f t="shared" si="2"/>
        <v>711693795.34002531</v>
      </c>
    </row>
    <row r="187" spans="1:6" s="96" customFormat="1" ht="24" x14ac:dyDescent="0.2">
      <c r="A187" s="127" t="s">
        <v>3856</v>
      </c>
      <c r="B187" s="128" t="s">
        <v>3863</v>
      </c>
      <c r="C187" s="129" t="s">
        <v>3864</v>
      </c>
      <c r="D187" s="179"/>
      <c r="E187" s="179">
        <v>1955430.26</v>
      </c>
      <c r="F187" s="177">
        <f t="shared" si="2"/>
        <v>709738365.08002532</v>
      </c>
    </row>
    <row r="188" spans="1:6" s="96" customFormat="1" ht="24" x14ac:dyDescent="0.2">
      <c r="A188" s="127" t="s">
        <v>3856</v>
      </c>
      <c r="B188" s="128" t="s">
        <v>3863</v>
      </c>
      <c r="C188" s="129" t="s">
        <v>3864</v>
      </c>
      <c r="D188" s="179"/>
      <c r="E188" s="179">
        <v>1997365.96</v>
      </c>
      <c r="F188" s="177">
        <f t="shared" si="2"/>
        <v>707740999.12002528</v>
      </c>
    </row>
    <row r="189" spans="1:6" s="96" customFormat="1" ht="24" x14ac:dyDescent="0.2">
      <c r="A189" s="127" t="s">
        <v>3856</v>
      </c>
      <c r="B189" s="128" t="s">
        <v>3863</v>
      </c>
      <c r="C189" s="129" t="s">
        <v>3864</v>
      </c>
      <c r="D189" s="179"/>
      <c r="E189" s="179">
        <v>327799.28000000003</v>
      </c>
      <c r="F189" s="177">
        <f t="shared" si="2"/>
        <v>707413199.84002531</v>
      </c>
    </row>
    <row r="190" spans="1:6" s="96" customFormat="1" ht="24" x14ac:dyDescent="0.2">
      <c r="A190" s="127" t="s">
        <v>3856</v>
      </c>
      <c r="B190" s="128" t="s">
        <v>3865</v>
      </c>
      <c r="C190" s="129" t="s">
        <v>3866</v>
      </c>
      <c r="D190" s="179"/>
      <c r="E190" s="179">
        <v>61374944.939999998</v>
      </c>
      <c r="F190" s="177">
        <f t="shared" si="2"/>
        <v>646038254.90002537</v>
      </c>
    </row>
    <row r="191" spans="1:6" s="96" customFormat="1" ht="24" x14ac:dyDescent="0.2">
      <c r="A191" s="127" t="s">
        <v>3856</v>
      </c>
      <c r="B191" s="128" t="s">
        <v>3865</v>
      </c>
      <c r="C191" s="129" t="s">
        <v>3866</v>
      </c>
      <c r="D191" s="179"/>
      <c r="E191" s="179">
        <v>4251234.38</v>
      </c>
      <c r="F191" s="177">
        <f t="shared" si="2"/>
        <v>641787020.52002537</v>
      </c>
    </row>
    <row r="192" spans="1:6" s="96" customFormat="1" ht="24" x14ac:dyDescent="0.2">
      <c r="A192" s="127" t="s">
        <v>3856</v>
      </c>
      <c r="B192" s="128" t="s">
        <v>3865</v>
      </c>
      <c r="C192" s="129" t="s">
        <v>3866</v>
      </c>
      <c r="D192" s="179"/>
      <c r="E192" s="179">
        <v>4357621.26</v>
      </c>
      <c r="F192" s="177">
        <f t="shared" si="2"/>
        <v>637429399.26002538</v>
      </c>
    </row>
    <row r="193" spans="1:6" s="96" customFormat="1" ht="24" x14ac:dyDescent="0.2">
      <c r="A193" s="127" t="s">
        <v>3856</v>
      </c>
      <c r="B193" s="128" t="s">
        <v>3865</v>
      </c>
      <c r="C193" s="129" t="s">
        <v>3866</v>
      </c>
      <c r="D193" s="179"/>
      <c r="E193" s="179">
        <v>723255.7</v>
      </c>
      <c r="F193" s="177">
        <f t="shared" si="2"/>
        <v>636706143.56002533</v>
      </c>
    </row>
    <row r="194" spans="1:6" s="96" customFormat="1" ht="36" x14ac:dyDescent="0.2">
      <c r="A194" s="127" t="s">
        <v>3856</v>
      </c>
      <c r="B194" s="128" t="s">
        <v>3867</v>
      </c>
      <c r="C194" s="129" t="s">
        <v>3868</v>
      </c>
      <c r="D194" s="179"/>
      <c r="E194" s="179">
        <v>2469630.6</v>
      </c>
      <c r="F194" s="177">
        <f t="shared" si="2"/>
        <v>634236512.96002531</v>
      </c>
    </row>
    <row r="195" spans="1:6" s="96" customFormat="1" ht="36" x14ac:dyDescent="0.2">
      <c r="A195" s="127" t="s">
        <v>3856</v>
      </c>
      <c r="B195" s="128" t="s">
        <v>3867</v>
      </c>
      <c r="C195" s="129" t="s">
        <v>3868</v>
      </c>
      <c r="D195" s="179"/>
      <c r="E195" s="179">
        <v>175096.83</v>
      </c>
      <c r="F195" s="177">
        <f t="shared" si="2"/>
        <v>634061416.13002527</v>
      </c>
    </row>
    <row r="196" spans="1:6" s="96" customFormat="1" ht="36" x14ac:dyDescent="0.2">
      <c r="A196" s="127" t="s">
        <v>3856</v>
      </c>
      <c r="B196" s="128" t="s">
        <v>3867</v>
      </c>
      <c r="C196" s="129" t="s">
        <v>3868</v>
      </c>
      <c r="D196" s="179"/>
      <c r="E196" s="179">
        <v>175343.78</v>
      </c>
      <c r="F196" s="177">
        <f t="shared" si="2"/>
        <v>633886072.3500253</v>
      </c>
    </row>
    <row r="197" spans="1:6" s="96" customFormat="1" ht="36" x14ac:dyDescent="0.2">
      <c r="A197" s="127" t="s">
        <v>3856</v>
      </c>
      <c r="B197" s="128" t="s">
        <v>3867</v>
      </c>
      <c r="C197" s="129" t="s">
        <v>3868</v>
      </c>
      <c r="D197" s="179"/>
      <c r="E197" s="179">
        <v>31409.47</v>
      </c>
      <c r="F197" s="177">
        <f t="shared" si="2"/>
        <v>633854662.88002527</v>
      </c>
    </row>
    <row r="198" spans="1:6" s="96" customFormat="1" ht="36" x14ac:dyDescent="0.2">
      <c r="A198" s="127" t="s">
        <v>3856</v>
      </c>
      <c r="B198" s="128" t="s">
        <v>3869</v>
      </c>
      <c r="C198" s="129" t="s">
        <v>3870</v>
      </c>
      <c r="D198" s="179"/>
      <c r="E198" s="179">
        <v>346500</v>
      </c>
      <c r="F198" s="177">
        <f t="shared" si="2"/>
        <v>633508162.88002527</v>
      </c>
    </row>
    <row r="199" spans="1:6" s="96" customFormat="1" ht="36" x14ac:dyDescent="0.2">
      <c r="A199" s="127" t="s">
        <v>3856</v>
      </c>
      <c r="B199" s="128" t="s">
        <v>3869</v>
      </c>
      <c r="C199" s="129" t="s">
        <v>3870</v>
      </c>
      <c r="D199" s="179"/>
      <c r="E199" s="179">
        <v>24566.85</v>
      </c>
      <c r="F199" s="177">
        <f t="shared" si="2"/>
        <v>633483596.03002524</v>
      </c>
    </row>
    <row r="200" spans="1:6" s="96" customFormat="1" ht="36" x14ac:dyDescent="0.2">
      <c r="A200" s="127" t="s">
        <v>3856</v>
      </c>
      <c r="B200" s="128" t="s">
        <v>3869</v>
      </c>
      <c r="C200" s="129" t="s">
        <v>3870</v>
      </c>
      <c r="D200" s="179"/>
      <c r="E200" s="179">
        <v>24601.5</v>
      </c>
      <c r="F200" s="177">
        <f t="shared" si="2"/>
        <v>633458994.53002524</v>
      </c>
    </row>
    <row r="201" spans="1:6" s="96" customFormat="1" ht="36" x14ac:dyDescent="0.2">
      <c r="A201" s="127" t="s">
        <v>3856</v>
      </c>
      <c r="B201" s="128" t="s">
        <v>3869</v>
      </c>
      <c r="C201" s="129" t="s">
        <v>3870</v>
      </c>
      <c r="D201" s="179"/>
      <c r="E201" s="179">
        <v>4504.5</v>
      </c>
      <c r="F201" s="177">
        <f t="shared" si="2"/>
        <v>633454490.03002524</v>
      </c>
    </row>
    <row r="202" spans="1:6" s="96" customFormat="1" ht="36" x14ac:dyDescent="0.2">
      <c r="A202" s="127" t="s">
        <v>3856</v>
      </c>
      <c r="B202" s="128" t="s">
        <v>3871</v>
      </c>
      <c r="C202" s="129" t="s">
        <v>3872</v>
      </c>
      <c r="D202" s="179"/>
      <c r="E202" s="179">
        <v>13741600</v>
      </c>
      <c r="F202" s="177">
        <f t="shared" si="2"/>
        <v>619712890.03002524</v>
      </c>
    </row>
    <row r="203" spans="1:6" s="96" customFormat="1" ht="36" x14ac:dyDescent="0.2">
      <c r="A203" s="127" t="s">
        <v>3856</v>
      </c>
      <c r="B203" s="128" t="s">
        <v>3873</v>
      </c>
      <c r="C203" s="129" t="s">
        <v>3874</v>
      </c>
      <c r="D203" s="179"/>
      <c r="E203" s="179">
        <v>227520.75</v>
      </c>
      <c r="F203" s="177">
        <f t="shared" si="2"/>
        <v>619485369.28002524</v>
      </c>
    </row>
    <row r="204" spans="1:6" s="96" customFormat="1" ht="48" x14ac:dyDescent="0.2">
      <c r="A204" s="127" t="s">
        <v>3856</v>
      </c>
      <c r="B204" s="128" t="s">
        <v>3875</v>
      </c>
      <c r="C204" s="129" t="s">
        <v>3876</v>
      </c>
      <c r="D204" s="179"/>
      <c r="E204" s="179">
        <v>5140000</v>
      </c>
      <c r="F204" s="177">
        <f t="shared" si="2"/>
        <v>614345369.28002524</v>
      </c>
    </row>
    <row r="205" spans="1:6" s="96" customFormat="1" ht="36" x14ac:dyDescent="0.2">
      <c r="A205" s="127" t="s">
        <v>3856</v>
      </c>
      <c r="B205" s="128" t="s">
        <v>3877</v>
      </c>
      <c r="C205" s="129" t="s">
        <v>3878</v>
      </c>
      <c r="D205" s="179"/>
      <c r="E205" s="179">
        <v>529422.92000000004</v>
      </c>
      <c r="F205" s="177">
        <f t="shared" si="2"/>
        <v>613815946.36002529</v>
      </c>
    </row>
    <row r="206" spans="1:6" s="96" customFormat="1" ht="48" x14ac:dyDescent="0.2">
      <c r="A206" s="127" t="s">
        <v>3856</v>
      </c>
      <c r="B206" s="128" t="s">
        <v>3879</v>
      </c>
      <c r="C206" s="129" t="s">
        <v>3880</v>
      </c>
      <c r="D206" s="179"/>
      <c r="E206" s="179">
        <v>544000</v>
      </c>
      <c r="F206" s="177">
        <f t="shared" si="2"/>
        <v>613271946.36002529</v>
      </c>
    </row>
    <row r="207" spans="1:6" s="96" customFormat="1" ht="36" x14ac:dyDescent="0.2">
      <c r="A207" s="127" t="s">
        <v>3856</v>
      </c>
      <c r="B207" s="128" t="s">
        <v>3881</v>
      </c>
      <c r="C207" s="129" t="s">
        <v>3882</v>
      </c>
      <c r="D207" s="179"/>
      <c r="E207" s="179">
        <v>3054995.16</v>
      </c>
      <c r="F207" s="177">
        <f t="shared" si="2"/>
        <v>610216951.20002532</v>
      </c>
    </row>
    <row r="208" spans="1:6" s="96" customFormat="1" ht="84" x14ac:dyDescent="0.2">
      <c r="A208" s="127" t="s">
        <v>3883</v>
      </c>
      <c r="B208" s="128" t="s">
        <v>3884</v>
      </c>
      <c r="C208" s="129" t="s">
        <v>3885</v>
      </c>
      <c r="D208" s="179"/>
      <c r="E208" s="179">
        <v>21787.99</v>
      </c>
      <c r="F208" s="177">
        <f t="shared" si="2"/>
        <v>610195163.21002531</v>
      </c>
    </row>
    <row r="209" spans="1:6" s="96" customFormat="1" ht="84" x14ac:dyDescent="0.2">
      <c r="A209" s="127" t="s">
        <v>3883</v>
      </c>
      <c r="B209" s="128" t="s">
        <v>3886</v>
      </c>
      <c r="C209" s="129" t="s">
        <v>3887</v>
      </c>
      <c r="D209" s="179"/>
      <c r="E209" s="179">
        <v>21787.99</v>
      </c>
      <c r="F209" s="177">
        <f t="shared" si="2"/>
        <v>610173375.2200253</v>
      </c>
    </row>
    <row r="210" spans="1:6" s="96" customFormat="1" ht="72" x14ac:dyDescent="0.2">
      <c r="A210" s="127" t="s">
        <v>3883</v>
      </c>
      <c r="B210" s="128" t="s">
        <v>3888</v>
      </c>
      <c r="C210" s="129" t="s">
        <v>3889</v>
      </c>
      <c r="D210" s="179"/>
      <c r="E210" s="179">
        <v>21787.99</v>
      </c>
      <c r="F210" s="177">
        <f t="shared" si="2"/>
        <v>610151587.23002529</v>
      </c>
    </row>
    <row r="211" spans="1:6" s="96" customFormat="1" ht="84" x14ac:dyDescent="0.2">
      <c r="A211" s="127" t="s">
        <v>3883</v>
      </c>
      <c r="B211" s="128" t="s">
        <v>3890</v>
      </c>
      <c r="C211" s="129" t="s">
        <v>3891</v>
      </c>
      <c r="D211" s="179"/>
      <c r="E211" s="179">
        <v>21787.99</v>
      </c>
      <c r="F211" s="177">
        <f t="shared" si="2"/>
        <v>610129799.24002528</v>
      </c>
    </row>
    <row r="212" spans="1:6" s="96" customFormat="1" ht="36" x14ac:dyDescent="0.2">
      <c r="A212" s="127" t="s">
        <v>3883</v>
      </c>
      <c r="B212" s="128" t="s">
        <v>3892</v>
      </c>
      <c r="C212" s="129" t="s">
        <v>3893</v>
      </c>
      <c r="D212" s="179"/>
      <c r="E212" s="179">
        <v>858900</v>
      </c>
      <c r="F212" s="177">
        <f t="shared" si="2"/>
        <v>609270899.24002528</v>
      </c>
    </row>
    <row r="213" spans="1:6" s="96" customFormat="1" ht="36" x14ac:dyDescent="0.2">
      <c r="A213" s="127" t="s">
        <v>3883</v>
      </c>
      <c r="B213" s="128" t="s">
        <v>3894</v>
      </c>
      <c r="C213" s="129" t="s">
        <v>3895</v>
      </c>
      <c r="D213" s="179"/>
      <c r="E213" s="179">
        <v>42049000</v>
      </c>
      <c r="F213" s="177">
        <f t="shared" si="2"/>
        <v>567221899.24002528</v>
      </c>
    </row>
    <row r="214" spans="1:6" s="96" customFormat="1" ht="72" x14ac:dyDescent="0.2">
      <c r="A214" s="127" t="s">
        <v>3883</v>
      </c>
      <c r="B214" s="128" t="s">
        <v>3896</v>
      </c>
      <c r="C214" s="129" t="s">
        <v>3897</v>
      </c>
      <c r="D214" s="179"/>
      <c r="E214" s="179">
        <v>1650525.66</v>
      </c>
      <c r="F214" s="177">
        <f t="shared" si="2"/>
        <v>565571373.58002532</v>
      </c>
    </row>
    <row r="215" spans="1:6" s="96" customFormat="1" ht="84" x14ac:dyDescent="0.2">
      <c r="A215" s="127" t="s">
        <v>3883</v>
      </c>
      <c r="B215" s="128" t="s">
        <v>3898</v>
      </c>
      <c r="C215" s="129" t="s">
        <v>3899</v>
      </c>
      <c r="D215" s="179"/>
      <c r="E215" s="179">
        <v>456972.23</v>
      </c>
      <c r="F215" s="177">
        <f t="shared" ref="F215:F244" si="3">SUM(F214+D215-E215)</f>
        <v>565114401.3500253</v>
      </c>
    </row>
    <row r="216" spans="1:6" s="96" customFormat="1" ht="36" x14ac:dyDescent="0.2">
      <c r="A216" s="127" t="s">
        <v>3883</v>
      </c>
      <c r="B216" s="128" t="s">
        <v>3900</v>
      </c>
      <c r="C216" s="129" t="s">
        <v>3901</v>
      </c>
      <c r="D216" s="179"/>
      <c r="E216" s="179">
        <v>1938800</v>
      </c>
      <c r="F216" s="177">
        <f t="shared" si="3"/>
        <v>563175601.3500253</v>
      </c>
    </row>
    <row r="217" spans="1:6" s="96" customFormat="1" ht="60" x14ac:dyDescent="0.2">
      <c r="A217" s="127" t="s">
        <v>3883</v>
      </c>
      <c r="B217" s="128" t="s">
        <v>3902</v>
      </c>
      <c r="C217" s="129" t="s">
        <v>3903</v>
      </c>
      <c r="D217" s="179"/>
      <c r="E217" s="179">
        <v>143537</v>
      </c>
      <c r="F217" s="177">
        <f t="shared" si="3"/>
        <v>563032064.3500253</v>
      </c>
    </row>
    <row r="218" spans="1:6" s="96" customFormat="1" ht="48" x14ac:dyDescent="0.2">
      <c r="A218" s="127" t="s">
        <v>3883</v>
      </c>
      <c r="B218" s="128" t="s">
        <v>3904</v>
      </c>
      <c r="C218" s="129" t="s">
        <v>3905</v>
      </c>
      <c r="D218" s="179"/>
      <c r="E218" s="179">
        <v>88500</v>
      </c>
      <c r="F218" s="177">
        <f t="shared" si="3"/>
        <v>562943564.3500253</v>
      </c>
    </row>
    <row r="219" spans="1:6" s="96" customFormat="1" ht="60" x14ac:dyDescent="0.2">
      <c r="A219" s="127" t="s">
        <v>3883</v>
      </c>
      <c r="B219" s="128" t="s">
        <v>3906</v>
      </c>
      <c r="C219" s="129" t="s">
        <v>3907</v>
      </c>
      <c r="D219" s="179"/>
      <c r="E219" s="179">
        <v>302482.64</v>
      </c>
      <c r="F219" s="177">
        <f t="shared" si="3"/>
        <v>562641081.71002531</v>
      </c>
    </row>
    <row r="220" spans="1:6" s="96" customFormat="1" ht="60" x14ac:dyDescent="0.2">
      <c r="A220" s="127" t="s">
        <v>3883</v>
      </c>
      <c r="B220" s="128" t="s">
        <v>3908</v>
      </c>
      <c r="C220" s="129" t="s">
        <v>3909</v>
      </c>
      <c r="D220" s="179"/>
      <c r="E220" s="179">
        <v>3154659.2</v>
      </c>
      <c r="F220" s="177">
        <f t="shared" si="3"/>
        <v>559486422.51002526</v>
      </c>
    </row>
    <row r="221" spans="1:6" s="96" customFormat="1" ht="48" x14ac:dyDescent="0.2">
      <c r="A221" s="127" t="s">
        <v>3883</v>
      </c>
      <c r="B221" s="128" t="s">
        <v>3910</v>
      </c>
      <c r="C221" s="129" t="s">
        <v>3911</v>
      </c>
      <c r="D221" s="179"/>
      <c r="E221" s="179">
        <v>672084.36</v>
      </c>
      <c r="F221" s="177">
        <f t="shared" si="3"/>
        <v>558814338.15002525</v>
      </c>
    </row>
    <row r="222" spans="1:6" s="96" customFormat="1" ht="48" x14ac:dyDescent="0.2">
      <c r="A222" s="127" t="s">
        <v>3912</v>
      </c>
      <c r="B222" s="128" t="s">
        <v>3913</v>
      </c>
      <c r="C222" s="129" t="s">
        <v>3914</v>
      </c>
      <c r="D222" s="179"/>
      <c r="E222" s="179">
        <v>672000</v>
      </c>
      <c r="F222" s="177">
        <f t="shared" si="3"/>
        <v>558142338.15002525</v>
      </c>
    </row>
    <row r="223" spans="1:6" s="96" customFormat="1" ht="36" x14ac:dyDescent="0.2">
      <c r="A223" s="127" t="s">
        <v>3912</v>
      </c>
      <c r="B223" s="128" t="s">
        <v>3915</v>
      </c>
      <c r="C223" s="129" t="s">
        <v>3916</v>
      </c>
      <c r="D223" s="179"/>
      <c r="E223" s="179">
        <v>2000000</v>
      </c>
      <c r="F223" s="177">
        <f t="shared" si="3"/>
        <v>556142338.15002525</v>
      </c>
    </row>
    <row r="224" spans="1:6" s="96" customFormat="1" ht="84" x14ac:dyDescent="0.2">
      <c r="A224" s="127" t="s">
        <v>3912</v>
      </c>
      <c r="B224" s="128" t="s">
        <v>3917</v>
      </c>
      <c r="C224" s="129" t="s">
        <v>3918</v>
      </c>
      <c r="D224" s="179"/>
      <c r="E224" s="179">
        <v>9522415.8000000007</v>
      </c>
      <c r="F224" s="177">
        <f t="shared" si="3"/>
        <v>546619922.3500253</v>
      </c>
    </row>
    <row r="225" spans="1:8" s="96" customFormat="1" ht="96" x14ac:dyDescent="0.2">
      <c r="A225" s="127" t="s">
        <v>3919</v>
      </c>
      <c r="B225" s="128" t="s">
        <v>3920</v>
      </c>
      <c r="C225" s="129" t="s">
        <v>3433</v>
      </c>
      <c r="D225" s="179"/>
      <c r="E225" s="179">
        <v>56008954.909999996</v>
      </c>
      <c r="F225" s="177">
        <f t="shared" si="3"/>
        <v>490610967.44002533</v>
      </c>
    </row>
    <row r="226" spans="1:8" ht="36" x14ac:dyDescent="0.2">
      <c r="A226" s="127" t="s">
        <v>3919</v>
      </c>
      <c r="B226" s="128" t="s">
        <v>3921</v>
      </c>
      <c r="C226" s="129" t="s">
        <v>3922</v>
      </c>
      <c r="D226" s="179"/>
      <c r="E226" s="179">
        <v>6609800</v>
      </c>
      <c r="F226" s="177">
        <f t="shared" si="3"/>
        <v>484001167.44002533</v>
      </c>
      <c r="G226" s="96"/>
      <c r="H226" s="96"/>
    </row>
    <row r="227" spans="1:8" ht="36" x14ac:dyDescent="0.2">
      <c r="A227" s="127" t="s">
        <v>3919</v>
      </c>
      <c r="B227" s="128" t="s">
        <v>3923</v>
      </c>
      <c r="C227" s="129" t="s">
        <v>3924</v>
      </c>
      <c r="D227" s="179"/>
      <c r="E227" s="179">
        <v>1291342.06</v>
      </c>
      <c r="F227" s="177">
        <f t="shared" si="3"/>
        <v>482709825.38002533</v>
      </c>
      <c r="G227" s="96"/>
      <c r="H227" s="96"/>
    </row>
    <row r="228" spans="1:8" ht="36" x14ac:dyDescent="0.2">
      <c r="A228" s="127" t="s">
        <v>3919</v>
      </c>
      <c r="B228" s="128" t="s">
        <v>3925</v>
      </c>
      <c r="C228" s="129" t="s">
        <v>3926</v>
      </c>
      <c r="D228" s="179"/>
      <c r="E228" s="179">
        <v>968199.84</v>
      </c>
      <c r="F228" s="177">
        <f t="shared" si="3"/>
        <v>481741625.54002535</v>
      </c>
      <c r="G228" s="96"/>
      <c r="H228" s="96"/>
    </row>
    <row r="229" spans="1:8" ht="36" x14ac:dyDescent="0.2">
      <c r="A229" s="127" t="s">
        <v>3919</v>
      </c>
      <c r="B229" s="128" t="s">
        <v>3927</v>
      </c>
      <c r="C229" s="129" t="s">
        <v>3928</v>
      </c>
      <c r="D229" s="179"/>
      <c r="E229" s="179">
        <v>12480350</v>
      </c>
      <c r="F229" s="177">
        <f t="shared" si="3"/>
        <v>469261275.54002535</v>
      </c>
      <c r="G229" s="96"/>
    </row>
    <row r="230" spans="1:8" ht="36" x14ac:dyDescent="0.2">
      <c r="A230" s="127" t="s">
        <v>3919</v>
      </c>
      <c r="B230" s="128" t="s">
        <v>3927</v>
      </c>
      <c r="C230" s="129" t="s">
        <v>3928</v>
      </c>
      <c r="D230" s="179"/>
      <c r="E230" s="179">
        <v>872740.05</v>
      </c>
      <c r="F230" s="177">
        <f t="shared" si="3"/>
        <v>468388535.49002534</v>
      </c>
      <c r="G230" s="96"/>
    </row>
    <row r="231" spans="1:8" ht="36" x14ac:dyDescent="0.2">
      <c r="A231" s="127" t="s">
        <v>3919</v>
      </c>
      <c r="B231" s="128" t="s">
        <v>3927</v>
      </c>
      <c r="C231" s="129" t="s">
        <v>3928</v>
      </c>
      <c r="D231" s="179"/>
      <c r="E231" s="179">
        <v>886104.85</v>
      </c>
      <c r="F231" s="177">
        <f t="shared" si="3"/>
        <v>467502430.64002532</v>
      </c>
      <c r="G231" s="96"/>
    </row>
    <row r="232" spans="1:8" ht="36" x14ac:dyDescent="0.2">
      <c r="A232" s="127" t="s">
        <v>3919</v>
      </c>
      <c r="B232" s="128" t="s">
        <v>3927</v>
      </c>
      <c r="C232" s="129" t="s">
        <v>3928</v>
      </c>
      <c r="D232" s="179"/>
      <c r="E232" s="179">
        <v>142209.19</v>
      </c>
      <c r="F232" s="177">
        <f t="shared" si="3"/>
        <v>467360221.45002532</v>
      </c>
      <c r="G232" s="96"/>
    </row>
    <row r="233" spans="1:8" ht="24" x14ac:dyDescent="0.2">
      <c r="A233" s="127" t="s">
        <v>3919</v>
      </c>
      <c r="B233" s="128" t="s">
        <v>3929</v>
      </c>
      <c r="C233" s="129" t="s">
        <v>3930</v>
      </c>
      <c r="D233" s="179"/>
      <c r="E233" s="179">
        <v>13531250</v>
      </c>
      <c r="F233" s="177">
        <f t="shared" si="3"/>
        <v>453828971.45002532</v>
      </c>
      <c r="G233" s="96"/>
    </row>
    <row r="234" spans="1:8" ht="24" x14ac:dyDescent="0.2">
      <c r="A234" s="127" t="s">
        <v>3919</v>
      </c>
      <c r="B234" s="128" t="s">
        <v>3929</v>
      </c>
      <c r="C234" s="129" t="s">
        <v>3930</v>
      </c>
      <c r="D234" s="179"/>
      <c r="E234" s="179">
        <v>959365.7</v>
      </c>
      <c r="F234" s="177">
        <f t="shared" si="3"/>
        <v>452869605.75002533</v>
      </c>
      <c r="G234" s="96"/>
    </row>
    <row r="235" spans="1:8" ht="24" x14ac:dyDescent="0.2">
      <c r="A235" s="127" t="s">
        <v>3919</v>
      </c>
      <c r="B235" s="128" t="s">
        <v>3929</v>
      </c>
      <c r="C235" s="129" t="s">
        <v>3930</v>
      </c>
      <c r="D235" s="179"/>
      <c r="E235" s="179">
        <v>960718.75</v>
      </c>
      <c r="F235" s="177">
        <f t="shared" si="3"/>
        <v>451908887.00002533</v>
      </c>
      <c r="G235" s="96"/>
    </row>
    <row r="236" spans="1:8" ht="24" x14ac:dyDescent="0.2">
      <c r="A236" s="127" t="s">
        <v>3919</v>
      </c>
      <c r="B236" s="128" t="s">
        <v>3929</v>
      </c>
      <c r="C236" s="129" t="s">
        <v>3930</v>
      </c>
      <c r="D236" s="179"/>
      <c r="E236" s="179">
        <v>169303.65</v>
      </c>
      <c r="F236" s="177">
        <f t="shared" si="3"/>
        <v>451739583.35002536</v>
      </c>
      <c r="G236" s="96"/>
    </row>
    <row r="237" spans="1:8" ht="48" x14ac:dyDescent="0.2">
      <c r="A237" s="127" t="s">
        <v>3931</v>
      </c>
      <c r="B237" s="128" t="s">
        <v>3932</v>
      </c>
      <c r="C237" s="129" t="s">
        <v>3933</v>
      </c>
      <c r="D237" s="179"/>
      <c r="E237" s="179">
        <v>20904652.48</v>
      </c>
      <c r="F237" s="177">
        <f t="shared" si="3"/>
        <v>430834930.87002534</v>
      </c>
      <c r="G237" s="96"/>
    </row>
    <row r="238" spans="1:8" ht="48" x14ac:dyDescent="0.2">
      <c r="A238" s="127" t="s">
        <v>3931</v>
      </c>
      <c r="B238" s="128" t="s">
        <v>3934</v>
      </c>
      <c r="C238" s="129" t="s">
        <v>3935</v>
      </c>
      <c r="D238" s="179"/>
      <c r="E238" s="179">
        <v>2545700</v>
      </c>
      <c r="F238" s="177">
        <f t="shared" si="3"/>
        <v>428289230.87002534</v>
      </c>
      <c r="G238" s="96"/>
    </row>
    <row r="239" spans="1:8" ht="48" x14ac:dyDescent="0.2">
      <c r="A239" s="127" t="s">
        <v>3931</v>
      </c>
      <c r="B239" s="128" t="s">
        <v>3936</v>
      </c>
      <c r="C239" s="129" t="s">
        <v>3937</v>
      </c>
      <c r="D239" s="179"/>
      <c r="E239" s="179">
        <v>14331762.57</v>
      </c>
      <c r="F239" s="177">
        <f t="shared" si="3"/>
        <v>413957468.30002534</v>
      </c>
      <c r="G239" s="96"/>
    </row>
    <row r="240" spans="1:8" ht="48" x14ac:dyDescent="0.2">
      <c r="A240" s="127" t="s">
        <v>3931</v>
      </c>
      <c r="B240" s="128" t="s">
        <v>3938</v>
      </c>
      <c r="C240" s="129" t="s">
        <v>3939</v>
      </c>
      <c r="D240" s="179"/>
      <c r="E240" s="179">
        <v>12595342.66</v>
      </c>
      <c r="F240" s="177">
        <f t="shared" si="3"/>
        <v>401362125.64002532</v>
      </c>
      <c r="G240" s="96"/>
    </row>
    <row r="241" spans="1:8" ht="72" x14ac:dyDescent="0.2">
      <c r="A241" s="127" t="s">
        <v>3931</v>
      </c>
      <c r="B241" s="128" t="s">
        <v>3940</v>
      </c>
      <c r="C241" s="129" t="s">
        <v>3941</v>
      </c>
      <c r="D241" s="179"/>
      <c r="E241" s="179">
        <v>331069.78000000003</v>
      </c>
      <c r="F241" s="177">
        <f t="shared" si="3"/>
        <v>401031055.86002535</v>
      </c>
      <c r="G241" s="96"/>
    </row>
    <row r="242" spans="1:8" ht="72" x14ac:dyDescent="0.2">
      <c r="A242" s="127" t="s">
        <v>3931</v>
      </c>
      <c r="B242" s="128" t="s">
        <v>3942</v>
      </c>
      <c r="C242" s="129" t="s">
        <v>3943</v>
      </c>
      <c r="D242" s="179"/>
      <c r="E242" s="179">
        <v>1635656.31</v>
      </c>
      <c r="F242" s="177">
        <f t="shared" si="3"/>
        <v>399395399.55002534</v>
      </c>
      <c r="G242" s="96"/>
    </row>
    <row r="243" spans="1:8" ht="84" x14ac:dyDescent="0.2">
      <c r="A243" s="127" t="s">
        <v>3931</v>
      </c>
      <c r="B243" s="128" t="s">
        <v>3944</v>
      </c>
      <c r="C243" s="129" t="s">
        <v>3945</v>
      </c>
      <c r="D243" s="179"/>
      <c r="E243" s="179">
        <v>30738035.760000002</v>
      </c>
      <c r="F243" s="177">
        <f t="shared" si="3"/>
        <v>368657363.79002535</v>
      </c>
      <c r="G243" s="96"/>
    </row>
    <row r="244" spans="1:8" ht="84" x14ac:dyDescent="0.2">
      <c r="A244" s="127" t="s">
        <v>3931</v>
      </c>
      <c r="B244" s="128" t="s">
        <v>3946</v>
      </c>
      <c r="C244" s="129" t="s">
        <v>3947</v>
      </c>
      <c r="D244" s="179"/>
      <c r="E244" s="179">
        <v>4130000</v>
      </c>
      <c r="F244" s="177">
        <f t="shared" si="3"/>
        <v>364527363.79002535</v>
      </c>
      <c r="G244" s="96"/>
    </row>
    <row r="245" spans="1:8" ht="22.5" customHeight="1" thickBot="1" x14ac:dyDescent="0.25">
      <c r="B245" s="134"/>
      <c r="C245" s="135" t="s">
        <v>616</v>
      </c>
      <c r="D245" s="144">
        <f>SUM(D20:D244)</f>
        <v>2689925432.5300002</v>
      </c>
      <c r="E245" s="144">
        <f>SUM(E20:E244)</f>
        <v>2934826440.5800004</v>
      </c>
      <c r="F245" s="144">
        <f>SUM(D245-E245)</f>
        <v>-244901008.05000019</v>
      </c>
    </row>
    <row r="246" spans="1:8" ht="13.5" thickTop="1" x14ac:dyDescent="0.2">
      <c r="B246" s="134"/>
      <c r="C246" s="136"/>
      <c r="D246" s="136"/>
      <c r="E246" s="123"/>
      <c r="H246" s="162"/>
    </row>
    <row r="247" spans="1:8" x14ac:dyDescent="0.2">
      <c r="B247" s="134"/>
      <c r="C247" s="136"/>
      <c r="D247" s="136"/>
      <c r="E247" s="145"/>
      <c r="F247" s="162"/>
    </row>
    <row r="248" spans="1:8" x14ac:dyDescent="0.2">
      <c r="B248" s="134"/>
      <c r="C248" s="136"/>
      <c r="D248" s="136"/>
      <c r="E248" s="123"/>
      <c r="F248" s="180"/>
    </row>
    <row r="249" spans="1:8" x14ac:dyDescent="0.2">
      <c r="D249" s="134"/>
      <c r="E249" s="145"/>
      <c r="F249" s="162"/>
    </row>
    <row r="250" spans="1:8" x14ac:dyDescent="0.2">
      <c r="D250" s="134"/>
      <c r="E250" s="123"/>
      <c r="F250" s="162"/>
    </row>
    <row r="251" spans="1:8" x14ac:dyDescent="0.2">
      <c r="D251" s="134"/>
      <c r="E251" s="123"/>
    </row>
    <row r="252" spans="1:8" x14ac:dyDescent="0.2">
      <c r="F252" s="180"/>
    </row>
    <row r="254" spans="1:8" x14ac:dyDescent="0.2">
      <c r="F254"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INGRESOS Y GASTOS ENE.2019 </vt:lpstr>
      <vt:lpstr>INGRESOS Y GASTOS FEB.2019 </vt:lpstr>
      <vt:lpstr>INGRESOS Y GASTOS MARZO 2019</vt:lpstr>
      <vt:lpstr>INGRESOS Y GASTOS ABRIL 2019</vt:lpstr>
      <vt:lpstr>INGRESOS Y GASTOS MAYO 2019</vt:lpstr>
      <vt:lpstr>INGRESOS Y GASTOS JUNIO 2019</vt:lpstr>
      <vt:lpstr>INGRESOS Y GASTOS JULIO 2019</vt:lpstr>
      <vt:lpstr>INGRESOS Y GASTOS AGOSTO 2019</vt:lpstr>
      <vt:lpstr>INGRESOS Y GASTOS SEPTIEMB 2019</vt:lpstr>
      <vt:lpstr>INGRESOS Y GASTOS OCTUBRE 2019</vt:lpstr>
      <vt:lpstr>'INGRESOS Y GASTOS ENE.2019 '!Títulos_a_imprimir</vt:lpstr>
      <vt:lpstr>'INGRESOS Y GASTOS FEB.2019 '!Títulos_a_imprimir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Xenia C. Tavarez</dc:creator>
  <cp:lastModifiedBy>Persio Grullon Peña</cp:lastModifiedBy>
  <cp:lastPrinted>2019-05-07T22:13:29Z</cp:lastPrinted>
  <dcterms:created xsi:type="dcterms:W3CDTF">2018-02-08T13:43:07Z</dcterms:created>
  <dcterms:modified xsi:type="dcterms:W3CDTF">2019-11-07T14:17:16Z</dcterms:modified>
</cp:coreProperties>
</file>