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9" activeTab="10"/>
  </bookViews>
  <sheets>
    <sheet name="INGRESOS Y GASTOS ENE.2019 " sheetId="12" r:id="rId1"/>
    <sheet name="INGRESOS Y GASTOS FEB.2019 " sheetId="13" r:id="rId2"/>
    <sheet name="INGRESOS Y GASTOS MARZO 2019" sheetId="15" r:id="rId3"/>
    <sheet name="INGRESOS Y GASTOS ABRIL 2019" sheetId="16" r:id="rId4"/>
    <sheet name="INGRESOS Y GASTOS MAYO 2019" sheetId="17" r:id="rId5"/>
    <sheet name="INGRESOS Y GASTOS JUNIO 2019" sheetId="18" r:id="rId6"/>
    <sheet name="INGRESOS Y GASTOS JULIO 2019" sheetId="19" r:id="rId7"/>
    <sheet name="INGRESOS Y GASTOS AGOSTO 2019" sheetId="20" r:id="rId8"/>
    <sheet name="INGRESOS Y GASTOS SEPTIEMB 2019" sheetId="21" r:id="rId9"/>
    <sheet name="INGRESOS Y GASTOS OCTUBRE 2019" sheetId="22" r:id="rId10"/>
    <sheet name="INGRESOS Y GASTOS NOVIEMBRE 19" sheetId="23" r:id="rId11"/>
  </sheets>
  <definedNames>
    <definedName name="_xlnm._FilterDatabase" localSheetId="3" hidden="1">'INGRESOS Y GASTOS ABRIL 2019'!$B$23:$E$306</definedName>
    <definedName name="_xlnm._FilterDatabase" localSheetId="7" hidden="1">'INGRESOS Y GASTOS AGOSTO 2019'!$B$23:$E$259</definedName>
    <definedName name="_xlnm._FilterDatabase" localSheetId="6" hidden="1">'INGRESOS Y GASTOS JULIO 2019'!$B$23:$E$270</definedName>
    <definedName name="_xlnm._FilterDatabase" localSheetId="5" hidden="1">'INGRESOS Y GASTOS JUNIO 2019'!$B$23:$E$270</definedName>
    <definedName name="_xlnm._FilterDatabase" localSheetId="2" hidden="1">'INGRESOS Y GASTOS MARZO 2019'!$B$23:$E$306</definedName>
    <definedName name="_xlnm._FilterDatabase" localSheetId="4" hidden="1">'INGRESOS Y GASTOS MAYO 2019'!$B$23:$E$306</definedName>
    <definedName name="_xlnm._FilterDatabase" localSheetId="10" hidden="1">'INGRESOS Y GASTOS NOVIEMBRE 19'!$B$20:$E$241</definedName>
    <definedName name="_xlnm._FilterDatabase" localSheetId="9" hidden="1">'INGRESOS Y GASTOS OCTUBRE 2019'!$B$20:$E$241</definedName>
    <definedName name="_xlnm._FilterDatabase" localSheetId="8" hidden="1">'INGRESOS Y GASTOS SEPTIEMB 2019'!$B$23:$E$244</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1" i="23" l="1"/>
  <c r="D381" i="23"/>
  <c r="F17" i="23"/>
  <c r="F18" i="23" s="1"/>
  <c r="F19" i="23" s="1"/>
  <c r="F20" i="23" s="1"/>
  <c r="F21" i="23" s="1"/>
  <c r="F22" i="23" s="1"/>
  <c r="F23" i="23" s="1"/>
  <c r="F24" i="23" s="1"/>
  <c r="F25" i="23" s="1"/>
  <c r="F26" i="23" s="1"/>
  <c r="F27" i="23" s="1"/>
  <c r="F28" i="23" s="1"/>
  <c r="F29" i="23" s="1"/>
  <c r="F30" i="23" s="1"/>
  <c r="F31" i="23" s="1"/>
  <c r="F32" i="23" s="1"/>
  <c r="F33" i="23" s="1"/>
  <c r="F34" i="23" s="1"/>
  <c r="F35" i="23" s="1"/>
  <c r="F36" i="23" s="1"/>
  <c r="F37" i="23" s="1"/>
  <c r="F38" i="23" s="1"/>
  <c r="F39" i="23" s="1"/>
  <c r="F40" i="23" s="1"/>
  <c r="F41" i="23" s="1"/>
  <c r="F42" i="23" s="1"/>
  <c r="F43" i="23" s="1"/>
  <c r="F44" i="23" s="1"/>
  <c r="F45" i="23" s="1"/>
  <c r="F46" i="23" s="1"/>
  <c r="F47" i="23" s="1"/>
  <c r="F48" i="23" s="1"/>
  <c r="F49" i="23" s="1"/>
  <c r="F50" i="23" s="1"/>
  <c r="F51" i="23" s="1"/>
  <c r="F52" i="23" s="1"/>
  <c r="F53" i="23" s="1"/>
  <c r="F54" i="23" s="1"/>
  <c r="F55" i="23" s="1"/>
  <c r="F56" i="23" s="1"/>
  <c r="F57" i="23" s="1"/>
  <c r="F58" i="23" s="1"/>
  <c r="F59" i="23" s="1"/>
  <c r="F60" i="23" s="1"/>
  <c r="F61" i="23" s="1"/>
  <c r="F62" i="23" s="1"/>
  <c r="F63" i="23" s="1"/>
  <c r="F64" i="23" s="1"/>
  <c r="F65" i="23" s="1"/>
  <c r="F66" i="23" s="1"/>
  <c r="F67" i="23" s="1"/>
  <c r="F68" i="23" s="1"/>
  <c r="F69" i="23" s="1"/>
  <c r="F70" i="23" s="1"/>
  <c r="F71" i="23" s="1"/>
  <c r="F72" i="23" s="1"/>
  <c r="F73" i="23" s="1"/>
  <c r="F74" i="23" s="1"/>
  <c r="F75" i="23" s="1"/>
  <c r="F76" i="23" s="1"/>
  <c r="F77" i="23" s="1"/>
  <c r="F78" i="23" s="1"/>
  <c r="F79" i="23" s="1"/>
  <c r="F80" i="23" s="1"/>
  <c r="F81" i="23" s="1"/>
  <c r="F82" i="23" s="1"/>
  <c r="F83" i="23" s="1"/>
  <c r="F84" i="23" s="1"/>
  <c r="F85" i="23" s="1"/>
  <c r="F86" i="23" s="1"/>
  <c r="F87" i="23" s="1"/>
  <c r="F88" i="23" s="1"/>
  <c r="F89" i="23" s="1"/>
  <c r="F90" i="23" s="1"/>
  <c r="F91" i="23" s="1"/>
  <c r="F92" i="23" s="1"/>
  <c r="F93" i="23" s="1"/>
  <c r="F94" i="23" s="1"/>
  <c r="F95" i="23" s="1"/>
  <c r="F96" i="23" s="1"/>
  <c r="F97" i="23" s="1"/>
  <c r="F98" i="23" s="1"/>
  <c r="F99" i="23" s="1"/>
  <c r="F100" i="23" s="1"/>
  <c r="F101" i="23" s="1"/>
  <c r="F102" i="23" s="1"/>
  <c r="F103" i="23" s="1"/>
  <c r="F104" i="23" s="1"/>
  <c r="F105" i="23" s="1"/>
  <c r="F106" i="23" s="1"/>
  <c r="F107" i="23" s="1"/>
  <c r="F108" i="23" s="1"/>
  <c r="F109" i="23" s="1"/>
  <c r="F110" i="23" s="1"/>
  <c r="F111" i="23" s="1"/>
  <c r="F112" i="23" s="1"/>
  <c r="F113" i="23" s="1"/>
  <c r="F114" i="23" s="1"/>
  <c r="F115" i="23" s="1"/>
  <c r="F116" i="23" s="1"/>
  <c r="F117" i="23" s="1"/>
  <c r="F118" i="23" s="1"/>
  <c r="F119" i="23" s="1"/>
  <c r="F120" i="23" s="1"/>
  <c r="F121" i="23" s="1"/>
  <c r="F122" i="23" s="1"/>
  <c r="F123" i="23" s="1"/>
  <c r="F124" i="23" s="1"/>
  <c r="F125" i="23" s="1"/>
  <c r="F126" i="23" s="1"/>
  <c r="F127" i="23" s="1"/>
  <c r="F128" i="23" s="1"/>
  <c r="F129" i="23" s="1"/>
  <c r="F130" i="23" s="1"/>
  <c r="F131" i="23" s="1"/>
  <c r="F132" i="23" s="1"/>
  <c r="F133" i="23" s="1"/>
  <c r="F134" i="23" s="1"/>
  <c r="F135" i="23" s="1"/>
  <c r="F136" i="23" s="1"/>
  <c r="F137" i="23" s="1"/>
  <c r="F138" i="23" s="1"/>
  <c r="F139" i="23" s="1"/>
  <c r="F140" i="23" s="1"/>
  <c r="F141" i="23" s="1"/>
  <c r="F142" i="23" s="1"/>
  <c r="F143" i="23" s="1"/>
  <c r="F144" i="23" s="1"/>
  <c r="F145" i="23" s="1"/>
  <c r="F146" i="23" s="1"/>
  <c r="F147" i="23" s="1"/>
  <c r="F148" i="23" s="1"/>
  <c r="F149" i="23" s="1"/>
  <c r="F150" i="23" s="1"/>
  <c r="F151" i="23" s="1"/>
  <c r="F152" i="23" s="1"/>
  <c r="F153" i="23" s="1"/>
  <c r="F154" i="23" s="1"/>
  <c r="F155" i="23" s="1"/>
  <c r="F156" i="23" s="1"/>
  <c r="F157" i="23" s="1"/>
  <c r="F158" i="23" s="1"/>
  <c r="F159" i="23" s="1"/>
  <c r="F160" i="23" s="1"/>
  <c r="F161" i="23" s="1"/>
  <c r="F162" i="23" s="1"/>
  <c r="F163" i="23" s="1"/>
  <c r="F164" i="23" s="1"/>
  <c r="F165" i="23" s="1"/>
  <c r="F166" i="23" s="1"/>
  <c r="F167" i="23" s="1"/>
  <c r="F168" i="23" s="1"/>
  <c r="F169" i="23" s="1"/>
  <c r="F170" i="23" s="1"/>
  <c r="F171" i="23" s="1"/>
  <c r="F172" i="23" s="1"/>
  <c r="F173" i="23" s="1"/>
  <c r="F174" i="23" s="1"/>
  <c r="F175" i="23" s="1"/>
  <c r="F176" i="23" s="1"/>
  <c r="F177" i="23" s="1"/>
  <c r="F178" i="23" s="1"/>
  <c r="F179" i="23" s="1"/>
  <c r="F180" i="23" s="1"/>
  <c r="F181" i="23" s="1"/>
  <c r="F182" i="23" s="1"/>
  <c r="F183" i="23" s="1"/>
  <c r="F184" i="23" s="1"/>
  <c r="F185" i="23" s="1"/>
  <c r="F186" i="23" s="1"/>
  <c r="F187" i="23" s="1"/>
  <c r="F188" i="23" s="1"/>
  <c r="F189" i="23" s="1"/>
  <c r="F190" i="23" s="1"/>
  <c r="F191" i="23" s="1"/>
  <c r="F192" i="23" s="1"/>
  <c r="F193" i="23" s="1"/>
  <c r="F194" i="23" s="1"/>
  <c r="F195" i="23" s="1"/>
  <c r="F196" i="23" s="1"/>
  <c r="F197" i="23" s="1"/>
  <c r="F198" i="23" s="1"/>
  <c r="F199" i="23" s="1"/>
  <c r="F200" i="23" s="1"/>
  <c r="F201" i="23" s="1"/>
  <c r="F202" i="23" s="1"/>
  <c r="F203" i="23" s="1"/>
  <c r="F204" i="23" s="1"/>
  <c r="F205" i="23" s="1"/>
  <c r="F206" i="23" s="1"/>
  <c r="F207" i="23" s="1"/>
  <c r="F208" i="23" s="1"/>
  <c r="F209" i="23" s="1"/>
  <c r="F210" i="23" s="1"/>
  <c r="F211" i="23" s="1"/>
  <c r="F212" i="23" s="1"/>
  <c r="F213" i="23" s="1"/>
  <c r="F214" i="23" s="1"/>
  <c r="F215" i="23" s="1"/>
  <c r="F216" i="23" s="1"/>
  <c r="F217" i="23" s="1"/>
  <c r="F218" i="23" s="1"/>
  <c r="F219" i="23" s="1"/>
  <c r="F220" i="23" s="1"/>
  <c r="F221" i="23" s="1"/>
  <c r="F222" i="23" s="1"/>
  <c r="F223" i="23" s="1"/>
  <c r="F224" i="23" s="1"/>
  <c r="F225" i="23" s="1"/>
  <c r="F226" i="23" s="1"/>
  <c r="F227" i="23" s="1"/>
  <c r="F228" i="23" s="1"/>
  <c r="F229" i="23" s="1"/>
  <c r="F230" i="23" s="1"/>
  <c r="F231" i="23" s="1"/>
  <c r="F232" i="23" s="1"/>
  <c r="F233" i="23" s="1"/>
  <c r="F234" i="23" s="1"/>
  <c r="F235" i="23" s="1"/>
  <c r="F236" i="23" s="1"/>
  <c r="F237" i="23" s="1"/>
  <c r="F238" i="23" s="1"/>
  <c r="F239" i="23" s="1"/>
  <c r="F240" i="23" s="1"/>
  <c r="F241" i="23" s="1"/>
  <c r="F242" i="23" s="1"/>
  <c r="F243" i="23" s="1"/>
  <c r="F244" i="23" s="1"/>
  <c r="F245" i="23" s="1"/>
  <c r="F246" i="23" s="1"/>
  <c r="F247" i="23" s="1"/>
  <c r="F248" i="23" s="1"/>
  <c r="F249" i="23" s="1"/>
  <c r="F250" i="23" s="1"/>
  <c r="F251" i="23" s="1"/>
  <c r="F252" i="23" s="1"/>
  <c r="F253" i="23" s="1"/>
  <c r="F254" i="23" s="1"/>
  <c r="F255" i="23" s="1"/>
  <c r="F256" i="23" s="1"/>
  <c r="F257" i="23" s="1"/>
  <c r="F258" i="23" s="1"/>
  <c r="F259" i="23" s="1"/>
  <c r="F260" i="23" s="1"/>
  <c r="F261" i="23" s="1"/>
  <c r="F262" i="23" s="1"/>
  <c r="F263" i="23" s="1"/>
  <c r="F264" i="23" s="1"/>
  <c r="F265" i="23" s="1"/>
  <c r="F266" i="23" s="1"/>
  <c r="F267" i="23" s="1"/>
  <c r="F268" i="23" s="1"/>
  <c r="F269" i="23" s="1"/>
  <c r="F270" i="23" s="1"/>
  <c r="F271" i="23" s="1"/>
  <c r="F272" i="23" s="1"/>
  <c r="F273" i="23" s="1"/>
  <c r="F274" i="23" s="1"/>
  <c r="F275" i="23" s="1"/>
  <c r="F276" i="23" s="1"/>
  <c r="F277" i="23" s="1"/>
  <c r="F278" i="23" s="1"/>
  <c r="F279" i="23" s="1"/>
  <c r="F280" i="23" s="1"/>
  <c r="F281" i="23" s="1"/>
  <c r="F282" i="23" s="1"/>
  <c r="F283" i="23" s="1"/>
  <c r="F284" i="23" s="1"/>
  <c r="F285" i="23" s="1"/>
  <c r="F286" i="23" s="1"/>
  <c r="F287" i="23" s="1"/>
  <c r="F288" i="23" s="1"/>
  <c r="F289" i="23" s="1"/>
  <c r="F290" i="23" s="1"/>
  <c r="F291" i="23" s="1"/>
  <c r="F292" i="23" s="1"/>
  <c r="F293" i="23" s="1"/>
  <c r="F294" i="23" s="1"/>
  <c r="F295" i="23" s="1"/>
  <c r="F296" i="23" s="1"/>
  <c r="F297" i="23" s="1"/>
  <c r="F298" i="23" s="1"/>
  <c r="F299" i="23" s="1"/>
  <c r="F300" i="23" s="1"/>
  <c r="F301" i="23" s="1"/>
  <c r="F302" i="23" s="1"/>
  <c r="F303" i="23" s="1"/>
  <c r="F304" i="23" s="1"/>
  <c r="F305" i="23" s="1"/>
  <c r="F306" i="23" s="1"/>
  <c r="F307" i="23" s="1"/>
  <c r="F308" i="23" s="1"/>
  <c r="F309" i="23" s="1"/>
  <c r="F310" i="23" s="1"/>
  <c r="F311" i="23" s="1"/>
  <c r="F312" i="23" s="1"/>
  <c r="F313" i="23" s="1"/>
  <c r="F314" i="23" s="1"/>
  <c r="F315" i="23" s="1"/>
  <c r="F316" i="23" s="1"/>
  <c r="F317" i="23" s="1"/>
  <c r="F318" i="23" s="1"/>
  <c r="F319" i="23" s="1"/>
  <c r="F320" i="23" s="1"/>
  <c r="F321" i="23" s="1"/>
  <c r="F322" i="23" s="1"/>
  <c r="F323" i="23" s="1"/>
  <c r="F324" i="23" s="1"/>
  <c r="F325" i="23" s="1"/>
  <c r="F326" i="23" s="1"/>
  <c r="F327" i="23" s="1"/>
  <c r="F328" i="23" s="1"/>
  <c r="F329" i="23" s="1"/>
  <c r="F330" i="23" s="1"/>
  <c r="F331" i="23" s="1"/>
  <c r="F332" i="23" s="1"/>
  <c r="F333" i="23" s="1"/>
  <c r="F334" i="23" s="1"/>
  <c r="F335" i="23" s="1"/>
  <c r="F336" i="23" s="1"/>
  <c r="F337" i="23" s="1"/>
  <c r="F338" i="23" s="1"/>
  <c r="F339" i="23" s="1"/>
  <c r="F340" i="23" s="1"/>
  <c r="F341" i="23" s="1"/>
  <c r="F342" i="23" s="1"/>
  <c r="F343" i="23" s="1"/>
  <c r="F344" i="23" s="1"/>
  <c r="F345" i="23" s="1"/>
  <c r="F346" i="23" s="1"/>
  <c r="F347" i="23" s="1"/>
  <c r="F348" i="23" s="1"/>
  <c r="F349" i="23" s="1"/>
  <c r="F350" i="23" s="1"/>
  <c r="F351" i="23" s="1"/>
  <c r="F352" i="23" s="1"/>
  <c r="F353" i="23" s="1"/>
  <c r="F354" i="23" s="1"/>
  <c r="F355" i="23" s="1"/>
  <c r="F356" i="23" s="1"/>
  <c r="F357" i="23" s="1"/>
  <c r="F358" i="23" s="1"/>
  <c r="F359" i="23" s="1"/>
  <c r="F360" i="23" s="1"/>
  <c r="F361" i="23" s="1"/>
  <c r="F362" i="23" s="1"/>
  <c r="F363" i="23" s="1"/>
  <c r="F364" i="23" s="1"/>
  <c r="F365" i="23" s="1"/>
  <c r="F366" i="23" s="1"/>
  <c r="F367" i="23" s="1"/>
  <c r="F368" i="23" s="1"/>
  <c r="F369" i="23" s="1"/>
  <c r="F370" i="23" s="1"/>
  <c r="F371" i="23" s="1"/>
  <c r="F372" i="23" s="1"/>
  <c r="F373" i="23" s="1"/>
  <c r="F374" i="23" s="1"/>
  <c r="F375" i="23" s="1"/>
  <c r="F376" i="23" s="1"/>
  <c r="F377" i="23" s="1"/>
  <c r="F378" i="23" s="1"/>
  <c r="F379" i="23" s="1"/>
  <c r="F380" i="23" s="1"/>
  <c r="F381" i="23" l="1"/>
  <c r="F17" i="22"/>
  <c r="F18" i="22" s="1"/>
  <c r="F19" i="22" s="1"/>
  <c r="F20" i="22" s="1"/>
  <c r="E406" i="22"/>
  <c r="D406" i="22"/>
  <c r="F406" i="22" l="1"/>
  <c r="F245" i="21"/>
  <c r="E245" i="21"/>
  <c r="D245" i="21"/>
  <c r="F22" i="2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F62" i="21" s="1"/>
  <c r="F63" i="21" s="1"/>
  <c r="F64" i="21" s="1"/>
  <c r="F65" i="21" s="1"/>
  <c r="F66" i="21" s="1"/>
  <c r="F67" i="21" s="1"/>
  <c r="F68" i="21" s="1"/>
  <c r="F69" i="21" s="1"/>
  <c r="F70" i="21" s="1"/>
  <c r="F71" i="21" s="1"/>
  <c r="F72" i="21" s="1"/>
  <c r="F73" i="21" s="1"/>
  <c r="F74" i="21" s="1"/>
  <c r="F75" i="21" s="1"/>
  <c r="F76" i="21" s="1"/>
  <c r="F77" i="21" s="1"/>
  <c r="F78" i="21" s="1"/>
  <c r="F79" i="21" s="1"/>
  <c r="F80" i="21" s="1"/>
  <c r="F81" i="21" s="1"/>
  <c r="F82" i="21" s="1"/>
  <c r="F83" i="21" s="1"/>
  <c r="F84" i="21" s="1"/>
  <c r="F85" i="21" s="1"/>
  <c r="F86" i="21" s="1"/>
  <c r="F87" i="21" s="1"/>
  <c r="F88" i="21" s="1"/>
  <c r="F89" i="21" s="1"/>
  <c r="F90" i="21" s="1"/>
  <c r="F91" i="21" s="1"/>
  <c r="F92" i="21" s="1"/>
  <c r="F93" i="21" s="1"/>
  <c r="F94" i="21" s="1"/>
  <c r="F95" i="21" s="1"/>
  <c r="F96" i="21" s="1"/>
  <c r="F97" i="21" s="1"/>
  <c r="F98" i="21" s="1"/>
  <c r="F99" i="21" s="1"/>
  <c r="F100" i="21" s="1"/>
  <c r="F101" i="21" s="1"/>
  <c r="F102" i="21" s="1"/>
  <c r="F103" i="21" s="1"/>
  <c r="F104" i="21" s="1"/>
  <c r="F105" i="21" s="1"/>
  <c r="F106" i="21" s="1"/>
  <c r="F107" i="21" s="1"/>
  <c r="F108" i="21" s="1"/>
  <c r="F109" i="21" s="1"/>
  <c r="F110" i="21" s="1"/>
  <c r="F111" i="21" s="1"/>
  <c r="F112" i="21" s="1"/>
  <c r="F113" i="21" s="1"/>
  <c r="F114" i="21" s="1"/>
  <c r="F115" i="21" s="1"/>
  <c r="F116" i="21" s="1"/>
  <c r="F117" i="21" s="1"/>
  <c r="F118" i="21" s="1"/>
  <c r="F119" i="21" s="1"/>
  <c r="F120" i="21" s="1"/>
  <c r="F121" i="21" s="1"/>
  <c r="F122" i="21" s="1"/>
  <c r="F123" i="21" s="1"/>
  <c r="F124" i="21" s="1"/>
  <c r="F125" i="21" s="1"/>
  <c r="F126" i="21" s="1"/>
  <c r="F127" i="21" s="1"/>
  <c r="F128" i="21" s="1"/>
  <c r="F129" i="21" s="1"/>
  <c r="F130" i="21" s="1"/>
  <c r="F131" i="21" s="1"/>
  <c r="F132" i="21" s="1"/>
  <c r="F133" i="21" s="1"/>
  <c r="F134" i="21" s="1"/>
  <c r="F135" i="21" s="1"/>
  <c r="F136" i="21" s="1"/>
  <c r="F137" i="21" s="1"/>
  <c r="F138" i="21" s="1"/>
  <c r="F139" i="21" s="1"/>
  <c r="F140" i="21" s="1"/>
  <c r="F141" i="21" s="1"/>
  <c r="F142" i="21" s="1"/>
  <c r="F143" i="21" s="1"/>
  <c r="F144" i="21" s="1"/>
  <c r="F145" i="21" s="1"/>
  <c r="F146" i="21" s="1"/>
  <c r="F147" i="21" s="1"/>
  <c r="F148" i="21" s="1"/>
  <c r="F149" i="21" s="1"/>
  <c r="F150" i="21" s="1"/>
  <c r="F151" i="21" s="1"/>
  <c r="F152" i="21" s="1"/>
  <c r="F153" i="21" s="1"/>
  <c r="F154" i="21" s="1"/>
  <c r="F155" i="21" s="1"/>
  <c r="F156" i="21" s="1"/>
  <c r="F157" i="21" s="1"/>
  <c r="F158" i="21" s="1"/>
  <c r="F159" i="21" s="1"/>
  <c r="F160" i="21" s="1"/>
  <c r="F161" i="21" s="1"/>
  <c r="F162" i="21" s="1"/>
  <c r="F163" i="21" s="1"/>
  <c r="F164" i="21" s="1"/>
  <c r="F165" i="21" s="1"/>
  <c r="F166" i="21" s="1"/>
  <c r="F167" i="21" s="1"/>
  <c r="F168" i="21" s="1"/>
  <c r="F169" i="21" s="1"/>
  <c r="F170" i="21" s="1"/>
  <c r="F171" i="21" s="1"/>
  <c r="F172" i="21" s="1"/>
  <c r="F173" i="21" s="1"/>
  <c r="F174" i="21" s="1"/>
  <c r="F175" i="21" s="1"/>
  <c r="F176" i="21" s="1"/>
  <c r="F177" i="21" s="1"/>
  <c r="F178" i="21" s="1"/>
  <c r="F179" i="21" s="1"/>
  <c r="F180" i="21" s="1"/>
  <c r="F181" i="21" s="1"/>
  <c r="F182" i="21" s="1"/>
  <c r="F183" i="21" s="1"/>
  <c r="F184" i="21" s="1"/>
  <c r="F185" i="21" s="1"/>
  <c r="F186" i="21" s="1"/>
  <c r="F187" i="21" s="1"/>
  <c r="F188" i="21" s="1"/>
  <c r="F189" i="21" s="1"/>
  <c r="F190" i="21" s="1"/>
  <c r="F191" i="21" s="1"/>
  <c r="F192" i="21" s="1"/>
  <c r="F193" i="21" s="1"/>
  <c r="F194" i="21" s="1"/>
  <c r="F195" i="21" s="1"/>
  <c r="F196" i="21" s="1"/>
  <c r="F197" i="21" s="1"/>
  <c r="F198" i="21" s="1"/>
  <c r="F199" i="21" s="1"/>
  <c r="F200" i="21" s="1"/>
  <c r="F201" i="21" s="1"/>
  <c r="F202" i="21" s="1"/>
  <c r="F203" i="21" s="1"/>
  <c r="F204" i="21" s="1"/>
  <c r="F205" i="21" s="1"/>
  <c r="F206" i="21" s="1"/>
  <c r="F207" i="21" s="1"/>
  <c r="F208" i="21" s="1"/>
  <c r="F209" i="21" s="1"/>
  <c r="F210" i="21" s="1"/>
  <c r="F211" i="21" s="1"/>
  <c r="F212" i="21" s="1"/>
  <c r="F213" i="21" s="1"/>
  <c r="F214" i="21" s="1"/>
  <c r="F215" i="21" s="1"/>
  <c r="F216" i="21" s="1"/>
  <c r="F217" i="21" s="1"/>
  <c r="F218" i="21" s="1"/>
  <c r="F219" i="21" s="1"/>
  <c r="F220" i="21" s="1"/>
  <c r="F221" i="21" s="1"/>
  <c r="F222" i="21" s="1"/>
  <c r="F223" i="21" s="1"/>
  <c r="F224" i="21" s="1"/>
  <c r="F225" i="21" s="1"/>
  <c r="F226" i="21" s="1"/>
  <c r="F227" i="21" s="1"/>
  <c r="F228" i="21" s="1"/>
  <c r="F229" i="21" s="1"/>
  <c r="F230" i="21" s="1"/>
  <c r="F231" i="21" s="1"/>
  <c r="F232" i="21" s="1"/>
  <c r="F233" i="21" s="1"/>
  <c r="F234" i="21" s="1"/>
  <c r="F235" i="21" s="1"/>
  <c r="F236" i="21" s="1"/>
  <c r="F237" i="21" s="1"/>
  <c r="F238" i="21" s="1"/>
  <c r="F239" i="21" s="1"/>
  <c r="F240" i="21" s="1"/>
  <c r="F241" i="21" s="1"/>
  <c r="F242" i="21" s="1"/>
  <c r="F243" i="21" s="1"/>
  <c r="F244" i="21" s="1"/>
  <c r="F21" i="21"/>
  <c r="F20" i="21"/>
  <c r="F21" i="22" l="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F72" i="22" s="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F96" i="22" s="1"/>
  <c r="F97" i="22" s="1"/>
  <c r="F98" i="22" s="1"/>
  <c r="F99" i="22" s="1"/>
  <c r="F100" i="22" s="1"/>
  <c r="F101" i="22" s="1"/>
  <c r="F102" i="22" s="1"/>
  <c r="F103" i="22" s="1"/>
  <c r="F104" i="22" s="1"/>
  <c r="F105" i="22" s="1"/>
  <c r="F106" i="22" s="1"/>
  <c r="F107" i="22" s="1"/>
  <c r="F108" i="22" s="1"/>
  <c r="F109" i="22" s="1"/>
  <c r="F110" i="22" s="1"/>
  <c r="F111" i="22" s="1"/>
  <c r="F112" i="22" s="1"/>
  <c r="F113" i="22" s="1"/>
  <c r="F114" i="22" s="1"/>
  <c r="F115" i="22" s="1"/>
  <c r="F116" i="22" s="1"/>
  <c r="F117" i="22" s="1"/>
  <c r="F118" i="22" s="1"/>
  <c r="F119" i="22" s="1"/>
  <c r="F120" i="22" s="1"/>
  <c r="F121" i="22" s="1"/>
  <c r="F122" i="22" s="1"/>
  <c r="F123" i="22" s="1"/>
  <c r="F124" i="22" s="1"/>
  <c r="F125" i="22" s="1"/>
  <c r="F126" i="22" s="1"/>
  <c r="F127" i="22" s="1"/>
  <c r="F128" i="22" s="1"/>
  <c r="F129" i="22" s="1"/>
  <c r="F130" i="22" s="1"/>
  <c r="F131" i="22" s="1"/>
  <c r="F132" i="22" s="1"/>
  <c r="F133" i="22" s="1"/>
  <c r="F134" i="22" s="1"/>
  <c r="F135" i="22" s="1"/>
  <c r="F136" i="22" s="1"/>
  <c r="F137" i="22" s="1"/>
  <c r="F138" i="22" s="1"/>
  <c r="F139" i="22" s="1"/>
  <c r="F140" i="22" s="1"/>
  <c r="F141" i="22" s="1"/>
  <c r="F142" i="22" s="1"/>
  <c r="F143" i="22" s="1"/>
  <c r="F144" i="22" s="1"/>
  <c r="F145" i="22" s="1"/>
  <c r="F146" i="22" s="1"/>
  <c r="F147" i="22" s="1"/>
  <c r="F148" i="22" s="1"/>
  <c r="F149" i="22" s="1"/>
  <c r="F150" i="22" s="1"/>
  <c r="F151" i="22" s="1"/>
  <c r="F152" i="22" s="1"/>
  <c r="F153" i="22" s="1"/>
  <c r="F154" i="22" s="1"/>
  <c r="F155" i="22" s="1"/>
  <c r="F156" i="22" s="1"/>
  <c r="F157" i="22" s="1"/>
  <c r="F158" i="22" s="1"/>
  <c r="F159" i="22" s="1"/>
  <c r="F160" i="22" s="1"/>
  <c r="F161" i="22" s="1"/>
  <c r="F162" i="22" s="1"/>
  <c r="F163" i="22" s="1"/>
  <c r="F164" i="22" s="1"/>
  <c r="F165" i="22" s="1"/>
  <c r="F166" i="22" s="1"/>
  <c r="F167" i="22" s="1"/>
  <c r="F168" i="22" s="1"/>
  <c r="F169" i="22" s="1"/>
  <c r="F170" i="22" s="1"/>
  <c r="F171" i="22" s="1"/>
  <c r="F172" i="22" s="1"/>
  <c r="F173" i="22" s="1"/>
  <c r="F174" i="22" s="1"/>
  <c r="F175" i="22" s="1"/>
  <c r="F176" i="22" s="1"/>
  <c r="F177" i="22" s="1"/>
  <c r="F178" i="22" s="1"/>
  <c r="F179" i="22" s="1"/>
  <c r="F180" i="22" s="1"/>
  <c r="F181" i="22" s="1"/>
  <c r="F182" i="22" s="1"/>
  <c r="F183" i="22" s="1"/>
  <c r="F184" i="22" s="1"/>
  <c r="F185" i="22" s="1"/>
  <c r="F186" i="22" s="1"/>
  <c r="F187" i="22" s="1"/>
  <c r="F188" i="22" s="1"/>
  <c r="F189" i="22" s="1"/>
  <c r="F190" i="22" s="1"/>
  <c r="F191" i="22" s="1"/>
  <c r="F192" i="22" s="1"/>
  <c r="F193" i="22" s="1"/>
  <c r="F194" i="22" s="1"/>
  <c r="F195" i="22" s="1"/>
  <c r="F196" i="22" s="1"/>
  <c r="F197" i="22" s="1"/>
  <c r="F198" i="22" s="1"/>
  <c r="F199" i="22" s="1"/>
  <c r="F200" i="22" s="1"/>
  <c r="F201" i="22" s="1"/>
  <c r="F202" i="22" s="1"/>
  <c r="F203" i="22" s="1"/>
  <c r="F204" i="22" s="1"/>
  <c r="F205" i="22" s="1"/>
  <c r="F206" i="22" s="1"/>
  <c r="F207" i="22" s="1"/>
  <c r="F208" i="22" s="1"/>
  <c r="F209" i="22" s="1"/>
  <c r="F210" i="22" s="1"/>
  <c r="F211" i="22" s="1"/>
  <c r="F212" i="22" s="1"/>
  <c r="F213" i="22" s="1"/>
  <c r="F214" i="22" s="1"/>
  <c r="F215" i="22" s="1"/>
  <c r="F216" i="22" s="1"/>
  <c r="F217" i="22" s="1"/>
  <c r="F218" i="22" s="1"/>
  <c r="F219" i="22" s="1"/>
  <c r="F220" i="22" s="1"/>
  <c r="F221" i="22" s="1"/>
  <c r="F222" i="22" s="1"/>
  <c r="F223" i="22" s="1"/>
  <c r="F224" i="22" s="1"/>
  <c r="F225" i="22" s="1"/>
  <c r="F226" i="22" s="1"/>
  <c r="F227" i="22" s="1"/>
  <c r="F228" i="22" s="1"/>
  <c r="F229" i="22" s="1"/>
  <c r="F230" i="22" s="1"/>
  <c r="F231" i="22" s="1"/>
  <c r="F232" i="22" s="1"/>
  <c r="F233" i="22" s="1"/>
  <c r="F234" i="22" s="1"/>
  <c r="F235" i="22" s="1"/>
  <c r="F236" i="22" s="1"/>
  <c r="F237" i="22" s="1"/>
  <c r="F238" i="22" s="1"/>
  <c r="F239" i="22" s="1"/>
  <c r="F240" i="22" s="1"/>
  <c r="F241" i="22" s="1"/>
  <c r="F242" i="22" s="1"/>
  <c r="F243" i="22" s="1"/>
  <c r="F244" i="22" s="1"/>
  <c r="F245" i="22" s="1"/>
  <c r="F246" i="22" s="1"/>
  <c r="F247" i="22" s="1"/>
  <c r="F248" i="22" s="1"/>
  <c r="F249" i="22" s="1"/>
  <c r="F250" i="22" s="1"/>
  <c r="F251" i="22" s="1"/>
  <c r="F252" i="22" s="1"/>
  <c r="F253" i="22" s="1"/>
  <c r="F254" i="22" s="1"/>
  <c r="F255" i="22" s="1"/>
  <c r="F256" i="22" s="1"/>
  <c r="F257" i="22" s="1"/>
  <c r="F258" i="22" s="1"/>
  <c r="F259" i="22" s="1"/>
  <c r="F260" i="22" s="1"/>
  <c r="F261" i="22" s="1"/>
  <c r="F262" i="22" s="1"/>
  <c r="F263" i="22" s="1"/>
  <c r="F264" i="22" s="1"/>
  <c r="F265" i="22" s="1"/>
  <c r="F266" i="22" s="1"/>
  <c r="F267" i="22" s="1"/>
  <c r="F268" i="22" s="1"/>
  <c r="F269" i="22" s="1"/>
  <c r="F270" i="22" s="1"/>
  <c r="F271" i="22" s="1"/>
  <c r="F272" i="22" s="1"/>
  <c r="F273" i="22" s="1"/>
  <c r="F274" i="22" s="1"/>
  <c r="F275" i="22" s="1"/>
  <c r="F276" i="22" s="1"/>
  <c r="F277" i="22" s="1"/>
  <c r="F278" i="22" s="1"/>
  <c r="F279" i="22" s="1"/>
  <c r="F280" i="22" s="1"/>
  <c r="F281" i="22" s="1"/>
  <c r="F282" i="22" s="1"/>
  <c r="F283" i="22" s="1"/>
  <c r="F284" i="22" s="1"/>
  <c r="F285" i="22" s="1"/>
  <c r="F286" i="22" s="1"/>
  <c r="F287" i="22" s="1"/>
  <c r="F288" i="22" s="1"/>
  <c r="F289" i="22" s="1"/>
  <c r="F290" i="22" s="1"/>
  <c r="F291" i="22" s="1"/>
  <c r="F292" i="22" s="1"/>
  <c r="F293" i="22" s="1"/>
  <c r="F294" i="22" s="1"/>
  <c r="F295" i="22" s="1"/>
  <c r="F296" i="22" s="1"/>
  <c r="F297" i="22" s="1"/>
  <c r="F298" i="22" s="1"/>
  <c r="F299" i="22" s="1"/>
  <c r="F300" i="22" s="1"/>
  <c r="F301" i="22" s="1"/>
  <c r="F302" i="22" s="1"/>
  <c r="F303" i="22" s="1"/>
  <c r="F304" i="22" s="1"/>
  <c r="F305" i="22" s="1"/>
  <c r="F306" i="22" s="1"/>
  <c r="F307" i="22" s="1"/>
  <c r="F308" i="22" s="1"/>
  <c r="F309" i="22" s="1"/>
  <c r="F310" i="22" s="1"/>
  <c r="F311" i="22" s="1"/>
  <c r="F312" i="22" s="1"/>
  <c r="F313" i="22" s="1"/>
  <c r="F314" i="22" s="1"/>
  <c r="F315" i="22" s="1"/>
  <c r="F316" i="22" s="1"/>
  <c r="F317" i="22" s="1"/>
  <c r="F318" i="22" s="1"/>
  <c r="F319" i="22" s="1"/>
  <c r="F320" i="22" s="1"/>
  <c r="F321" i="22" s="1"/>
  <c r="F322" i="22" s="1"/>
  <c r="F323" i="22" s="1"/>
  <c r="F324" i="22" s="1"/>
  <c r="F325" i="22" s="1"/>
  <c r="F326" i="22" s="1"/>
  <c r="F327" i="22" s="1"/>
  <c r="F328" i="22" s="1"/>
  <c r="F329" i="22" s="1"/>
  <c r="F330" i="22" s="1"/>
  <c r="F331" i="22" s="1"/>
  <c r="F332" i="22" s="1"/>
  <c r="F333" i="22" s="1"/>
  <c r="F334" i="22" s="1"/>
  <c r="F335" i="22" s="1"/>
  <c r="F336" i="22" s="1"/>
  <c r="F337" i="22" s="1"/>
  <c r="F338" i="22" s="1"/>
  <c r="F339" i="22" s="1"/>
  <c r="F340" i="22" s="1"/>
  <c r="F341" i="22" s="1"/>
  <c r="F342" i="22" s="1"/>
  <c r="F343" i="22" s="1"/>
  <c r="F344" i="22" s="1"/>
  <c r="F345" i="22" s="1"/>
  <c r="F346" i="22" s="1"/>
  <c r="F347" i="22" s="1"/>
  <c r="F348" i="22" s="1"/>
  <c r="F349" i="22" s="1"/>
  <c r="F350" i="22" s="1"/>
  <c r="F351" i="22" s="1"/>
  <c r="F352" i="22" s="1"/>
  <c r="F353" i="22" s="1"/>
  <c r="F354" i="22" s="1"/>
  <c r="F355" i="22" s="1"/>
  <c r="F356" i="22" s="1"/>
  <c r="F357" i="22" s="1"/>
  <c r="F358" i="22" s="1"/>
  <c r="F359" i="22" s="1"/>
  <c r="F360" i="22" s="1"/>
  <c r="F361" i="22" s="1"/>
  <c r="F362" i="22" s="1"/>
  <c r="F363" i="22" s="1"/>
  <c r="F364" i="22" s="1"/>
  <c r="F365" i="22" s="1"/>
  <c r="F366" i="22" s="1"/>
  <c r="F367" i="22" s="1"/>
  <c r="F368" i="22" s="1"/>
  <c r="F369" i="22" s="1"/>
  <c r="F370" i="22" s="1"/>
  <c r="F371" i="22" s="1"/>
  <c r="F372" i="22" s="1"/>
  <c r="F373" i="22" s="1"/>
  <c r="F374" i="22" s="1"/>
  <c r="F375" i="22" s="1"/>
  <c r="F376" i="22" s="1"/>
  <c r="F377" i="22" s="1"/>
  <c r="F378" i="22" s="1"/>
  <c r="F379" i="22" s="1"/>
  <c r="F380" i="22" s="1"/>
  <c r="F381" i="22" s="1"/>
  <c r="F382" i="22" s="1"/>
  <c r="F383" i="22" s="1"/>
  <c r="F384" i="22" s="1"/>
  <c r="F385" i="22" s="1"/>
  <c r="F386" i="22" s="1"/>
  <c r="F387" i="22" s="1"/>
  <c r="F388" i="22" s="1"/>
  <c r="F389" i="22" s="1"/>
  <c r="F390" i="22" s="1"/>
  <c r="F391" i="22" s="1"/>
  <c r="F392" i="22" s="1"/>
  <c r="F393" i="22" s="1"/>
  <c r="F394" i="22" s="1"/>
  <c r="F395" i="22" s="1"/>
  <c r="F396" i="22" s="1"/>
  <c r="F397" i="22" s="1"/>
  <c r="F398" i="22" s="1"/>
  <c r="F399" i="22" s="1"/>
  <c r="F400" i="22" s="1"/>
  <c r="F401" i="22" s="1"/>
  <c r="F402" i="22" s="1"/>
  <c r="F403" i="22" s="1"/>
  <c r="F404" i="22" s="1"/>
  <c r="F405" i="22" s="1"/>
  <c r="F24" i="18"/>
  <c r="E260" i="20"/>
  <c r="D260" i="20"/>
  <c r="F260" i="20" s="1"/>
  <c r="F21" i="20"/>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F62" i="20" s="1"/>
  <c r="F63" i="20" s="1"/>
  <c r="F64" i="20" s="1"/>
  <c r="F65" i="20" s="1"/>
  <c r="F66" i="20" s="1"/>
  <c r="F67" i="20" s="1"/>
  <c r="F68" i="20" s="1"/>
  <c r="F69" i="20" s="1"/>
  <c r="F70" i="20" s="1"/>
  <c r="F71" i="20" s="1"/>
  <c r="F72" i="20" s="1"/>
  <c r="F73" i="20" s="1"/>
  <c r="F74" i="20" s="1"/>
  <c r="F75" i="20" s="1"/>
  <c r="F76" i="20" s="1"/>
  <c r="F77" i="20" s="1"/>
  <c r="F78" i="20" s="1"/>
  <c r="F79" i="20" s="1"/>
  <c r="F80" i="20" s="1"/>
  <c r="F81" i="20" s="1"/>
  <c r="F82" i="20" s="1"/>
  <c r="F83" i="20" s="1"/>
  <c r="F84" i="20" s="1"/>
  <c r="F85" i="20" s="1"/>
  <c r="F86" i="20" s="1"/>
  <c r="F87" i="20" s="1"/>
  <c r="F88" i="20" s="1"/>
  <c r="F89" i="20" s="1"/>
  <c r="F90" i="20" s="1"/>
  <c r="F91" i="20" s="1"/>
  <c r="F92" i="20" s="1"/>
  <c r="F93" i="20" s="1"/>
  <c r="F94" i="20" s="1"/>
  <c r="F95" i="20" s="1"/>
  <c r="F96" i="20" s="1"/>
  <c r="F97" i="20" s="1"/>
  <c r="F98" i="20" s="1"/>
  <c r="F99" i="20" s="1"/>
  <c r="F100" i="20" s="1"/>
  <c r="F101" i="20" s="1"/>
  <c r="F102" i="20" s="1"/>
  <c r="F103" i="20" s="1"/>
  <c r="F104" i="20" s="1"/>
  <c r="F105" i="20" s="1"/>
  <c r="F106" i="20" s="1"/>
  <c r="F107" i="20" s="1"/>
  <c r="F108" i="20" s="1"/>
  <c r="F109" i="20" s="1"/>
  <c r="F110" i="20" s="1"/>
  <c r="F111" i="20" s="1"/>
  <c r="F112" i="20" s="1"/>
  <c r="F113" i="20" s="1"/>
  <c r="F114" i="20" s="1"/>
  <c r="F115" i="20" s="1"/>
  <c r="F116" i="20" s="1"/>
  <c r="F117" i="20" s="1"/>
  <c r="F118" i="20" s="1"/>
  <c r="F119" i="20" s="1"/>
  <c r="F120" i="20" s="1"/>
  <c r="F121" i="20" s="1"/>
  <c r="F122" i="20" s="1"/>
  <c r="F123" i="20" s="1"/>
  <c r="F124" i="20" s="1"/>
  <c r="F125" i="20" s="1"/>
  <c r="F126" i="20" s="1"/>
  <c r="F127" i="20" s="1"/>
  <c r="F128" i="20" s="1"/>
  <c r="F129" i="20" s="1"/>
  <c r="F130" i="20" s="1"/>
  <c r="F131" i="20" s="1"/>
  <c r="F132" i="20" s="1"/>
  <c r="F133" i="20" s="1"/>
  <c r="F134" i="20" s="1"/>
  <c r="F135" i="20" s="1"/>
  <c r="F136" i="20" s="1"/>
  <c r="F137" i="20" s="1"/>
  <c r="F138" i="20" s="1"/>
  <c r="F139" i="20" s="1"/>
  <c r="F140" i="20" s="1"/>
  <c r="F141" i="20" s="1"/>
  <c r="F142" i="20" s="1"/>
  <c r="F143" i="20" s="1"/>
  <c r="F144" i="20" s="1"/>
  <c r="F145" i="20" s="1"/>
  <c r="F146" i="20" s="1"/>
  <c r="F147" i="20" s="1"/>
  <c r="F148" i="20" s="1"/>
  <c r="F149" i="20" s="1"/>
  <c r="F150" i="20" s="1"/>
  <c r="F151" i="20" s="1"/>
  <c r="F152" i="20" s="1"/>
  <c r="F153" i="20" s="1"/>
  <c r="F154" i="20" s="1"/>
  <c r="F155" i="20" s="1"/>
  <c r="F156" i="20" s="1"/>
  <c r="F157" i="20" s="1"/>
  <c r="F158" i="20" s="1"/>
  <c r="F159" i="20" s="1"/>
  <c r="F160" i="20" s="1"/>
  <c r="F161" i="20" s="1"/>
  <c r="F162" i="20" s="1"/>
  <c r="F163" i="20" s="1"/>
  <c r="F164" i="20" s="1"/>
  <c r="F165" i="20" s="1"/>
  <c r="F166" i="20" s="1"/>
  <c r="F167" i="20" s="1"/>
  <c r="F168" i="20" s="1"/>
  <c r="F169" i="20" s="1"/>
  <c r="F170" i="20" s="1"/>
  <c r="F171" i="20" s="1"/>
  <c r="F172" i="20" s="1"/>
  <c r="F173" i="20" s="1"/>
  <c r="F174" i="20" s="1"/>
  <c r="F175" i="20" s="1"/>
  <c r="F176" i="20" s="1"/>
  <c r="F177" i="20" s="1"/>
  <c r="F178" i="20" s="1"/>
  <c r="F179" i="20" s="1"/>
  <c r="F180" i="20" s="1"/>
  <c r="F181" i="20" s="1"/>
  <c r="F182" i="20" s="1"/>
  <c r="F183" i="20" s="1"/>
  <c r="F184" i="20" s="1"/>
  <c r="F185" i="20" s="1"/>
  <c r="F186" i="20" s="1"/>
  <c r="F187" i="20" s="1"/>
  <c r="F188" i="20" s="1"/>
  <c r="F189" i="20" s="1"/>
  <c r="F190" i="20" s="1"/>
  <c r="F191" i="20" s="1"/>
  <c r="F192" i="20" s="1"/>
  <c r="F193" i="20" s="1"/>
  <c r="F194" i="20" s="1"/>
  <c r="F195" i="20" s="1"/>
  <c r="F196" i="20" s="1"/>
  <c r="F197" i="20" s="1"/>
  <c r="F198" i="20" s="1"/>
  <c r="F199" i="20" s="1"/>
  <c r="F200" i="20" s="1"/>
  <c r="F201" i="20" s="1"/>
  <c r="F202" i="20" s="1"/>
  <c r="F203" i="20" s="1"/>
  <c r="F204" i="20" s="1"/>
  <c r="F205" i="20" s="1"/>
  <c r="F206" i="20" s="1"/>
  <c r="F207" i="20" s="1"/>
  <c r="F208" i="20" s="1"/>
  <c r="F209" i="20" s="1"/>
  <c r="F210" i="20" s="1"/>
  <c r="F211" i="20" s="1"/>
  <c r="F212" i="20" s="1"/>
  <c r="F213" i="20" s="1"/>
  <c r="F214" i="20" s="1"/>
  <c r="F215" i="20" s="1"/>
  <c r="F216" i="20" s="1"/>
  <c r="F217" i="20" s="1"/>
  <c r="F218" i="20" s="1"/>
  <c r="F219" i="20" s="1"/>
  <c r="F220" i="20" s="1"/>
  <c r="F221" i="20" s="1"/>
  <c r="F222" i="20" s="1"/>
  <c r="F223" i="20" s="1"/>
  <c r="F224" i="20" s="1"/>
  <c r="F225" i="20" s="1"/>
  <c r="F226" i="20" s="1"/>
  <c r="F227" i="20" s="1"/>
  <c r="F228" i="20" s="1"/>
  <c r="F229" i="20" s="1"/>
  <c r="F230" i="20" s="1"/>
  <c r="F231" i="20" s="1"/>
  <c r="F232" i="20" s="1"/>
  <c r="F233" i="20" s="1"/>
  <c r="F234" i="20" s="1"/>
  <c r="F235" i="20" s="1"/>
  <c r="F236" i="20" s="1"/>
  <c r="F237" i="20" s="1"/>
  <c r="F238" i="20" s="1"/>
  <c r="F239" i="20" s="1"/>
  <c r="F240" i="20" s="1"/>
  <c r="F241" i="20" s="1"/>
  <c r="F242" i="20" s="1"/>
  <c r="F243" i="20" s="1"/>
  <c r="F244" i="20" s="1"/>
  <c r="F245" i="20" s="1"/>
  <c r="F246" i="20" s="1"/>
  <c r="F247" i="20" s="1"/>
  <c r="F248" i="20" s="1"/>
  <c r="F249" i="20" s="1"/>
  <c r="F250" i="20" s="1"/>
  <c r="F251" i="20" s="1"/>
  <c r="F252" i="20" s="1"/>
  <c r="F253" i="20" s="1"/>
  <c r="F254" i="20" s="1"/>
  <c r="F255" i="20" s="1"/>
  <c r="F256" i="20" s="1"/>
  <c r="F257" i="20" s="1"/>
  <c r="F258" i="20" s="1"/>
  <c r="F259" i="20" s="1"/>
  <c r="D347" i="19" l="1"/>
  <c r="F347" i="19" s="1"/>
  <c r="E347" i="19"/>
  <c r="F21" i="19" l="1"/>
  <c r="F22" i="19" s="1"/>
  <c r="F23" i="19" s="1"/>
  <c r="F24" i="19" s="1"/>
  <c r="F25" i="19" s="1"/>
  <c r="F26" i="19" s="1"/>
  <c r="F27" i="19" s="1"/>
  <c r="F28" i="19" s="1"/>
  <c r="F29" i="19" s="1"/>
  <c r="F30" i="19" s="1"/>
  <c r="F31" i="19" s="1"/>
  <c r="F32" i="19" s="1"/>
  <c r="F33" i="19" s="1"/>
  <c r="F34" i="19" s="1"/>
  <c r="F35" i="19" s="1"/>
  <c r="F36" i="19" s="1"/>
  <c r="F37" i="19" s="1"/>
  <c r="F38" i="19" s="1"/>
  <c r="F39" i="19" s="1"/>
  <c r="F40" i="19" s="1"/>
  <c r="F41" i="19" s="1"/>
  <c r="F42" i="19" s="1"/>
  <c r="F43" i="19" s="1"/>
  <c r="F44" i="19" s="1"/>
  <c r="F45" i="19" s="1"/>
  <c r="F46" i="19" s="1"/>
  <c r="F47" i="19" s="1"/>
  <c r="F48" i="19" s="1"/>
  <c r="F49" i="19" s="1"/>
  <c r="F50" i="19" s="1"/>
  <c r="F51" i="19" s="1"/>
  <c r="F52" i="19" s="1"/>
  <c r="F53" i="19" s="1"/>
  <c r="F54" i="19" s="1"/>
  <c r="F55" i="19" s="1"/>
  <c r="F56" i="19" s="1"/>
  <c r="F57" i="19" s="1"/>
  <c r="F58" i="19" s="1"/>
  <c r="F59" i="19" s="1"/>
  <c r="F60" i="19" s="1"/>
  <c r="F61" i="19" s="1"/>
  <c r="F62" i="19" s="1"/>
  <c r="F63" i="19" s="1"/>
  <c r="F64" i="19" s="1"/>
  <c r="F65" i="19" s="1"/>
  <c r="F66" i="19" s="1"/>
  <c r="F67" i="19" s="1"/>
  <c r="F68" i="19" s="1"/>
  <c r="F69" i="19" s="1"/>
  <c r="F70" i="19" s="1"/>
  <c r="F71" i="19" s="1"/>
  <c r="F72" i="19" s="1"/>
  <c r="F73" i="19" s="1"/>
  <c r="F74" i="19" s="1"/>
  <c r="F75" i="19" s="1"/>
  <c r="F76" i="19" s="1"/>
  <c r="F77" i="19" s="1"/>
  <c r="F78" i="19" s="1"/>
  <c r="F79" i="19" s="1"/>
  <c r="F80" i="19" s="1"/>
  <c r="F81" i="19" s="1"/>
  <c r="F82" i="19" s="1"/>
  <c r="F83" i="19" s="1"/>
  <c r="F84" i="19" s="1"/>
  <c r="F85" i="19" s="1"/>
  <c r="F86" i="19" s="1"/>
  <c r="F87" i="19" s="1"/>
  <c r="F88" i="19" s="1"/>
  <c r="F89" i="19" s="1"/>
  <c r="F90" i="19" s="1"/>
  <c r="F91" i="19" s="1"/>
  <c r="F92" i="19" s="1"/>
  <c r="F93" i="19" s="1"/>
  <c r="F94" i="19" s="1"/>
  <c r="F95" i="19" s="1"/>
  <c r="F96" i="19" s="1"/>
  <c r="F97" i="19" s="1"/>
  <c r="F98" i="19" s="1"/>
  <c r="F99" i="19" s="1"/>
  <c r="F100" i="19" s="1"/>
  <c r="F101" i="19" s="1"/>
  <c r="F102" i="19" s="1"/>
  <c r="F103" i="19" s="1"/>
  <c r="F104" i="19" s="1"/>
  <c r="F105" i="19" s="1"/>
  <c r="F106" i="19" s="1"/>
  <c r="F107" i="19" s="1"/>
  <c r="F108" i="19" s="1"/>
  <c r="F109" i="19" s="1"/>
  <c r="F110" i="19" s="1"/>
  <c r="F111" i="19" s="1"/>
  <c r="F112" i="19" s="1"/>
  <c r="F113" i="19" s="1"/>
  <c r="F114" i="19" s="1"/>
  <c r="F115" i="19" s="1"/>
  <c r="F116" i="19" s="1"/>
  <c r="F117" i="19" s="1"/>
  <c r="F118" i="19" s="1"/>
  <c r="F119" i="19" s="1"/>
  <c r="F120" i="19" s="1"/>
  <c r="F121" i="19" s="1"/>
  <c r="F122" i="19" s="1"/>
  <c r="F123" i="19" s="1"/>
  <c r="F124" i="19" s="1"/>
  <c r="F125" i="19" s="1"/>
  <c r="F126" i="19" s="1"/>
  <c r="F127" i="19" s="1"/>
  <c r="F128" i="19" s="1"/>
  <c r="F129" i="19" s="1"/>
  <c r="F130" i="19" s="1"/>
  <c r="F131" i="19" s="1"/>
  <c r="F132" i="19" s="1"/>
  <c r="F133" i="19" s="1"/>
  <c r="F134" i="19" s="1"/>
  <c r="F135" i="19" s="1"/>
  <c r="F136" i="19" s="1"/>
  <c r="F137" i="19" s="1"/>
  <c r="F138" i="19" s="1"/>
  <c r="F139" i="19" s="1"/>
  <c r="F140" i="19" s="1"/>
  <c r="F141" i="19" s="1"/>
  <c r="F142" i="19" s="1"/>
  <c r="F143" i="19" s="1"/>
  <c r="F144" i="19" s="1"/>
  <c r="F145" i="19" s="1"/>
  <c r="F146" i="19" s="1"/>
  <c r="F147" i="19" s="1"/>
  <c r="F148" i="19" s="1"/>
  <c r="F149" i="19" s="1"/>
  <c r="F150" i="19" s="1"/>
  <c r="F151" i="19" s="1"/>
  <c r="F152" i="19" s="1"/>
  <c r="F153" i="19" s="1"/>
  <c r="F154" i="19" s="1"/>
  <c r="F155" i="19" s="1"/>
  <c r="F156" i="19" s="1"/>
  <c r="F157" i="19" s="1"/>
  <c r="F158" i="19" s="1"/>
  <c r="F159" i="19" s="1"/>
  <c r="F160" i="19" s="1"/>
  <c r="F161" i="19" s="1"/>
  <c r="F162" i="19" s="1"/>
  <c r="F163" i="19" s="1"/>
  <c r="F164" i="19" s="1"/>
  <c r="F165" i="19" s="1"/>
  <c r="F166" i="19" s="1"/>
  <c r="F167" i="19" s="1"/>
  <c r="F168" i="19" s="1"/>
  <c r="F169" i="19" s="1"/>
  <c r="F170" i="19" s="1"/>
  <c r="F171" i="19" s="1"/>
  <c r="F172" i="19" s="1"/>
  <c r="F173" i="19" s="1"/>
  <c r="F174" i="19" s="1"/>
  <c r="F175" i="19" s="1"/>
  <c r="F176" i="19" s="1"/>
  <c r="F177" i="19" s="1"/>
  <c r="F178" i="19" s="1"/>
  <c r="F179" i="19" s="1"/>
  <c r="F180" i="19" s="1"/>
  <c r="F181" i="19" s="1"/>
  <c r="F182" i="19" s="1"/>
  <c r="F183" i="19" s="1"/>
  <c r="F184" i="19" s="1"/>
  <c r="F185" i="19" s="1"/>
  <c r="F186" i="19" s="1"/>
  <c r="F187" i="19" s="1"/>
  <c r="F188" i="19" s="1"/>
  <c r="F189" i="19" s="1"/>
  <c r="F190" i="19" s="1"/>
  <c r="F191" i="19" s="1"/>
  <c r="F192" i="19" s="1"/>
  <c r="F193" i="19" s="1"/>
  <c r="F194" i="19" s="1"/>
  <c r="F195" i="19" s="1"/>
  <c r="F196" i="19" s="1"/>
  <c r="F197" i="19" s="1"/>
  <c r="F198" i="19" s="1"/>
  <c r="F199" i="19" s="1"/>
  <c r="F200" i="19" s="1"/>
  <c r="F201" i="19" s="1"/>
  <c r="F202" i="19" s="1"/>
  <c r="F203" i="19" s="1"/>
  <c r="F204" i="19" s="1"/>
  <c r="F205" i="19" s="1"/>
  <c r="F206" i="19" s="1"/>
  <c r="F207" i="19" s="1"/>
  <c r="F208" i="19" s="1"/>
  <c r="F209" i="19" s="1"/>
  <c r="F210" i="19" s="1"/>
  <c r="F211" i="19" s="1"/>
  <c r="F212" i="19" s="1"/>
  <c r="F213" i="19" s="1"/>
  <c r="F214" i="19" s="1"/>
  <c r="F215" i="19" s="1"/>
  <c r="F216" i="19" s="1"/>
  <c r="F217" i="19" s="1"/>
  <c r="F218" i="19" s="1"/>
  <c r="F219" i="19" s="1"/>
  <c r="F220" i="19" s="1"/>
  <c r="F221" i="19" s="1"/>
  <c r="F222" i="19" s="1"/>
  <c r="F223" i="19" s="1"/>
  <c r="F224" i="19" s="1"/>
  <c r="F225" i="19" s="1"/>
  <c r="F226" i="19" s="1"/>
  <c r="F227" i="19" s="1"/>
  <c r="F228" i="19" s="1"/>
  <c r="F229" i="19" s="1"/>
  <c r="F230" i="19" s="1"/>
  <c r="F231" i="19" s="1"/>
  <c r="F232" i="19" s="1"/>
  <c r="F233" i="19" s="1"/>
  <c r="F234" i="19" s="1"/>
  <c r="F235" i="19" s="1"/>
  <c r="F236" i="19" s="1"/>
  <c r="F237" i="19" s="1"/>
  <c r="F238" i="19" s="1"/>
  <c r="F239" i="19" s="1"/>
  <c r="F240" i="19" s="1"/>
  <c r="F241" i="19" s="1"/>
  <c r="F242" i="19" s="1"/>
  <c r="F243" i="19" s="1"/>
  <c r="F244" i="19" s="1"/>
  <c r="F245" i="19" s="1"/>
  <c r="F246" i="19" s="1"/>
  <c r="F247" i="19" s="1"/>
  <c r="F248" i="19" s="1"/>
  <c r="F249" i="19" s="1"/>
  <c r="F250" i="19" s="1"/>
  <c r="F251" i="19" s="1"/>
  <c r="F252" i="19" s="1"/>
  <c r="F253" i="19" s="1"/>
  <c r="F254" i="19" s="1"/>
  <c r="F255" i="19" s="1"/>
  <c r="F256" i="19" s="1"/>
  <c r="F257" i="19" s="1"/>
  <c r="F258" i="19" s="1"/>
  <c r="F259" i="19" s="1"/>
  <c r="F260" i="19" s="1"/>
  <c r="F261" i="19" s="1"/>
  <c r="F262" i="19" s="1"/>
  <c r="F263" i="19" s="1"/>
  <c r="F264" i="19" s="1"/>
  <c r="F265" i="19" s="1"/>
  <c r="F266" i="19" s="1"/>
  <c r="F267" i="19" s="1"/>
  <c r="F268" i="19" s="1"/>
  <c r="F269" i="19" s="1"/>
  <c r="F270" i="19" s="1"/>
  <c r="F271" i="19" s="1"/>
  <c r="F272" i="19" s="1"/>
  <c r="F273" i="19" s="1"/>
  <c r="F274" i="19" s="1"/>
  <c r="F275" i="19" s="1"/>
  <c r="F276" i="19" s="1"/>
  <c r="F277" i="19" s="1"/>
  <c r="F278" i="19" s="1"/>
  <c r="F279" i="19" s="1"/>
  <c r="F280" i="19" s="1"/>
  <c r="F281" i="19" s="1"/>
  <c r="F282" i="19" s="1"/>
  <c r="F283" i="19" s="1"/>
  <c r="F284" i="19" s="1"/>
  <c r="F285" i="19" s="1"/>
  <c r="F286" i="19" s="1"/>
  <c r="F287" i="19" s="1"/>
  <c r="F288" i="19" s="1"/>
  <c r="F289" i="19" s="1"/>
  <c r="F290" i="19" s="1"/>
  <c r="F291" i="19" s="1"/>
  <c r="F292" i="19" s="1"/>
  <c r="F293" i="19" s="1"/>
  <c r="F294" i="19" s="1"/>
  <c r="F295" i="19" s="1"/>
  <c r="F296" i="19" s="1"/>
  <c r="F297" i="19" s="1"/>
  <c r="F298" i="19" s="1"/>
  <c r="F299" i="19" s="1"/>
  <c r="F300" i="19" s="1"/>
  <c r="F301" i="19" s="1"/>
  <c r="F302" i="19" s="1"/>
  <c r="F303" i="19" s="1"/>
  <c r="F304" i="19" s="1"/>
  <c r="F305" i="19" s="1"/>
  <c r="F306" i="19" s="1"/>
  <c r="F307" i="19" s="1"/>
  <c r="F308" i="19" s="1"/>
  <c r="F309" i="19" s="1"/>
  <c r="F310" i="19" s="1"/>
  <c r="F311" i="19" s="1"/>
  <c r="F312" i="19" s="1"/>
  <c r="F313" i="19" s="1"/>
  <c r="F314" i="19" s="1"/>
  <c r="F315" i="19" s="1"/>
  <c r="F316" i="19" s="1"/>
  <c r="F317" i="19" s="1"/>
  <c r="F318" i="19" s="1"/>
  <c r="F319" i="19" s="1"/>
  <c r="F320" i="19" s="1"/>
  <c r="F321" i="19" s="1"/>
  <c r="F322" i="19" s="1"/>
  <c r="F323" i="19" s="1"/>
  <c r="F324" i="19" s="1"/>
  <c r="F325" i="19" s="1"/>
  <c r="F326" i="19" s="1"/>
  <c r="F327" i="19" s="1"/>
  <c r="F328" i="19" s="1"/>
  <c r="F329" i="19" s="1"/>
  <c r="F330" i="19" s="1"/>
  <c r="F331" i="19" s="1"/>
  <c r="F332" i="19" s="1"/>
  <c r="F333" i="19" s="1"/>
  <c r="F334" i="19" s="1"/>
  <c r="F335" i="19" s="1"/>
  <c r="F336" i="19" s="1"/>
  <c r="F337" i="19" s="1"/>
  <c r="F338" i="19" s="1"/>
  <c r="F339" i="19" s="1"/>
  <c r="F340" i="19" s="1"/>
  <c r="F341" i="19" s="1"/>
  <c r="F342" i="19" s="1"/>
  <c r="F343" i="19" s="1"/>
  <c r="F344" i="19" s="1"/>
  <c r="F345" i="19" s="1"/>
  <c r="F346" i="19" s="1"/>
  <c r="F361" i="17" l="1"/>
  <c r="E272" i="18"/>
  <c r="D272" i="18"/>
  <c r="F272" i="18" s="1"/>
  <c r="F21" i="18"/>
  <c r="F22" i="18" s="1"/>
  <c r="F23"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F120" i="18" s="1"/>
  <c r="F121" i="18" s="1"/>
  <c r="F122" i="18" s="1"/>
  <c r="F123" i="18" s="1"/>
  <c r="F124" i="18" s="1"/>
  <c r="F125" i="18" s="1"/>
  <c r="F126" i="18" s="1"/>
  <c r="F127" i="18" s="1"/>
  <c r="F128" i="18" s="1"/>
  <c r="F129" i="18" s="1"/>
  <c r="F130" i="18" s="1"/>
  <c r="F131" i="18" s="1"/>
  <c r="F132" i="18" s="1"/>
  <c r="F133" i="18" s="1"/>
  <c r="F134" i="18" s="1"/>
  <c r="F135" i="18" s="1"/>
  <c r="F136" i="18" s="1"/>
  <c r="F137" i="18" s="1"/>
  <c r="F138" i="18" s="1"/>
  <c r="F139" i="18" s="1"/>
  <c r="F140" i="18" s="1"/>
  <c r="F141" i="18" s="1"/>
  <c r="F142" i="18" s="1"/>
  <c r="F143" i="18" s="1"/>
  <c r="F144" i="18" s="1"/>
  <c r="F145" i="18" s="1"/>
  <c r="F146" i="18" s="1"/>
  <c r="F147" i="18" s="1"/>
  <c r="F148" i="18" s="1"/>
  <c r="F149" i="18" s="1"/>
  <c r="F150" i="18" s="1"/>
  <c r="F151" i="18" s="1"/>
  <c r="F152" i="18" s="1"/>
  <c r="F153" i="18" s="1"/>
  <c r="F154" i="18" s="1"/>
  <c r="F155" i="18" s="1"/>
  <c r="F156" i="18" s="1"/>
  <c r="F157" i="18" s="1"/>
  <c r="F158" i="18" s="1"/>
  <c r="F159" i="18" s="1"/>
  <c r="F160" i="18" s="1"/>
  <c r="F161" i="18" s="1"/>
  <c r="F162" i="18" s="1"/>
  <c r="F163" i="18" s="1"/>
  <c r="F164" i="18" s="1"/>
  <c r="F165" i="18" s="1"/>
  <c r="F166" i="18" s="1"/>
  <c r="F167" i="18" s="1"/>
  <c r="F168" i="18" s="1"/>
  <c r="F169" i="18" s="1"/>
  <c r="F170" i="18" s="1"/>
  <c r="F171" i="18" s="1"/>
  <c r="F172" i="18" s="1"/>
  <c r="F173" i="18" s="1"/>
  <c r="F174" i="18" s="1"/>
  <c r="F175" i="18" s="1"/>
  <c r="F176" i="18" s="1"/>
  <c r="F177" i="18" s="1"/>
  <c r="F178" i="18" s="1"/>
  <c r="F179" i="18" s="1"/>
  <c r="F180" i="18" s="1"/>
  <c r="F181" i="18" s="1"/>
  <c r="F182" i="18" s="1"/>
  <c r="F183" i="18" s="1"/>
  <c r="F184" i="18" s="1"/>
  <c r="F185" i="18" s="1"/>
  <c r="F186" i="18" s="1"/>
  <c r="F187" i="18" s="1"/>
  <c r="F188" i="18" s="1"/>
  <c r="F189" i="18" s="1"/>
  <c r="F190" i="18" s="1"/>
  <c r="F191" i="18" s="1"/>
  <c r="F192" i="18" s="1"/>
  <c r="F193" i="18" s="1"/>
  <c r="F194" i="18" s="1"/>
  <c r="F195" i="18" s="1"/>
  <c r="F196" i="18" s="1"/>
  <c r="F197" i="18" s="1"/>
  <c r="F198" i="18" s="1"/>
  <c r="F199" i="18" s="1"/>
  <c r="F200" i="18" s="1"/>
  <c r="F201" i="18" s="1"/>
  <c r="F202" i="18" s="1"/>
  <c r="F203" i="18" s="1"/>
  <c r="F204" i="18" s="1"/>
  <c r="F205" i="18" s="1"/>
  <c r="F206" i="18" s="1"/>
  <c r="F207" i="18" s="1"/>
  <c r="F208" i="18" s="1"/>
  <c r="F209" i="18" s="1"/>
  <c r="F210" i="18" s="1"/>
  <c r="F211" i="18" s="1"/>
  <c r="F212" i="18" s="1"/>
  <c r="F213" i="18" s="1"/>
  <c r="F214" i="18" s="1"/>
  <c r="F215" i="18" s="1"/>
  <c r="F216" i="18" s="1"/>
  <c r="F217" i="18" s="1"/>
  <c r="F218" i="18" s="1"/>
  <c r="F219" i="18" s="1"/>
  <c r="F220" i="18" s="1"/>
  <c r="F221" i="18" s="1"/>
  <c r="F222" i="18" s="1"/>
  <c r="F223" i="18" s="1"/>
  <c r="F224" i="18" s="1"/>
  <c r="F225" i="18" s="1"/>
  <c r="F226" i="18" s="1"/>
  <c r="F227" i="18" s="1"/>
  <c r="F228" i="18" s="1"/>
  <c r="F229" i="18" s="1"/>
  <c r="F230" i="18" s="1"/>
  <c r="F231" i="18" s="1"/>
  <c r="F232" i="18" s="1"/>
  <c r="F233" i="18" s="1"/>
  <c r="F234" i="18" s="1"/>
  <c r="F235" i="18" s="1"/>
  <c r="F236" i="18" s="1"/>
  <c r="F237" i="18" s="1"/>
  <c r="F238" i="18" s="1"/>
  <c r="F239" i="18" s="1"/>
  <c r="F240" i="18" s="1"/>
  <c r="F241" i="18" s="1"/>
  <c r="F242" i="18" s="1"/>
  <c r="F243" i="18" s="1"/>
  <c r="F244" i="18" s="1"/>
  <c r="F245" i="18" s="1"/>
  <c r="F246" i="18" s="1"/>
  <c r="F247" i="18" s="1"/>
  <c r="F248" i="18" s="1"/>
  <c r="F249" i="18" s="1"/>
  <c r="F250" i="18" s="1"/>
  <c r="F251" i="18" s="1"/>
  <c r="F252" i="18" s="1"/>
  <c r="F253" i="18" s="1"/>
  <c r="F254" i="18" s="1"/>
  <c r="F255" i="18" s="1"/>
  <c r="F256" i="18" s="1"/>
  <c r="F257" i="18" s="1"/>
  <c r="F258" i="18" s="1"/>
  <c r="F259" i="18" s="1"/>
  <c r="F260" i="18" s="1"/>
  <c r="F261" i="18" s="1"/>
  <c r="F262" i="18" s="1"/>
  <c r="F263" i="18" s="1"/>
  <c r="F264" i="18" s="1"/>
  <c r="F265" i="18" s="1"/>
  <c r="F266" i="18" s="1"/>
  <c r="F267" i="18" s="1"/>
  <c r="F268" i="18" s="1"/>
  <c r="F269" i="18" s="1"/>
  <c r="F270" i="18" s="1"/>
  <c r="D361" i="17" l="1"/>
  <c r="E361" i="17"/>
  <c r="F21" i="17" l="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F128" i="17" s="1"/>
  <c r="F129" i="17" s="1"/>
  <c r="F130" i="17" s="1"/>
  <c r="F131" i="17" s="1"/>
  <c r="F132" i="17" s="1"/>
  <c r="F133" i="17" s="1"/>
  <c r="F134" i="17" s="1"/>
  <c r="F135" i="17" s="1"/>
  <c r="F136" i="17" s="1"/>
  <c r="F137" i="17" s="1"/>
  <c r="F138" i="17" s="1"/>
  <c r="F139" i="17" s="1"/>
  <c r="F140" i="17" s="1"/>
  <c r="F141" i="17" s="1"/>
  <c r="F142" i="17" s="1"/>
  <c r="F143" i="17" s="1"/>
  <c r="F144" i="17" s="1"/>
  <c r="F145" i="17" s="1"/>
  <c r="F146" i="17" s="1"/>
  <c r="F147" i="17" s="1"/>
  <c r="F148" i="17" s="1"/>
  <c r="F149" i="17" s="1"/>
  <c r="F150" i="17" s="1"/>
  <c r="F151" i="17" s="1"/>
  <c r="F152" i="17" s="1"/>
  <c r="F153" i="17" s="1"/>
  <c r="F154" i="17" s="1"/>
  <c r="F155" i="17" s="1"/>
  <c r="F156" i="17" s="1"/>
  <c r="F157" i="17" s="1"/>
  <c r="F158" i="17" s="1"/>
  <c r="F159" i="17" s="1"/>
  <c r="F160" i="17" s="1"/>
  <c r="F161" i="17" s="1"/>
  <c r="F162" i="17" s="1"/>
  <c r="F163" i="17" s="1"/>
  <c r="F164" i="17" s="1"/>
  <c r="F165" i="17" s="1"/>
  <c r="F166" i="17" s="1"/>
  <c r="F167" i="17" s="1"/>
  <c r="F168" i="17" s="1"/>
  <c r="F169" i="17" s="1"/>
  <c r="F170" i="17" s="1"/>
  <c r="F171" i="17" s="1"/>
  <c r="F172" i="17" s="1"/>
  <c r="F173" i="17" s="1"/>
  <c r="F174" i="17" s="1"/>
  <c r="F175" i="17" s="1"/>
  <c r="F176" i="17" s="1"/>
  <c r="F177" i="17" s="1"/>
  <c r="F178" i="17" s="1"/>
  <c r="F179" i="17" s="1"/>
  <c r="F180" i="17" s="1"/>
  <c r="F181" i="17" s="1"/>
  <c r="F182" i="17" s="1"/>
  <c r="F183" i="17" s="1"/>
  <c r="F184" i="17" s="1"/>
  <c r="F185" i="17" s="1"/>
  <c r="F186" i="17" s="1"/>
  <c r="F187" i="17" s="1"/>
  <c r="F188" i="17" s="1"/>
  <c r="F189" i="17" s="1"/>
  <c r="F190" i="17" s="1"/>
  <c r="F191" i="17" s="1"/>
  <c r="F192" i="17" s="1"/>
  <c r="F193" i="17" s="1"/>
  <c r="F194" i="17" s="1"/>
  <c r="F195" i="17" s="1"/>
  <c r="F196" i="17" s="1"/>
  <c r="F197" i="17" s="1"/>
  <c r="F198" i="17" s="1"/>
  <c r="F199" i="17" s="1"/>
  <c r="F200" i="17" s="1"/>
  <c r="F201" i="17" s="1"/>
  <c r="F202" i="17" s="1"/>
  <c r="F203" i="17" s="1"/>
  <c r="F204" i="17" s="1"/>
  <c r="F205" i="17" s="1"/>
  <c r="F206" i="17" s="1"/>
  <c r="F207" i="17" s="1"/>
  <c r="F208" i="17" s="1"/>
  <c r="F209" i="17" s="1"/>
  <c r="F210" i="17" s="1"/>
  <c r="F211" i="17" s="1"/>
  <c r="F212" i="17" s="1"/>
  <c r="F213" i="17" s="1"/>
  <c r="F214" i="17" s="1"/>
  <c r="F215" i="17" s="1"/>
  <c r="F216" i="17" s="1"/>
  <c r="F217" i="17" s="1"/>
  <c r="F218" i="17" s="1"/>
  <c r="F219" i="17" s="1"/>
  <c r="F220" i="17" s="1"/>
  <c r="F221" i="17" s="1"/>
  <c r="F222" i="17" s="1"/>
  <c r="F223" i="17" s="1"/>
  <c r="F224" i="17" s="1"/>
  <c r="F225" i="17" s="1"/>
  <c r="F226" i="17" s="1"/>
  <c r="F227" i="17" s="1"/>
  <c r="F228" i="17" s="1"/>
  <c r="F229" i="17" s="1"/>
  <c r="F230" i="17" s="1"/>
  <c r="F231" i="17" s="1"/>
  <c r="F232" i="17" s="1"/>
  <c r="F233" i="17" s="1"/>
  <c r="F234" i="17" s="1"/>
  <c r="F235" i="17" s="1"/>
  <c r="F236" i="17" s="1"/>
  <c r="F237" i="17" s="1"/>
  <c r="F238" i="17" s="1"/>
  <c r="F239" i="17" s="1"/>
  <c r="F240" i="17" s="1"/>
  <c r="F241" i="17" s="1"/>
  <c r="F242" i="17" s="1"/>
  <c r="F243" i="17" s="1"/>
  <c r="F244" i="17" s="1"/>
  <c r="F245" i="17" s="1"/>
  <c r="F246" i="17" s="1"/>
  <c r="F247" i="17" s="1"/>
  <c r="F248" i="17" s="1"/>
  <c r="F249" i="17" s="1"/>
  <c r="F250" i="17" s="1"/>
  <c r="F251" i="17" s="1"/>
  <c r="F252" i="17" s="1"/>
  <c r="F253" i="17" s="1"/>
  <c r="F254" i="17" s="1"/>
  <c r="F255" i="17" s="1"/>
  <c r="F256" i="17" s="1"/>
  <c r="F257" i="17" s="1"/>
  <c r="F258" i="17" s="1"/>
  <c r="F259" i="17" s="1"/>
  <c r="F260" i="17" s="1"/>
  <c r="F261" i="17" s="1"/>
  <c r="F262" i="17" s="1"/>
  <c r="F263" i="17" s="1"/>
  <c r="F264" i="17" s="1"/>
  <c r="F265" i="17" s="1"/>
  <c r="F266" i="17" s="1"/>
  <c r="F267" i="17" s="1"/>
  <c r="F268" i="17" s="1"/>
  <c r="F269" i="17" s="1"/>
  <c r="F270" i="17" s="1"/>
  <c r="F271" i="17" s="1"/>
  <c r="F272" i="17" s="1"/>
  <c r="F273" i="17" s="1"/>
  <c r="F274" i="17" s="1"/>
  <c r="F275" i="17" s="1"/>
  <c r="F276" i="17" s="1"/>
  <c r="F277" i="17" s="1"/>
  <c r="F278" i="17" s="1"/>
  <c r="F279" i="17" s="1"/>
  <c r="F280" i="17" s="1"/>
  <c r="F281" i="17" s="1"/>
  <c r="F282" i="17" s="1"/>
  <c r="F283" i="17" s="1"/>
  <c r="F284" i="17" s="1"/>
  <c r="F285" i="17" s="1"/>
  <c r="F286" i="17" s="1"/>
  <c r="F287" i="17" s="1"/>
  <c r="F288" i="17" s="1"/>
  <c r="F289" i="17" s="1"/>
  <c r="F290" i="17" s="1"/>
  <c r="F291" i="17" s="1"/>
  <c r="F292" i="17" s="1"/>
  <c r="F293" i="17" s="1"/>
  <c r="F294" i="17" s="1"/>
  <c r="F295" i="17" s="1"/>
  <c r="F296" i="17" s="1"/>
  <c r="F297" i="17" s="1"/>
  <c r="F298" i="17" s="1"/>
  <c r="F299" i="17" s="1"/>
  <c r="F300" i="17" s="1"/>
  <c r="F301" i="17" s="1"/>
  <c r="F302" i="17" s="1"/>
  <c r="F303" i="17" s="1"/>
  <c r="F304" i="17" s="1"/>
  <c r="F305" i="17" s="1"/>
  <c r="F306" i="17" s="1"/>
  <c r="F307" i="17" s="1"/>
  <c r="F308" i="17" s="1"/>
  <c r="F309" i="17" s="1"/>
  <c r="F310" i="17" s="1"/>
  <c r="F311" i="17" s="1"/>
  <c r="F312" i="17" s="1"/>
  <c r="F313" i="17" s="1"/>
  <c r="F314" i="17" s="1"/>
  <c r="F315" i="17" s="1"/>
  <c r="F316" i="17" s="1"/>
  <c r="F317" i="17" s="1"/>
  <c r="F318" i="17" s="1"/>
  <c r="F319" i="17" s="1"/>
  <c r="F320" i="17" s="1"/>
  <c r="F321" i="17" s="1"/>
  <c r="F322" i="17" s="1"/>
  <c r="F323" i="17" s="1"/>
  <c r="F324" i="17" s="1"/>
  <c r="F325" i="17" s="1"/>
  <c r="F326" i="17" s="1"/>
  <c r="F327" i="17" s="1"/>
  <c r="F328" i="17" s="1"/>
  <c r="F329" i="17" s="1"/>
  <c r="F330" i="17" s="1"/>
  <c r="F331" i="17" s="1"/>
  <c r="F332" i="17" s="1"/>
  <c r="F333" i="17" s="1"/>
  <c r="F334" i="17" s="1"/>
  <c r="F335" i="17" s="1"/>
  <c r="F336" i="17" s="1"/>
  <c r="F337" i="17" s="1"/>
  <c r="F338" i="17" s="1"/>
  <c r="F339" i="17" s="1"/>
  <c r="F340" i="17" s="1"/>
  <c r="F341" i="17" s="1"/>
  <c r="F342" i="17" s="1"/>
  <c r="F343" i="17" s="1"/>
  <c r="F344" i="17" s="1"/>
  <c r="F345" i="17" s="1"/>
  <c r="F346" i="17" s="1"/>
  <c r="F347" i="17" s="1"/>
  <c r="F348" i="17" s="1"/>
  <c r="F349" i="17" s="1"/>
  <c r="F350" i="17" s="1"/>
  <c r="F351" i="17" s="1"/>
  <c r="F352" i="17" s="1"/>
  <c r="F353" i="17" s="1"/>
  <c r="F354" i="17" s="1"/>
  <c r="F355" i="17" s="1"/>
  <c r="F356" i="17" s="1"/>
  <c r="F357" i="17" s="1"/>
  <c r="F358" i="17" s="1"/>
  <c r="F359" i="17" s="1"/>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<sst xmlns="http://schemas.openxmlformats.org/spreadsheetml/2006/main" count="9684" uniqueCount="5131">
  <si>
    <t>MINISTERIO DE OBRAS PUBLICAS Y COMUNICACIONES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</si>
  <si>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</si>
  <si>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</si>
  <si>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</si>
  <si>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</si>
  <si>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</si>
  <si>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</si>
  <si>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</si>
  <si>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</si>
  <si>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</si>
  <si>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</si>
  <si>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</si>
  <si>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</si>
  <si>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</si>
  <si>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</si>
  <si>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</si>
  <si>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</si>
  <si>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</si>
  <si>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</si>
  <si>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</si>
  <si>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</si>
  <si>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</si>
  <si>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</si>
  <si>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</si>
  <si>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</si>
  <si>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</si>
  <si>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</si>
  <si>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</si>
  <si>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</si>
  <si>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</si>
  <si>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</si>
  <si>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</si>
  <si>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</si>
  <si>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</si>
  <si>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</si>
  <si>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</si>
  <si>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</si>
  <si>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</si>
  <si>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</si>
  <si>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</si>
  <si>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</si>
  <si>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</si>
  <si>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</si>
  <si>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</si>
  <si>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</si>
  <si>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</si>
  <si>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</si>
  <si>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</si>
  <si>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</si>
  <si>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</si>
  <si>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</si>
  <si>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</si>
  <si>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</si>
  <si>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</si>
  <si>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</si>
  <si>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</si>
  <si>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</si>
  <si>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</si>
  <si>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</si>
  <si>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</si>
  <si>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</si>
  <si>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</si>
  <si>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</si>
  <si>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</si>
  <si>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</si>
  <si>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</si>
  <si>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</si>
  <si>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</si>
  <si>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</si>
  <si>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</si>
  <si>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</si>
  <si>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</si>
  <si>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</si>
  <si>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</si>
  <si>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</si>
  <si>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</si>
  <si>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</si>
  <si>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</si>
  <si>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</si>
  <si>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</si>
  <si>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</si>
  <si>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</si>
  <si>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</si>
  <si>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</si>
  <si>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</si>
  <si>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</si>
  <si>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</si>
  <si>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</si>
  <si>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</si>
  <si>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</si>
  <si>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</si>
  <si>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</si>
  <si>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</si>
  <si>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</si>
  <si>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</si>
  <si>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</si>
  <si>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</si>
  <si>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</si>
  <si>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</si>
  <si>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</si>
  <si>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</si>
  <si>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</si>
  <si>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</si>
  <si>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</si>
  <si>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</si>
  <si>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</si>
  <si>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</si>
  <si>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</si>
  <si>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</si>
  <si>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</si>
  <si>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</si>
  <si>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</si>
  <si>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</si>
  <si>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</si>
  <si>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</si>
  <si>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</si>
  <si>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</si>
  <si>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</si>
  <si>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</si>
  <si>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</si>
  <si>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</si>
  <si>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</si>
  <si>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</si>
  <si>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</si>
  <si>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</si>
  <si>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</si>
  <si>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</si>
  <si>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</si>
  <si>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</si>
  <si>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</si>
  <si>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</si>
  <si>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</si>
  <si>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</si>
  <si>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</si>
  <si>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</si>
  <si>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</si>
  <si>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</si>
  <si>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</si>
  <si>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</si>
  <si>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</si>
  <si>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</si>
  <si>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</si>
  <si>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</si>
  <si>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</si>
  <si>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</si>
  <si>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</si>
  <si>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</si>
  <si>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</si>
  <si>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</si>
  <si>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</si>
  <si>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</si>
  <si>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</si>
  <si>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</si>
  <si>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</si>
  <si>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</si>
  <si>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</si>
  <si>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</si>
  <si>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</si>
  <si>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</si>
  <si>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</si>
  <si>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</si>
  <si>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</si>
  <si>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</si>
  <si>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</si>
  <si>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</si>
  <si>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</si>
  <si>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</si>
  <si>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</si>
  <si>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</si>
  <si>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</si>
  <si>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</si>
  <si>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</si>
  <si>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</si>
  <si>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</si>
  <si>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</si>
  <si>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</si>
  <si>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</si>
  <si>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</si>
  <si>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</si>
  <si>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</si>
  <si>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</si>
  <si>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</si>
  <si>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</si>
  <si>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</si>
  <si>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</si>
  <si>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</si>
  <si>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</si>
  <si>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</si>
  <si>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</si>
  <si>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</si>
  <si>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</si>
  <si>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</si>
  <si>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</si>
  <si>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</si>
  <si>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</si>
  <si>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</si>
  <si>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</si>
  <si>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</si>
  <si>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</si>
  <si>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</si>
  <si>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</si>
  <si>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</si>
  <si>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</si>
  <si>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</si>
  <si>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</si>
  <si>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</si>
  <si>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</si>
  <si>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</si>
  <si>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</si>
  <si>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</si>
  <si>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</si>
  <si>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</si>
  <si>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</si>
  <si>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</si>
  <si>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</si>
  <si>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</si>
  <si>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</si>
  <si>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</si>
  <si>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</si>
  <si>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</si>
  <si>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</si>
  <si>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</si>
  <si>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</si>
  <si>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</si>
  <si>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</si>
  <si>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</si>
  <si>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</si>
  <si>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</si>
  <si>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</si>
  <si>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</si>
  <si>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</si>
  <si>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</si>
  <si>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</si>
  <si>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</si>
  <si>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</si>
  <si>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</si>
  <si>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</si>
  <si>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</si>
  <si>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</si>
  <si>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</si>
  <si>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</si>
  <si>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</si>
  <si>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</si>
  <si>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</si>
  <si>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</si>
  <si>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</si>
  <si>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</si>
  <si>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</si>
  <si>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</si>
  <si>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</si>
  <si>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</si>
  <si>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</si>
  <si>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</si>
  <si>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</si>
  <si>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</si>
  <si>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</si>
  <si>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</si>
  <si>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</si>
  <si>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</si>
  <si>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</si>
  <si>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</si>
  <si>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</si>
  <si>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</si>
  <si>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</si>
  <si>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</si>
  <si>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</si>
  <si>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</si>
  <si>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</si>
  <si>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</si>
  <si>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</si>
  <si>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</si>
  <si>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</si>
  <si>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</si>
  <si>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</si>
  <si>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</si>
  <si>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</si>
  <si>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</si>
  <si>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</si>
  <si>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</si>
  <si>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</si>
  <si>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</si>
  <si>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</si>
  <si>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</si>
  <si>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</si>
  <si>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</si>
  <si>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</si>
  <si>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</si>
  <si>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</si>
  <si>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</si>
  <si>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</si>
  <si>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</si>
  <si>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</si>
  <si>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</si>
  <si>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</si>
  <si>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</si>
  <si>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</si>
  <si>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</si>
  <si>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</si>
  <si>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</si>
  <si>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</si>
  <si>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</si>
  <si>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</si>
  <si>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</si>
  <si>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</si>
  <si>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</si>
  <si>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</si>
  <si>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</si>
  <si>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</si>
  <si>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</si>
  <si>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</si>
  <si>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</si>
  <si>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</si>
  <si>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</si>
  <si>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</si>
  <si>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</si>
  <si>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</si>
  <si>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</si>
  <si>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</si>
  <si>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</si>
  <si>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</si>
  <si>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</si>
  <si>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</si>
  <si>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</si>
  <si>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</si>
  <si>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</si>
  <si>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</si>
  <si>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</si>
  <si>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</si>
  <si>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</si>
  <si>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</si>
  <si>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</si>
  <si>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</si>
  <si>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</si>
  <si>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</si>
  <si>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</si>
  <si>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</si>
  <si>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</si>
  <si>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</si>
  <si>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</si>
  <si>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</si>
  <si>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</si>
  <si>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</si>
  <si>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</si>
  <si>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</si>
  <si>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</si>
  <si>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</si>
  <si>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</si>
  <si>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</si>
  <si>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</si>
  <si>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</si>
  <si>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</si>
  <si>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</si>
  <si>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</si>
  <si>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</si>
  <si>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</si>
  <si>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</si>
  <si>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</si>
  <si>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</si>
  <si>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</si>
  <si>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</si>
  <si>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</si>
  <si>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</si>
  <si>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</si>
  <si>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</si>
  <si>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</si>
  <si>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</si>
  <si>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</si>
  <si>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</si>
  <si>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</si>
  <si>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</si>
  <si>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</si>
  <si>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</si>
  <si>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</si>
  <si>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</si>
  <si>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</si>
  <si>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</si>
  <si>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</si>
  <si>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</si>
  <si>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</si>
  <si>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</si>
  <si>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</si>
  <si>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</si>
  <si>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</si>
  <si>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</si>
  <si>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</si>
  <si>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</si>
  <si>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</si>
  <si>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</si>
  <si>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</si>
  <si>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</si>
  <si>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</si>
  <si>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</si>
  <si>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</si>
  <si>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</si>
  <si>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</si>
  <si>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</si>
  <si>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</si>
  <si>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</si>
  <si>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</si>
  <si>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</si>
  <si>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</si>
  <si>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</si>
  <si>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</si>
  <si>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</si>
  <si>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</si>
  <si>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</si>
  <si>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</si>
  <si>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</si>
  <si>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</si>
  <si>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</si>
  <si>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</si>
  <si>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</si>
  <si>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</si>
  <si>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</si>
  <si>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</si>
  <si>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</si>
  <si>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</si>
  <si>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</si>
  <si>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</si>
  <si>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</si>
  <si>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</si>
  <si>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</si>
  <si>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</si>
  <si>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</si>
  <si>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</si>
  <si>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</si>
  <si>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</si>
  <si>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</si>
  <si>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</si>
  <si>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</si>
  <si>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</si>
  <si>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</si>
  <si>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</si>
  <si>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</si>
  <si>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</si>
  <si>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</si>
  <si>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</si>
  <si>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</si>
  <si>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</si>
  <si>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</si>
  <si>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</si>
  <si>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</si>
  <si>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</si>
  <si>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</si>
  <si>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</si>
  <si>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</si>
  <si>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</si>
  <si>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</si>
  <si>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</si>
  <si>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</si>
  <si>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</si>
  <si>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</si>
  <si>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</si>
  <si>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</si>
  <si>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</si>
  <si>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</si>
  <si>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</si>
  <si>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</si>
  <si>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</si>
  <si>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</si>
  <si>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</si>
  <si>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</si>
  <si>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</si>
  <si>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</si>
  <si>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</si>
  <si>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</si>
  <si>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</si>
  <si>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</si>
  <si>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</si>
  <si>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</si>
  <si>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</si>
  <si>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</si>
  <si>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</si>
  <si>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</si>
  <si>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</si>
  <si>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</si>
  <si>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</si>
  <si>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</si>
  <si>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</si>
  <si>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</si>
  <si>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</si>
  <si>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</si>
  <si>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</si>
  <si>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</si>
  <si>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</si>
  <si>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</si>
  <si>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</si>
  <si>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</si>
  <si>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</si>
  <si>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</si>
  <si>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</si>
  <si>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</si>
  <si>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</si>
  <si>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</si>
  <si>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</si>
  <si>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</si>
  <si>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</si>
  <si>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</si>
  <si>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</si>
  <si>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</si>
  <si>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</si>
  <si>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</si>
  <si>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</si>
  <si>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</si>
  <si>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</si>
  <si>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</si>
  <si>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</si>
  <si>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</si>
  <si>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</si>
  <si>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</si>
  <si>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</si>
  <si>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</si>
  <si>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</si>
  <si>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</si>
  <si>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</si>
  <si>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</si>
  <si>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</si>
  <si>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</si>
  <si>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</si>
  <si>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</si>
  <si>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</si>
  <si>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</si>
  <si>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</si>
  <si>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</si>
  <si>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</si>
  <si>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</si>
  <si>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</si>
  <si>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</si>
  <si>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</si>
  <si>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</si>
  <si>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</si>
  <si>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</si>
  <si>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</si>
  <si>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</si>
  <si>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</si>
  <si>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</si>
  <si>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</si>
  <si>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</si>
  <si>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</si>
  <si>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</si>
  <si>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</si>
  <si>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</si>
  <si>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</si>
  <si>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</si>
  <si>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</si>
  <si>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</si>
  <si>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</si>
  <si>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</si>
  <si>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</si>
  <si>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</si>
  <si>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</si>
  <si>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</si>
  <si>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</si>
  <si>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</si>
  <si>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</si>
  <si>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</si>
  <si>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</si>
  <si>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</si>
  <si>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</si>
  <si>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</si>
  <si>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</si>
  <si>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</si>
  <si>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</si>
  <si>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</si>
  <si>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</si>
  <si>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</si>
  <si>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</si>
  <si>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</si>
  <si>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</si>
  <si>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</si>
  <si>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</si>
  <si>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</si>
  <si>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</si>
  <si>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</si>
  <si>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</si>
  <si>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</si>
  <si>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</si>
  <si>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</si>
  <si>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</si>
  <si>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</si>
  <si>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</si>
  <si>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</si>
  <si>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</si>
  <si>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</si>
  <si>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</si>
  <si>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</si>
  <si>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</si>
  <si>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</si>
  <si>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</si>
  <si>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</si>
  <si>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</si>
  <si>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</si>
  <si>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</si>
  <si>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</si>
  <si>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</si>
  <si>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</si>
  <si>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</si>
  <si>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</si>
  <si>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</si>
  <si>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</si>
  <si>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</si>
  <si>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</si>
  <si>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</si>
  <si>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</si>
  <si>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</si>
  <si>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</si>
  <si>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</si>
  <si>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</si>
  <si>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</si>
  <si>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</si>
  <si>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</si>
  <si>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</si>
  <si>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</si>
  <si>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</si>
  <si>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</si>
  <si>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</si>
  <si>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</si>
  <si>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</si>
  <si>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</si>
  <si>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</si>
  <si>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</si>
  <si>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</si>
  <si>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</si>
  <si>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</si>
  <si>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</si>
  <si>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</si>
  <si>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</si>
  <si>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</si>
  <si>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</si>
  <si>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</si>
  <si>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</si>
  <si>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</si>
  <si>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</si>
  <si>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</si>
  <si>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</si>
  <si>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</si>
  <si>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</si>
  <si>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</si>
  <si>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</si>
  <si>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</si>
  <si>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</si>
  <si>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</si>
  <si>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</si>
  <si>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</si>
  <si>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</si>
  <si>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</si>
  <si>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</si>
  <si>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</si>
  <si>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</si>
  <si>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</si>
  <si>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</si>
  <si>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</si>
  <si>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</si>
  <si>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</si>
  <si>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</si>
  <si>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</si>
  <si>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</si>
  <si>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</si>
  <si>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</si>
  <si>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</si>
  <si>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</si>
  <si>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</si>
  <si>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</si>
  <si>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</si>
  <si>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</si>
  <si>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</si>
  <si>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</si>
  <si>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</si>
  <si>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</si>
  <si>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</si>
  <si>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</si>
  <si>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</si>
  <si>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</si>
  <si>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</si>
  <si>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</si>
  <si>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</si>
  <si>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</si>
  <si>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</si>
  <si>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</si>
  <si>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</si>
  <si>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</si>
  <si>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</si>
  <si>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</si>
  <si>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</si>
  <si>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</si>
  <si>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</si>
  <si>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</si>
  <si>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</si>
  <si>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</si>
  <si>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</si>
  <si>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</si>
  <si>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</si>
  <si>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</si>
  <si>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</si>
  <si>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</si>
  <si>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</si>
  <si>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</si>
  <si>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</si>
  <si>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</si>
  <si>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</si>
  <si>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</si>
  <si>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</si>
  <si>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</si>
  <si>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</si>
  <si>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</si>
  <si>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</si>
  <si>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</si>
  <si>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</si>
  <si>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</si>
  <si>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</si>
  <si>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</si>
  <si>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</si>
  <si>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</si>
  <si>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</si>
  <si>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</si>
  <si>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</si>
  <si>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</si>
  <si>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</si>
  <si>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</si>
  <si>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</si>
  <si>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</si>
  <si>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</si>
  <si>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</si>
  <si>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</si>
  <si>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</si>
  <si>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</si>
  <si>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</si>
  <si>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</si>
  <si>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</si>
  <si>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</si>
  <si>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</si>
  <si>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</si>
  <si>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</si>
  <si>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</si>
  <si>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</si>
  <si>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</si>
  <si>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</si>
  <si>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</si>
  <si>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</si>
  <si>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</si>
  <si>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</si>
  <si>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</si>
  <si>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</si>
  <si>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</si>
  <si>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</si>
  <si>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</si>
  <si>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</si>
  <si>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</si>
  <si>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</si>
  <si>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</si>
  <si>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</si>
  <si>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</si>
  <si>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</si>
  <si>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</si>
  <si>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</si>
  <si>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</si>
  <si>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</si>
  <si>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</si>
  <si>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</si>
  <si>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</si>
  <si>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</si>
  <si>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</si>
  <si>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</si>
  <si>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</si>
  <si>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</si>
  <si>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</si>
  <si>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</si>
  <si>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</si>
  <si>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</si>
  <si>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</si>
  <si>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</si>
  <si>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</si>
  <si>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</si>
  <si>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</si>
  <si>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</si>
  <si>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</si>
  <si>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</si>
  <si>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</si>
  <si>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</si>
  <si>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</si>
  <si>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</si>
  <si>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</si>
  <si>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</si>
  <si>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</si>
  <si>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</si>
  <si>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</si>
  <si>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</si>
  <si>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</si>
  <si>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</si>
  <si>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</si>
  <si>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</si>
  <si>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</si>
  <si>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</si>
  <si>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</si>
  <si>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</si>
  <si>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</si>
  <si>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</si>
  <si>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</si>
  <si>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</si>
  <si>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</si>
  <si>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</si>
  <si>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</si>
  <si>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</si>
  <si>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</si>
  <si>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</si>
  <si>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</si>
  <si>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</si>
  <si>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</si>
  <si>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</si>
  <si>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</si>
  <si>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</si>
  <si>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</si>
  <si>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</si>
  <si>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</si>
  <si>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</si>
  <si>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</si>
  <si>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</si>
  <si>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</si>
  <si>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</si>
  <si>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</si>
  <si>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</si>
  <si>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</si>
  <si>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</si>
  <si>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</si>
  <si>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</si>
  <si>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</si>
  <si>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</si>
  <si>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</si>
  <si>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</si>
  <si>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</si>
  <si>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</si>
  <si>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</si>
  <si>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</si>
  <si>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</si>
  <si>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</si>
  <si>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</si>
  <si>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</si>
  <si>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</si>
  <si>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</si>
  <si>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</si>
  <si>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</si>
  <si>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</si>
  <si>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</si>
  <si>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</si>
  <si>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</si>
  <si>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</si>
  <si>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</si>
  <si>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</si>
  <si>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</si>
  <si>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</si>
  <si>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</si>
  <si>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</si>
  <si>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</si>
  <si>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</si>
  <si>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</si>
  <si>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</si>
  <si>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</si>
  <si>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</si>
  <si>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</si>
  <si>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</si>
  <si>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</si>
  <si>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</si>
  <si>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</si>
  <si>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</si>
  <si>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</si>
  <si>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</si>
  <si>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</si>
  <si>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</si>
  <si>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</si>
  <si>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</si>
  <si>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</si>
  <si>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</si>
  <si>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</si>
  <si>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</si>
  <si>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</si>
  <si>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</si>
  <si>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</si>
  <si>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</si>
  <si>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</si>
  <si>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</si>
  <si>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</si>
  <si>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</si>
  <si>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</si>
  <si>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</si>
  <si>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</si>
  <si>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</si>
  <si>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</si>
  <si>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</si>
  <si>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</si>
  <si>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</si>
  <si>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</si>
  <si>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</si>
  <si>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</si>
  <si>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</si>
  <si>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</si>
  <si>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</si>
  <si>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</si>
  <si>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</si>
  <si>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</si>
  <si>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</si>
  <si>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</si>
  <si>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</si>
  <si>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</si>
  <si>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</si>
  <si>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</si>
  <si>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</si>
  <si>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</si>
  <si>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</si>
  <si>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</si>
  <si>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</si>
  <si>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</si>
  <si>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</si>
  <si>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</si>
  <si>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</si>
  <si>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</si>
  <si>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</si>
  <si>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</si>
  <si>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</si>
  <si>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</si>
  <si>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</si>
  <si>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</si>
  <si>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</si>
  <si>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</si>
  <si>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</si>
  <si>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</si>
  <si>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</si>
  <si>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</si>
  <si>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</si>
  <si>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</si>
  <si>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</si>
  <si>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</si>
  <si>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</si>
  <si>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</si>
  <si>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</si>
  <si>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</si>
  <si>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</si>
  <si>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</si>
  <si>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</si>
  <si>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</si>
  <si>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</si>
  <si>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</si>
  <si>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</si>
  <si>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</si>
  <si>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</si>
  <si>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</si>
  <si>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</si>
  <si>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</si>
  <si>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</si>
  <si>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</si>
  <si>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</si>
  <si>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</si>
  <si>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</si>
  <si>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</si>
  <si>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</si>
  <si>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</si>
  <si>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</si>
  <si>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</si>
  <si>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</si>
  <si>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</si>
  <si>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</si>
  <si>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</si>
  <si>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</si>
  <si>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</si>
  <si>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</si>
  <si>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</si>
  <si>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</si>
  <si>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</si>
  <si>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</si>
  <si>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</si>
  <si>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</si>
  <si>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</si>
  <si>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</si>
  <si>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</si>
  <si>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</si>
  <si>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</si>
  <si>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</si>
  <si>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</si>
  <si>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</si>
  <si>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</si>
  <si>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</si>
  <si>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</si>
  <si>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</si>
  <si>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</si>
  <si>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</si>
  <si>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</si>
  <si>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</si>
  <si>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</si>
  <si>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</si>
  <si>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</si>
  <si>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</si>
  <si>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</si>
  <si>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</si>
  <si>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</si>
  <si>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</si>
  <si>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</si>
  <si>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</si>
  <si>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</si>
  <si>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</si>
  <si>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</si>
  <si>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</si>
  <si>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</si>
  <si>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</si>
  <si>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</si>
  <si>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</si>
  <si>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</si>
  <si>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</si>
  <si>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</si>
  <si>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</si>
  <si>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</si>
  <si>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</si>
  <si>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</si>
  <si>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</si>
  <si>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</si>
  <si>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</si>
  <si>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</si>
  <si>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</si>
  <si>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</si>
  <si>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</si>
  <si>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</si>
  <si>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</si>
  <si>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</si>
  <si>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</si>
  <si>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</si>
  <si>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</si>
  <si>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</si>
  <si>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</si>
  <si>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</si>
  <si>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</si>
  <si>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</si>
  <si>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</si>
  <si>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</si>
  <si>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</si>
  <si>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</si>
  <si>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</si>
  <si>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</si>
  <si>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</si>
  <si>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</si>
  <si>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</si>
  <si>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</si>
  <si>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</si>
  <si>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</si>
  <si>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</si>
  <si>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</si>
  <si>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</si>
  <si>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</si>
  <si>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</si>
  <si>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</si>
  <si>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</si>
  <si>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</si>
  <si>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</si>
  <si>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</si>
  <si>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</si>
  <si>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</si>
  <si>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</si>
  <si>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</si>
  <si>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</si>
  <si>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</si>
  <si>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</si>
  <si>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</si>
  <si>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</si>
  <si>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</si>
  <si>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</si>
  <si>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</si>
  <si>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</si>
  <si>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</si>
  <si>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</si>
  <si>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</si>
  <si>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</si>
  <si>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</si>
  <si>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</si>
  <si>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</si>
  <si>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</si>
  <si>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</si>
  <si>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</si>
  <si>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</si>
  <si>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</si>
  <si>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</si>
  <si>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</si>
  <si>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</si>
  <si>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</si>
  <si>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</si>
  <si>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</si>
  <si>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</si>
  <si>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</si>
  <si>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</si>
  <si>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</si>
  <si>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</si>
  <si>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</si>
  <si>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</si>
  <si>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</si>
  <si>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</si>
  <si>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</si>
  <si>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</si>
  <si>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</si>
  <si>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</si>
  <si>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</si>
  <si>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</si>
  <si>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</si>
  <si>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</si>
  <si>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</si>
  <si>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</si>
  <si>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</si>
  <si>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</si>
  <si>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</si>
  <si>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</si>
  <si>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</si>
  <si>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</si>
  <si>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</si>
  <si>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</si>
  <si>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</si>
  <si>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</si>
  <si>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</si>
  <si>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</si>
  <si>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</si>
  <si>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</si>
  <si>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</si>
  <si>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</si>
  <si>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</si>
  <si>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</si>
  <si>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</si>
  <si>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</si>
  <si>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</si>
  <si>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</si>
  <si>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</si>
  <si>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</si>
  <si>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</si>
  <si>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</si>
  <si>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</si>
  <si>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</si>
  <si>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</si>
  <si>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</si>
  <si>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</si>
  <si>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</si>
  <si>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</si>
  <si>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</si>
  <si>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</si>
  <si>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</si>
  <si>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</si>
  <si>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</si>
  <si>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</si>
  <si>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</si>
  <si>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</si>
  <si>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</si>
  <si>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</si>
  <si>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</si>
  <si>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</si>
  <si>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</si>
  <si>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</si>
  <si>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</si>
  <si>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</si>
  <si>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</si>
  <si>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</si>
  <si>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</si>
  <si>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</si>
  <si>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</si>
  <si>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</si>
  <si>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</si>
  <si>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</si>
  <si>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</si>
  <si>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</si>
  <si>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</si>
  <si>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</si>
  <si>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</si>
  <si>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</si>
  <si>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</si>
  <si>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</si>
  <si>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</si>
  <si>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</si>
  <si>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</si>
  <si>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</si>
  <si>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</si>
  <si>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</si>
  <si>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</si>
  <si>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</si>
  <si>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</si>
  <si>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</si>
  <si>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</si>
  <si>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</si>
  <si>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</si>
  <si>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</si>
  <si>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</si>
  <si>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</si>
  <si>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</si>
  <si>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</si>
  <si>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</si>
  <si>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</si>
  <si>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</si>
  <si>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</si>
  <si>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</si>
  <si>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</si>
  <si>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</si>
  <si>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</si>
  <si>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</si>
  <si>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</si>
  <si>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</si>
  <si>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</si>
  <si>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</si>
  <si>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</si>
  <si>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</si>
  <si>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</si>
  <si>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</si>
  <si>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</si>
  <si>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</si>
  <si>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</si>
  <si>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</si>
  <si>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</si>
  <si>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</si>
  <si>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</si>
  <si>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</si>
  <si>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</si>
  <si>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</si>
  <si>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</si>
  <si>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</si>
  <si>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</si>
  <si>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</si>
  <si>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</si>
  <si>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</si>
  <si>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</si>
  <si>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</si>
  <si>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</si>
  <si>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</si>
  <si>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</si>
  <si>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</si>
  <si>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</si>
  <si>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</si>
  <si>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</si>
  <si>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</si>
  <si>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</si>
  <si>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</si>
  <si>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</si>
  <si>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</si>
  <si>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</si>
  <si>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</si>
  <si>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</si>
  <si>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</si>
  <si>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</si>
  <si>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</si>
  <si>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</si>
  <si>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</si>
  <si>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</si>
  <si>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</si>
  <si>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</si>
  <si>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</si>
  <si>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</si>
  <si>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</si>
  <si>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</si>
  <si>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</si>
  <si>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</si>
  <si>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</si>
  <si>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</si>
  <si>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</si>
  <si>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</si>
  <si>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</si>
  <si>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</si>
  <si>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</si>
  <si>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</si>
  <si>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</si>
  <si>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</si>
  <si>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</si>
  <si>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</si>
  <si>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</si>
  <si>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</si>
  <si>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</si>
  <si>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</si>
  <si>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</si>
  <si>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</si>
  <si>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</si>
  <si>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</si>
  <si>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</si>
  <si>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</si>
  <si>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</si>
  <si>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</si>
  <si>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</si>
  <si>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</si>
  <si>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</si>
  <si>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</si>
  <si>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</si>
  <si>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</si>
  <si>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</si>
  <si>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</si>
  <si>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</si>
  <si>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</si>
  <si>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</si>
  <si>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</si>
  <si>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</si>
  <si>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</si>
  <si>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</si>
  <si>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</si>
  <si>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</si>
  <si>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</si>
  <si>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</si>
  <si>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</si>
  <si>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</si>
  <si>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</si>
  <si>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</si>
  <si>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</si>
  <si>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</si>
  <si>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</si>
  <si>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</si>
  <si>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</si>
  <si>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</si>
  <si>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</si>
  <si>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</si>
  <si>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</si>
  <si>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</si>
  <si>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</si>
  <si>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</si>
  <si>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</si>
  <si>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</si>
  <si>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</si>
  <si>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</si>
  <si>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</si>
  <si>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</si>
  <si>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</si>
  <si>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</si>
  <si>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</si>
  <si>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</si>
  <si>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</si>
  <si>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</si>
  <si>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</si>
  <si>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</si>
  <si>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</si>
  <si>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</si>
  <si>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</si>
  <si>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</si>
  <si>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</si>
  <si>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</si>
  <si>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</si>
  <si>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</si>
  <si>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</si>
  <si>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</si>
  <si>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</si>
  <si>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</si>
  <si>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</si>
  <si>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</si>
  <si>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</si>
  <si>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</si>
  <si>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</si>
  <si>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</si>
  <si>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</si>
  <si>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</si>
  <si>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</si>
  <si>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</si>
  <si>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</si>
  <si>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</si>
  <si>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</si>
  <si>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</si>
  <si>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</si>
  <si>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</si>
  <si>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</si>
  <si>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</si>
  <si>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</si>
  <si>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</si>
  <si>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</si>
  <si>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</si>
  <si>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</si>
  <si>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</si>
  <si>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</si>
  <si>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</si>
  <si>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</si>
  <si>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</si>
  <si>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</si>
  <si>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</si>
  <si>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</si>
  <si>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</si>
  <si>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</si>
  <si>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</si>
  <si>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</si>
  <si>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</si>
  <si>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</si>
  <si>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</si>
  <si>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</si>
  <si>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</si>
  <si>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</si>
  <si>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</si>
  <si>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</si>
  <si>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</si>
  <si>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</si>
  <si>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</si>
  <si>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</si>
  <si>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</si>
  <si>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</si>
  <si>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</si>
  <si>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</si>
  <si>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</si>
  <si>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</si>
  <si>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</si>
  <si>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</si>
  <si>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</si>
  <si>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</si>
  <si>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</si>
  <si>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</si>
  <si>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</si>
  <si>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</si>
  <si>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</si>
  <si>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</si>
  <si>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</si>
  <si>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</si>
  <si>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</si>
  <si>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</si>
  <si>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</si>
  <si>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</si>
  <si>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</si>
  <si>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</si>
  <si>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</si>
  <si>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</si>
  <si>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</si>
  <si>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</si>
  <si>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</si>
  <si>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</si>
  <si>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</si>
  <si>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</si>
  <si>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</si>
  <si>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</si>
  <si>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</si>
  <si>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</si>
  <si>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</si>
  <si>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</si>
  <si>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</si>
  <si>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</si>
  <si>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</si>
  <si>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</si>
  <si>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</si>
  <si>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</si>
  <si>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</si>
  <si>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</si>
  <si>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</si>
  <si>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</si>
  <si>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</si>
  <si>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</si>
  <si>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</si>
  <si>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</si>
  <si>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</si>
  <si>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</si>
  <si>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</si>
  <si>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</si>
  <si>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</si>
  <si>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</si>
  <si>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</si>
  <si>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</si>
  <si>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</si>
  <si>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</si>
  <si>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</si>
  <si>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</si>
  <si>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</si>
  <si>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</si>
  <si>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</si>
  <si>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</si>
  <si>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</si>
  <si>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</si>
  <si>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</si>
  <si>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</si>
  <si>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</si>
  <si>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</si>
  <si>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</si>
  <si>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</si>
  <si>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</si>
  <si>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</si>
  <si>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</si>
  <si>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</si>
  <si>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</si>
  <si>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</si>
  <si>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</si>
  <si>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</si>
  <si>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</si>
  <si>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</si>
  <si>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</si>
  <si>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</si>
  <si>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</si>
  <si>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</si>
  <si>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</si>
  <si>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</si>
  <si>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</si>
  <si>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</si>
  <si>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</si>
  <si>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</si>
  <si>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</si>
  <si>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</si>
  <si>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</si>
  <si>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</si>
  <si>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</si>
  <si>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</si>
  <si>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</si>
  <si>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</si>
  <si>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</si>
  <si>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</si>
  <si>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</si>
  <si>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</si>
  <si>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</si>
  <si>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</si>
  <si>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</si>
  <si>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</si>
  <si>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</si>
  <si>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</si>
  <si>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</si>
  <si>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</si>
  <si>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</si>
  <si>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</si>
  <si>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</si>
  <si>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</si>
  <si>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</si>
  <si>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</si>
  <si>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</si>
  <si>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</si>
  <si>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</si>
  <si>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</si>
  <si>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</si>
  <si>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</si>
  <si>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</si>
  <si>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</si>
  <si>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</si>
  <si>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</si>
  <si>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</si>
  <si>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</si>
  <si>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</si>
  <si>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</si>
  <si>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</si>
  <si>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</si>
  <si>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</si>
  <si>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</si>
  <si>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</si>
  <si>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</si>
  <si>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</si>
  <si>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</si>
  <si>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</si>
  <si>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</si>
  <si>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</si>
  <si>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</si>
  <si>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</si>
  <si>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</si>
  <si>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</si>
  <si>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</si>
  <si>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</si>
  <si>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</si>
  <si>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</si>
  <si>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</si>
  <si>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</si>
  <si>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</si>
  <si>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</si>
  <si>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</si>
  <si>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</si>
  <si>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</si>
  <si>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</si>
  <si>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</si>
  <si>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</si>
  <si>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</si>
  <si>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</si>
  <si>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</si>
  <si>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</si>
  <si>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</si>
  <si>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</si>
  <si>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</si>
  <si>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</si>
  <si>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</si>
  <si>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</si>
  <si>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</si>
  <si>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</si>
  <si>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</si>
  <si>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</si>
  <si>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</si>
  <si>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</si>
  <si>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</si>
  <si>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</si>
  <si>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</si>
  <si>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</si>
  <si>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</si>
  <si>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</si>
  <si>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</si>
  <si>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</si>
  <si>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</si>
  <si>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</si>
  <si>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</si>
  <si>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</si>
  <si>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</si>
  <si>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</si>
  <si>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</si>
  <si>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</si>
  <si>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</si>
  <si>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</si>
  <si>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</si>
  <si>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</si>
  <si>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</si>
  <si>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</si>
  <si>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</si>
  <si>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</si>
  <si>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</si>
  <si>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</si>
  <si>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</si>
  <si>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</si>
  <si>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</si>
  <si>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</si>
  <si>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</si>
  <si>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</si>
  <si>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</si>
  <si>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</si>
  <si>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</si>
  <si>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</si>
  <si>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</si>
  <si>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</si>
  <si>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</si>
  <si>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</si>
  <si>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</si>
  <si>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</si>
  <si>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</si>
  <si>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</si>
  <si>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</si>
  <si>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</si>
  <si>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</si>
  <si>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</si>
  <si>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</si>
  <si>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</si>
  <si>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</si>
  <si>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</si>
  <si>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</si>
  <si>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</si>
  <si>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</si>
  <si>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</si>
  <si>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</si>
  <si>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</si>
  <si>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</si>
  <si>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</si>
  <si>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</si>
  <si>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</si>
  <si>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</si>
  <si>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</si>
  <si>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</si>
  <si>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</si>
  <si>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</si>
  <si>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</si>
  <si>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</si>
  <si>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</si>
  <si>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</si>
  <si>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</si>
  <si>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</si>
  <si>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</si>
  <si>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</si>
  <si>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</si>
  <si>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</si>
  <si>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</si>
  <si>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</si>
  <si>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</si>
  <si>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</si>
  <si>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</si>
  <si>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</si>
  <si>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</si>
  <si>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</si>
  <si>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</si>
  <si>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</si>
  <si>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</si>
  <si>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</si>
  <si>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</si>
  <si>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</si>
  <si>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</si>
  <si>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</si>
  <si>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</si>
  <si>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</si>
  <si>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</si>
  <si>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</si>
  <si>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</si>
  <si>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</si>
  <si>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</si>
  <si>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</si>
  <si>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</si>
  <si>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</si>
  <si>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</si>
  <si>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</si>
  <si>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</si>
  <si>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</si>
  <si>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</si>
  <si>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</si>
  <si>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</si>
  <si>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</si>
  <si>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</si>
  <si>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</si>
  <si>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</si>
  <si>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</si>
  <si>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</si>
  <si>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</si>
  <si>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</si>
  <si>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</si>
  <si>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</si>
  <si>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</si>
  <si>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</si>
  <si>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</si>
  <si>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</si>
  <si>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</si>
  <si>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</si>
  <si>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</si>
  <si>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</si>
  <si>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</si>
  <si>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</si>
  <si>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</si>
  <si>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</si>
  <si>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</si>
  <si>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</si>
  <si>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</si>
  <si>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</si>
  <si>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</si>
  <si>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</si>
  <si>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</si>
  <si>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</si>
  <si>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</si>
  <si>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</si>
  <si>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</si>
  <si>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</si>
  <si>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</si>
  <si>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</si>
  <si>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</si>
  <si>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</si>
  <si>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</si>
  <si>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</si>
  <si>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</si>
  <si>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</si>
  <si>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</si>
  <si>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</si>
  <si>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</si>
  <si>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</si>
  <si>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</si>
  <si>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</si>
  <si>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</si>
  <si>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</si>
  <si>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</si>
  <si>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</si>
  <si>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</si>
  <si>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</si>
  <si>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</si>
  <si>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</si>
  <si>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</si>
  <si>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</si>
  <si>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</si>
  <si>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</si>
  <si>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</si>
  <si>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</si>
  <si>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</si>
  <si>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</si>
  <si>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</si>
  <si>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</si>
  <si>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</si>
  <si>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</si>
  <si>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</si>
  <si>
    <r>
      <t xml:space="preserve">Del </t>
    </r>
    <r>
      <rPr>
        <b/>
        <u/>
        <sz val="12"/>
        <rFont val="Arial"/>
        <family val="2"/>
      </rPr>
      <t>01</t>
    </r>
    <r>
      <rPr>
        <b/>
        <sz val="12"/>
        <rFont val="Arial"/>
        <family val="2"/>
      </rPr>
      <t xml:space="preserve"> al 31 de</t>
    </r>
    <r>
      <rPr>
        <b/>
        <u/>
        <sz val="12"/>
        <rFont val="Arial"/>
        <family val="2"/>
      </rPr>
      <t xml:space="preserve"> mayo </t>
    </r>
    <r>
      <rPr>
        <b/>
        <sz val="12"/>
        <rFont val="Arial"/>
        <family val="2"/>
      </rPr>
      <t xml:space="preserve">de </t>
    </r>
    <r>
      <rPr>
        <b/>
        <u/>
        <sz val="12"/>
        <rFont val="Arial"/>
        <family val="2"/>
      </rPr>
      <t>2019</t>
    </r>
  </si>
  <si>
    <t>01/05/2019</t>
  </si>
  <si>
    <t>3557</t>
  </si>
  <si>
    <t>PAGO POR SERVICIOS DE PUBLICIDAD A ESTE MINISTERIO; ACTOS DE INAUGURACION DE ESCUELAS EN LAS PROVS. LA VEGA Y ESPAILLAT, SEGUN FACTURAS NCF:B1500000318 Y B1500000315, O/C 00573 Y00555 DEL 2018.</t>
  </si>
  <si>
    <t>3563</t>
  </si>
  <si>
    <t>PAGO POR SERVICIO DE PUBLICIDAD A ESTE MINISTERIO; ACTOS DE INAUGURACION DE ESCUELAS EN LAS PROVS. LA VEGA Y ESPAILLAT Y FELICITACION AL MOPC POR EL MILLON DE ASISTENCIA, SEGUN FACTURAS NCF:B1500000664, B1500000665 Y 535, O/C 00553 Y00571 Y  00272 DEL 2018.</t>
  </si>
  <si>
    <t>3569</t>
  </si>
  <si>
    <t>PAGO POR SERVICIOS DE PUBLICIDAD A ESTE MINISTERIO; PUBLICACION ACTOS DE INUAGURACION DE ESCUELAS EN LA PROVINCIA LA VEGA Y ESPAILLAT, SEGUN FACTURAS NCF:BB1500000393 Y B1500000396, O/C 00572 Y 00554 DEL 2018.</t>
  </si>
  <si>
    <t>3573</t>
  </si>
  <si>
    <t>TRABAJOS CONSTRUCCIÓN DEL BLOQUE No.1 DEL EDIFICIO QUE ALOJARA LAS INSTALACIONES DE LA COMANDANCIA DEL EJERCITO NACIONAL (LOTE 1 ), UBICADO EN SANTO DOMINGO OESTE;  PAGO CUBICACION 01.</t>
  </si>
  <si>
    <t>3583</t>
  </si>
  <si>
    <t>SERVS. DE PUBLICIDAD A ESTE MOPC; CONVOCATORIA A LICITACION PUBLICA NACIONAL  P/CONSTRUCCION ESTACION DE PASAJEROS INTERURBANA EN EL GRAN STO. DGO. Y EL D.N. Y ADQUISICION DE EQUIPOS DE COMUNICACIONES, S/FACTS. NCF.B1500001282, 1276 Y 1170, O/C 615-18 Y 131-19</t>
  </si>
  <si>
    <t>3585</t>
  </si>
  <si>
    <t>PAGO POR SERVICIOS DE PUBLICIDAD A ESTE MINISTERIO; ACTOS DE INAUGURACION DE ESCUELA EN MOCA PROVINCIA ESPAILLAT, SEGUN FACTURAS NCF:B1500001763, O/C 00164 DEL 2019.</t>
  </si>
  <si>
    <t>3586</t>
  </si>
  <si>
    <t>PAGO POR SERVICIOS DE PUBLICIDAD A ESTE MINISTERIO; COLOCACION DOS PAGINAS CENTRALES FULL COLOR PARA PUBLICAR "MEMORIAS DEL MOPC EN LAS EDICIONES DEL 28-2-2018 Y 1-3-2018, SEGUN FACT. NCF:B1500000710, O/C 00595-2018.</t>
  </si>
  <si>
    <t>02/05/2019</t>
  </si>
  <si>
    <t>3596</t>
  </si>
  <si>
    <t>CONSTRUCCION DEL ALMACEN DEL CENTRO DE ATENCION INTEGRAL A LA DISCAPACIDAD (CAID) DEL DESPACHO DE LA PRIMERA DAMA Y OTRAS ADECUACIONES, UBICADO EN LA AV. LUPERON;  PAGO AVANCE INICIAL $2,496,062.06.</t>
  </si>
  <si>
    <t>3601</t>
  </si>
  <si>
    <t>PAGO SEGURIDAD SOCIAL AL PERSONAL MILITAR DEL EJERCITO,  ARMADA Y  FUERZA AÉREA DE LA R.D.,QUE FUERON INGRESADOS A ESAS INSTITUCIONES P/PRESTAR SERVICIOS EN LAS PATRULLAS DE CARRETERAS, DEL PROGRAMA DE PROTECCION Y ASISTENCIA VIAL DEL MOPC, ABRIL/2019</t>
  </si>
  <si>
    <t>03/05/2019</t>
  </si>
  <si>
    <t>3607</t>
  </si>
  <si>
    <t>COLABORACION PARA LA CELEBRACION DE LA CENA DE GALA-PRO-RECAUDACION DE FONDOS "MAGIA, LUCES Y SONRISAS"; SEGUN OFICIO No.580 D/F 21/11/2018 Y ANEXOS.</t>
  </si>
  <si>
    <t>3608</t>
  </si>
  <si>
    <t>COLABORACION PARA LA PRESENTACION DE UNA OBRA TEATRAL, DENTRO DEL PLAN NACIONAL CONTRA LA VIOLENCIA DE GENERO, SEGUN OFICIO No.0530 Y ANEXOS.</t>
  </si>
  <si>
    <t>3609</t>
  </si>
  <si>
    <t>PAGO INGRESO MÍNIMO GARANTIZADO(PEAJE SOMBRA), PROY. CONCESION VIAL CARRETERA STO.DGO.-C/RINCON DE MOLINILLOS,SAMANA, CORRESP. AL TRIMESTRE SEPTIEMBRE/NOVIEMBRE, AÑO 2018 (PAGO FACTURA # 1839, NCF. B1500000003 USD 12,211,747.06).</t>
  </si>
  <si>
    <t>3641</t>
  </si>
  <si>
    <t>SUMINISTRO Y TRANSPORTE DE H.A.C. PARA BACHEO.( PAGO FACTURA # OP-14, B1500000114 $1,300,231.37; FACTURA # OP-15, B1500000116, VALOR $20,498,891.50 (-) ESTE ABONO DE $14,771,795.82; PXP RD$5,727,095.68).</t>
  </si>
  <si>
    <t>3642</t>
  </si>
  <si>
    <t>SUMINISTRO Y TRANSPORTE DE H.A.C. PARA BACHEO.(PAGO FACTURA # OP-12, B1500000052 RD$19,638,467.19).</t>
  </si>
  <si>
    <t>3643</t>
  </si>
  <si>
    <t>SUMINISTRO Y TRANSPORTE DE H.A.C. PARA BACHEO.(PAGO FACTURAS OP-53, OP-54, OP-55, Y OP-56; B1500000121, B1500000120, B1500000118 Y B1500000119; FACTURA # OP-57, B1500000122, VALOR $10,255,562.49 (-) ESTE ABONO 1,388,470.93; PXP  RD$8,867,091.56).</t>
  </si>
  <si>
    <t>3650</t>
  </si>
  <si>
    <t>TRABAJOS DE DISEÑO Y RECONSTRUCCION ENTRADA DE ACCESO A LA PROVINCIA SAMANA; VALOR AVANCE INICIAL $144,152,055.96(-) ESTE ABONO $50,000,000.00, PXP $94,152,055.96.</t>
  </si>
  <si>
    <t>3654</t>
  </si>
  <si>
    <t>SUMINISTRO-ALMACENAJE Y MANEJO DE PRODUCTO ASFALTICO TIPO AC-30;PAG FACT.2019-0495-A, USD386,771.21; FACT.2019-0496-A, USD918,519.62(-)ESTE AB.404,480.71, PXP USD514,038.91; 2DO. AB. L/CRED. OTORG. POR SARGEANT PETROLEUM A INTERCARIBE MERCANTIL Y ESTE AL BANCO</t>
  </si>
  <si>
    <t>3658</t>
  </si>
  <si>
    <t>TRABS. DISEÑO Y CONST. TRAMO CARRET. BELLA VISTA (ZONA FRANCA DE GUERRA) C/ CARRET. STO. DGO.-SAMANA, MUNIC. SAN ANT. DE GUERRA, PROV. STO. DGO. AV. INIC. $111,502,912.06 (-) AB. REALIZADOS 79,502,488.00 S/CK.18072, LIBS.8937 Y 2475, ESTE PAGO SALDA.</t>
  </si>
  <si>
    <t>3659</t>
  </si>
  <si>
    <t>SUMINISTRO Y TRANSPORTE DE H.A.C. PARA BACHEO.(PAGO FACTURA # OP-29, B1500000073 RD$14,598,775.48).</t>
  </si>
  <si>
    <t>3662</t>
  </si>
  <si>
    <t>TRABAJOS DE REMOZAMIENTO DEL CLUB DEP. Y CULTURAL LA FE, ACOND.DEL SALON PARA CANAL DE TELEVISION EN EL COMITE OLIMPICO DOM.,D.N.,Y REP. DE ALGUNAS AREAS Y TECHADO DE CANCHA EN EL CLUB DEP. Y CULTURAL L/PIONEROS,VILLAS AGRICOLAS,S.D.(PAGO CUB.03, $669,541.15).</t>
  </si>
  <si>
    <t>3663</t>
  </si>
  <si>
    <t>PAGO POR SERVICIO DE PUBLICIDAD A ESTE MINISTERIO EN LA TRANSMISION DEL PROGRAMA "NURIA INVESTIGACION PERIODISTICA", SEGUN FACTURA NCF:B1500000451.</t>
  </si>
  <si>
    <t>3664</t>
  </si>
  <si>
    <t>SERVICIOS DE PUBLICIDAD A ESTE MINISTERIO; COLOCACION DE MEDIA PAGINA PARA PUBLICITAR ACTO DE INAUGURACION DE ESCUELA EN SANTO DOMINGO; SEGUN FACTURA NCF:B1500000845 O/C 2019-00075.</t>
  </si>
  <si>
    <t>06/05/2019</t>
  </si>
  <si>
    <t>3680</t>
  </si>
  <si>
    <t>PAGO AYUDA ECONOMICA A FAVOR DE LA SRA. RAFAELA ALTAGRACIA HERNDNEZ, EMPLEADA DEL DEPARTAMENTO DE TESORERIA PARA SER UTILIZADA EN LA REALIZACION DE UNA ABLACION POR RADIOFRECUENCIA COMPLEJA (CARTOGRAFIA 3D), ESTUDIO QUE NO TIENE COBERTURA EN LA ARS.</t>
  </si>
  <si>
    <t>3682</t>
  </si>
  <si>
    <t>PAGO AYUDA ECONOMICA A FAVOR DEL SEÑOR SERGIO FELIZ REYES, PARA SER UTILIZADA EN EL PAGO DE FACTURA POR SERV. MEDICOS DEL HOSPITAL TRAUMATOLOGICO, DR. NEY ARIAS LORA, A CONSECUENCIA DE UN ACCIDENTE.</t>
  </si>
  <si>
    <t>3685</t>
  </si>
  <si>
    <t>PAGO AYUDA ECONOMICA A FAVOR DE YANIRIS HERNANDEZ H., EMPLEADA DE ESTE MINISTERIO PARA CUBRIR EL PAGO DE MONOGRAFICO Y DERECHO A GRADUACION EN LA UNIVERSIDAD FEDERICO HENRIQUEZ Y CARVAJAL (UFHEC)</t>
  </si>
  <si>
    <t>3690</t>
  </si>
  <si>
    <t>PAGO POR SERVICIOS DE LEGALIZACIÓN DE DOCE (12) CONTRATOS DIVERSOS A ESTE MINISTERIO, SEGÚN FACTURA NCF:B1500000011.</t>
  </si>
  <si>
    <t>3691</t>
  </si>
  <si>
    <t>PAGO POR SERVICIOS DE LEGALIZACIÓN DE ONCE (11) CONTRATOS DE PERSONAL PARA LABORAR EN  LAS DISTINTAS AREAS DEL MOPC., SEGÚN FACTURA NCF:B1500000004</t>
  </si>
  <si>
    <t>3692</t>
  </si>
  <si>
    <t>PAGO POR SERVICIOS DE NOTARIZACION  DE DIEZ (10) CONTRATOS DIVERSOS A ESTE MINISTERIO, SEGÚN FACTURA NCF:B1500000014.</t>
  </si>
  <si>
    <t>3705</t>
  </si>
  <si>
    <t>AYUDA ECONOMICA, A FAVOR DEL SR. PASTOR SANCHEZ CASTRO, CHOFER EN LA DIR. DE EDIFICACIONES ESCOLARES, PARA CUBRIR PAGO DE DERECHO A GRADUACION DE LA CARRERA DE DERECHO, QUE CURSA EN LA UNIVERSIDAD ABIERTA PARA ADULTOS (UAPA).</t>
  </si>
  <si>
    <t>3707</t>
  </si>
  <si>
    <t>PAGO AYUDA ECONOMICA A FAVOR DE ARQ. CESIA LORENZO GARCIA, NADIA YESEL FELIZ ENCARNACION Y ROSSY VEL FRIAS COLABORADORAS DE ESTE MOPC, POR CONCEPTO DE COMPLETIVO DE BECA OTORGADA POR LA OEA-EADIC, PARA REALIZAR MAESTRIA MODALIDAD ON LINE.</t>
  </si>
  <si>
    <t>3709</t>
  </si>
  <si>
    <t>PAGO POR SERVICIOS DE PUBLICIDAD A ESTE MINISTERIO; PUBLICACION ACTOS DE INAUGURACION DE ESCUELAS EN LAS PROVS. DE SANTO DOMINGO, LA VEGA Y ESPAILLAT, SEGUN FACTS. NCF:B1500000506, 504 Y 500; O/C00637, 00575 Y 00557 DEL 2018.</t>
  </si>
  <si>
    <t>3711</t>
  </si>
  <si>
    <t>PAGO HORAS EXTRAS (SEPTIEMBRE - NOVIEMBRE 2018) A PERSONAL DE DIFERENTES DEPARTAMENTOS DE ESTE MINISTERIO DE OBRAS PUBLICAS</t>
  </si>
  <si>
    <t>3713</t>
  </si>
  <si>
    <t>PAGO INDEMNIZACION A EMPLEADOS CANCELADOS DE ESTE MINISTERIO DE OBRAS PUBLICAS</t>
  </si>
  <si>
    <t>3715</t>
  </si>
  <si>
    <t>PAGO VACACIONES NO DISFRUTADA A EX - EMPLEADOS CANCELADOS DE ESTE MINISTERIO DE OBRAS PUBLICAS</t>
  </si>
  <si>
    <t>3717</t>
  </si>
  <si>
    <t>PAGO VACACIONES NO DISFRUTADA A EMPLEADOS CANCELADOS DE ESTE MINISTERIO DE OBRAS PUBLCIAS</t>
  </si>
  <si>
    <t>3718</t>
  </si>
  <si>
    <t>PAGO SERVICIOS DE NOTIFICACIÓN DE SIETE (07) ACTOS DE ALGUACIL A  REQUERIMIENTOS DE ESTE MOPC. S/FACT. NCF: B1500000007</t>
  </si>
  <si>
    <t>3722</t>
  </si>
  <si>
    <t>PAGO POR SERVICIOS DE PUBLICIDAD A ESTE MINISTERIO, A TRAVES DEL PROGRAMA TELEVISIVO "CONEXION 32", CORRESP. AL 20 DE NOVIEMBRE AL 20 DE DICIEMBRE 2018, SEGUN FACTURA NCF: B1500000007.</t>
  </si>
  <si>
    <t>3723</t>
  </si>
  <si>
    <t>PAGO POR SERVICIOS DE CONSULTORIA ESPECIAL EN MATERIA LEGAL Y ADMINISTRACIÓN FIDUCIARIA CORRESP. A LOS MESES OCTUBRE, NOVIEMBRE Y DICIEMBRE- 2018, SEGUN FACTS. NCF: B1500000027, 28 Y 29..</t>
  </si>
  <si>
    <t>3724</t>
  </si>
  <si>
    <t>PAGO POR LA CONTRATACIÓN DEL SERVICIO DE PRODUCCION DEL PROGRAMA "RENDICIÓN DE CUENTAS FEBRERO-2019, SEGUN FACTURA NCF:B1500000005, O/C DYNAMICS 003083 D/F 16/04/2019.</t>
  </si>
  <si>
    <t>3729</t>
  </si>
  <si>
    <t>PAGO POR SERVICIOS DE NOTARIZACION DE SIETE (07) CONTRATOS DIVERSOS A ESTE MINISTERIO, SEGÚN FACTURA NCF:B1500000043</t>
  </si>
  <si>
    <t>3737</t>
  </si>
  <si>
    <t>PAGO POR LOS SERVICIOS DE NOTIFICACIÓN DE CIENTO DOS (102) TRASLADOS ACTOS DE ALGUACIL, S/FACT. NCF:B1500000008</t>
  </si>
  <si>
    <t>3739</t>
  </si>
  <si>
    <t>PAGO SERVICIO DE MANTENIMIENTO, INCLUYE ESPACIO FÍSICO, SUMINISTRO DE ENERGÍA, SEGURIDAD Y REPARACIÓN DE AVERÍAS A LOS EQUIPOS REPETIDORES  ACORDADOS CON ESTE MOPC, PARA LAS REGIONES NORTE, SUR Y ESTE. (SEGUN FACT. NCF:B1500000016</t>
  </si>
  <si>
    <t>3740</t>
  </si>
  <si>
    <t>SERVICIOS DE PUBLICIDAD EN LA TRANSMISIÓN ESPECIAL DE LA "RENDICIÓN DE CUENTAS DEL MOPC" DEL 16 DE AGOSTO AL 02 DE SEPTIEMBRE DEL 2018; SEGUN FACTURA NCF.B1500000443, $7,965,000.00(-)1ER. ABONO $6,000,000.00, LIB.3478, ESTE PAGO $1,965,000.00 SALDA.</t>
  </si>
  <si>
    <t>3744</t>
  </si>
  <si>
    <t>PAGO POR SERVICIO DE PUBLICIDAD A ESTE MINISTERIO; PUBLICACION ACTO DE INAUGURACION DE ESCUELA EN LA PROVINCIA DE ESPAILLAT, SEGUN FACTURA NCF:B1500000421, O/C 2018-00552.</t>
  </si>
  <si>
    <t>3745</t>
  </si>
  <si>
    <t>PAGO POR SERVICIOS DE PUBLICIDAD A ESTE MINISTERIO; PUBLICACION ACTO DE INAUGURACION DE CARRETERA EN LA PROV. SANTIAGO RODRIGUEZ; SEGUN FACTURA NCF:B1500000209, OC/00169-2019.</t>
  </si>
  <si>
    <t>3746</t>
  </si>
  <si>
    <t>PAGO POR SERVICIOS DE PUBLICIDAD A ESTE MINISTERIO; PUBLICACION DE ENCARTE SOBRE AVISO DE TRAMITACION DE PLANOS; SEGUN FACTURA NCF: B1500000972, O/C 00200/2019.</t>
  </si>
  <si>
    <t>07/05/2019</t>
  </si>
  <si>
    <t>3767</t>
  </si>
  <si>
    <t>PLAN NACIONAL DE ASFALTADO Y ADECUACION S/PRESUPUESTO, CON UN ANCHO DE VIA DE 5.00 MTS. Y  ESPESOR DE ASFALTO DE 2 PULGADAS, EN DIFERENTES PROVINCIAS DEL PAIS.(CUB.08, $290,374,748.84(-)ESTE ABONO 95,000,000.00; PXP RD$195,374,748.84).</t>
  </si>
  <si>
    <t>3768</t>
  </si>
  <si>
    <t>PAGO SERVICIOS PROFESIONALES DE CONSULTORIA EN MATERIA JURIDICA, CORRESPONDIENTE AL MES MES DE ENERO -2019, S/FACT .NCF:B1500000071</t>
  </si>
  <si>
    <t>3775</t>
  </si>
  <si>
    <t>PAGO SERVICIOS DE LEGALIZACIÓN DE OCHO (8) CONTRATOS DE PERSONAL, S/FACT. NCF: B1500000005</t>
  </si>
  <si>
    <t>3779</t>
  </si>
  <si>
    <t>PAGO SERVICIOS DE NOTARIZACION DE VEINTIOCHO (28) CONTRATOS DIVERSOS, S/FACT. NCF:B1500000003</t>
  </si>
  <si>
    <t>08/05/2019</t>
  </si>
  <si>
    <t>3815</t>
  </si>
  <si>
    <t>TRANSFERENCIA DE CAPITAL AL INVI, PARA LAS INVERSIONES EN LA REPARACIÓN Y CONSTRUCCIÓN DE VIVIENDAS NUEVAS A NIVEL NACIONAL, CORRESPONDIENTE  MES DE MAYO 2019.</t>
  </si>
  <si>
    <t>3818</t>
  </si>
  <si>
    <t>TRANSFERENCIA DE CAPITAL AL INVI, CORRESPONDIENTE AL TRIMESTRE ABRIL-JUNIO 2019, PARA LOS PROYECTOS DE LA CORPORACIÓN  ANDINA DE FOMENTO (CAF), USADO EN  PAGO A LAS EMPRESAS CONTRATADAS PARA LA CONSTRUCCIÓN DE VIVIENDA A FAMILIAS DE ESCASOS RECURSOS.</t>
  </si>
  <si>
    <t>3819</t>
  </si>
  <si>
    <t>TRANSFERENCIA CORRIENTE AL INVI, PARA EL PAGO DE SUELDOS POR SERVICIOS ESPECIALES CORRESPONDIENTE AL MES DE MAYO DEL 2019.</t>
  </si>
  <si>
    <t>3820</t>
  </si>
  <si>
    <t>PAGO PUBLICIDAD INSTITUCIONAL EN LOS CANALES  24 Y 69, LOS DOMINGOS EN HORARIO DE 8:00 A 9:00 PM, EN EL PROGRAMA "EL PUEBLO CUESTIONA" DURANTE EL MES DE FEBRERO-2019, S/FACT. NCF:B1500000044</t>
  </si>
  <si>
    <t>3821</t>
  </si>
  <si>
    <t>PAGO SERVICIO DE IMPRESIÓN DE REGLAMENTOS Y CATÁLOGOS PARA EL DEPARTAMENTO DE SUPERVICION E INSPECCION DE OBRAS DE ESTE MOPC. O/C. 00453/2017, S/FACT. NCF:B1500000084</t>
  </si>
  <si>
    <t>3822</t>
  </si>
  <si>
    <t>PAGO POR EXPROPIACION DE TERRENO, 9,184.69 M², DE LA PARCELA No.39-B, DEL DISTRITO CATASTRAL No.6, D.N., SEGUN TITULO E INFORME DE TASACION Y ANEXOS, PARA EL PROYECTO DE CONSTRUCCION AVENIDA ECOLOGICA Y PROLONGACION AV. HIPODROMO V CENTENARIO.</t>
  </si>
  <si>
    <t>3823</t>
  </si>
  <si>
    <t>PAGO EXPROPIACION DE TERRENO, 7,329.14 M², DE LA PARCELA No.39-B, DISTRITO CATASTRAL No.6, SEGUN CONTRATO 179, CERTIF. TITULO 2002-7511 E INFORME DE TASACION Y ANEXOS, P/PROYECTO DE CONSTRUCCION AVENIDA ECOLOGICA Y PROLONGACION AV. HIPODROMO V CENTENARIO.</t>
  </si>
  <si>
    <t>3824</t>
  </si>
  <si>
    <t>PAGO EXPROPIACION DE TERRENO, 1,396.99 M², DE LA PARCELA No.159, DISTRITO CATASTRAL No.6, SEGUN CONTRATO 175, CERTIF. TITULO 2001-1147, E INFORME DE TASACION Y ANEXOS, P/EL PROYECTO DE CONSTRUCCION AVENIDA ECOLOGICA Y PROLONGACION AV. HIPODROMO V CENTENARIO.</t>
  </si>
  <si>
    <t>09/05/2019</t>
  </si>
  <si>
    <t>3828</t>
  </si>
  <si>
    <t>PAGO SUELDO (ADICIONAL) (NOVIEMBRE - DICIEMBRE 2018) A PERSONAL FIJO PROG.19 DE ESTE MINISTERIO DE OBRAS PUBLICAS</t>
  </si>
  <si>
    <t>3829</t>
  </si>
  <si>
    <t>PAGO EXPROPIACION DE TERRENO, 14,704.30 M², DE LA PARCELA No.39-B, DISTRITO CATASTRAL No.6, SEGUN CONTRATO #179, CERTIF. TITULO79-5090 E INFORME DE TASACION Y ANEXOS, PARA EL PROYECTO DE CONSTRUCCION AVENIDA ECOLOGICA Y PROLONGACION AV. HIPODROMO V CENTENARIO.</t>
  </si>
  <si>
    <t>3836</t>
  </si>
  <si>
    <t>PAGO POR EXPROPIACION DE TERRENO, 16,894.60 M², DE LA PARCELA No.78-A DEL DISTRITO CATASTRAL No.6, D.N., SEGUN CONTRATO #178, TITULO E INFORME DE TASACION Y ANEXOS, PARA EL PROYECTO DE CONSTRUCCION AVENIDA ECOLOGICA Y PROLONGACION AV. HIPODROMO V CENTENARIO.</t>
  </si>
  <si>
    <t>3838</t>
  </si>
  <si>
    <t>PAGO EXPROPIACION DE TERRENO, 2,676.33 M², DE LA PARCELA No.165, DISTRITO CATASTRAL No.6, SEGUN CONTRATO #177, CERTIF. TITULO 79-7149 E INFORME DE TASACION Y ANEXOS, PARA EL PROYECTO DE CONSTRUCCION AVENIDA ECOLOGICA Y PROLONGACION AV. HIPODROMO V CENTENARIO.</t>
  </si>
  <si>
    <t>3845</t>
  </si>
  <si>
    <t>PAGO ADQUISICION DE MATERIALES VARIOS PARA LOS TRABAJOS REALIZADOS POR ESTE MOPC. O/C. 00710-2018, VALOR /FACT. NCF:B1500000007 $544,543.38 (-) ESTE AB.$508,543.32 PEND X PAGAR $36,000.06</t>
  </si>
  <si>
    <t>3852</t>
  </si>
  <si>
    <t>PAGO POR COLOCACIÓN CUÑAS PUBLICITARIAS DE ESTE MINISTERIO EN EL PROGRAMA "EL CONTROL DE LA NOCHE, CORRESP. AL MES DE ENERO-2019, SEGUN FACTURA NCF: B1500000030</t>
  </si>
  <si>
    <t>3856</t>
  </si>
  <si>
    <t>TRANSFERENCIA CORRIENTE A INAVI  PARA CUBRIR PAGO DE GASTOS OPERACIONALES DE DICHA INSTITUCIÓN, CORRESPONDIENTE AL PERIODO ENERO-ABRIL  DE 2019.</t>
  </si>
  <si>
    <t>3861</t>
  </si>
  <si>
    <t>PAGO ADQUISICION DE MATERIALES VARIOS PARA LOS TRABAJOS REALIZADOS POR ESTE MOPC. O/C. 00710-2018, VALOR /FACT. NCF:B1500000007 $544,543.38 (-) 1ER. AB.$508,543.32, S/LIB.3845 (-) ESTE PAGO $36,000.06 (SALDA)</t>
  </si>
  <si>
    <t>3872</t>
  </si>
  <si>
    <t>PAGO SERVICIO DE TELÉFONO (ALAMBRICAS) USADO EN ESTE MOPC, CORRESPONDIENTE AL MES DE ABRIL 2019 (PARA SER APLICADO A LA CUENTA #713644407. S/FACT. NCF:B1500031149).</t>
  </si>
  <si>
    <t>3873</t>
  </si>
  <si>
    <t>PAGO SERVICIO MODEM DE INTERNET USADO EN ESTE MOPC, CORRESPONDIENTE AL MES DE ABRIL 2019, PARA SER APLICADO A LA CUENTA #735902097, (SEGUN FACTURA NCF B1500031633).</t>
  </si>
  <si>
    <t>3874</t>
  </si>
  <si>
    <t>PAGO SERVICIOS DE CONSULTORIA EN EL ÁREA DE DERECHO PUBLICO EN GENERAL Y DE CONTRATACIONES PUBLICAS, PAGO FACT. NCF:B1100000005, CORRESP. AL MES DE ABRIL- 2019.</t>
  </si>
  <si>
    <t>3885</t>
  </si>
  <si>
    <t>PAGO SERVICIO DE TELÉFONO (INALAMBRICAS) USADO EN ESTE MOPC, CORRESPONDIENTE AL MES DE  MARZO 2019; PARA SER APLICADO A LA CUENTA # 702156743 S/FACT. NCF:B1500028524).</t>
  </si>
  <si>
    <t>10/05/2019</t>
  </si>
  <si>
    <t>3887</t>
  </si>
  <si>
    <t>TRANSFERENCIA CORRIENTE A CII-VIVIENDAS PARA CUBRIR PAGO DE GASTOS OPERACIONALES DE DICHA INSTITUCIÓN, CORRESPONDIENTE AL MES DE MAYO 2019.</t>
  </si>
  <si>
    <t>3888</t>
  </si>
  <si>
    <t>TRANSFERENCIA CORRIENTE A CII-VIVIENDAS PARA CUBRIR PAGO DE NOMINA  DICHA INSTITUCIÓN, CORRESPONDIENTE AL MES DE MAYO 2019.</t>
  </si>
  <si>
    <t>3899</t>
  </si>
  <si>
    <t>PAGO POR SUMINISTRO DE CEMENTO ASFALTICO TIPO AC-30 O PG-76; SEGUN FACTURAS NCF: B1500000001 Y B1500000002; US$4,199,950.75 A LA TASA DEL DIA 50.5542.</t>
  </si>
  <si>
    <t>3905</t>
  </si>
  <si>
    <t>PAGO POR SERVICIO DE TELÉFONO PROGRAMA DE ASISTENCIA VIAL (CTA. #9232363) CORRESPONDIENTES  MES ABRIL 2019. (SEGÚN FACTS. ANEXAS  NCF: B1500002008).</t>
  </si>
  <si>
    <t>3906</t>
  </si>
  <si>
    <t>PAGO SERVICIO DE TELECABLE PARA APLICAR A LA CTA. #1471210 UTILIZADO EN ESTE MOPC, CORRESPONDIENTE AL MES DE ABRIL, SEGÚN FACTURA NCF:B1500002000.</t>
  </si>
  <si>
    <t>3907</t>
  </si>
  <si>
    <t>PAGO POR SERVICIO DE TELECABLE  USADO EN LA COMISIÓN MILITAR  ESTE MOPC, PARA APLICAR A LA CTA. #9993551, CORRESPONDIENTE AL MES DE ABRIL 2019; SEGÚN FACTS. NCF: B1500002012.</t>
  </si>
  <si>
    <t>3908</t>
  </si>
  <si>
    <t>PLAN NAC. DE ASFALTADO Y ADECUACION S/PRESUPUESTO, CON UN ANCHO DE VIA DE 5.00 MTS. Y  ESPESOR DE ASFALTO DE 2 PULGADAS, EN DIFTES. PROVS. D/PAIS.(CUB.08, $290,374,748.84 (-)1ER. AB $95,000,000.00 S/LIB. 3767 (-) ESTE PAGO $25,000,000.00 PXP $170,374,748.84).</t>
  </si>
  <si>
    <t>3909</t>
  </si>
  <si>
    <t>PAGO SERVICIOS DE ENERGÍA ELÉCTRICA A ESTE MOPC, CORRESPONDIENTE A PERIODOS DESCRITOS; SEGUN FACTURAS ANEXAS, NCF: B1500047999,49011,48616,47680, 48350.</t>
  </si>
  <si>
    <t>3910</t>
  </si>
  <si>
    <t>PAGO POR SERVICIO DE ENERGÍA ELÉCTRICA A  ESTE MOPC, CORRESPONDIENTE A LOS PERIODOS DESCRITOS EN LAS FACTURAS, NCF: B1500066603,68637,66535,66533,69095,66606,69935,68544,66515,66239,66547,67233,69255,69817,69818,70028,66791,66521,69331 Y 67903, ANEXAS.</t>
  </si>
  <si>
    <t>13/05/2019</t>
  </si>
  <si>
    <t>3931</t>
  </si>
  <si>
    <t>TRABAJOS REPARACIÓN DE VIVIENDAS VULNERABLES, LOTE-07, UBICADOS EN LOS BARRIOS: ALTOS DE SALADILLO, CASANDRA, IMBERT, DON BOSCO, ENRIQUILLO, PUERTO NUEVO, VILLA ESTELA EN LA PROV. BARAHONA, (PAGO CUB. #02 $972,146.72)</t>
  </si>
  <si>
    <t>14/05/2019</t>
  </si>
  <si>
    <t>3947</t>
  </si>
  <si>
    <t>PAGO VIÁTICOS SEPTIEMBRE 2018 A PERSONAL DE LA DIR. GRAL. DE EQUIPOS Y TRANSPORTE DE ESTE MOPC</t>
  </si>
  <si>
    <t>3949</t>
  </si>
  <si>
    <t>PAGO VIÁTICOS OCTUBRE 2018 A PERSONAL DE LA DIR. GRAL. DE EQUIPOS Y TRANSPORTE DE ESTE MOPC</t>
  </si>
  <si>
    <t>3951</t>
  </si>
  <si>
    <t>PAGO VIÁTICOS NOVIEMBRE 2018 A PERSONAL DE LA DIR. GRAL. DE EQUIPOS Y TRANSPORTE DE ESTE MOPC</t>
  </si>
  <si>
    <t>3953</t>
  </si>
  <si>
    <t>PAGO VIÁTICOS DICIEMBRE 2018 A PERSONAL DE LA DIR. GRAL. DE EQUIPOS Y TRANSPORTE DE ESTE MOPC</t>
  </si>
  <si>
    <t>3955</t>
  </si>
  <si>
    <t>PAGO VIÁTICOS DICIEMBRE 2018 A PERSONAL DE LA DIRECCIÓN DE PAVIMENTACIÓN VIAL, REGIONAL NORTE DE ESTE MOPC</t>
  </si>
  <si>
    <t>3960</t>
  </si>
  <si>
    <t>PAGO SERVICIOS DE ENERGÍA ELÉCTRICA A ESTE MOPC, CORRESPONDIENTES PERIODOS DESCRITOS (SEGUN_x000D_
 FACTURAS ANEXA NCF:B1500063900,3861,3911,3886,3965,4074,3707,3958,3783,4112,4174,4000,4145,3947,2354,2824,)</t>
  </si>
  <si>
    <t>15/05/2019</t>
  </si>
  <si>
    <t>3961</t>
  </si>
  <si>
    <t>PAGO SERVICIOS DE ALQUILER DE LOCAL DE LA AYUDANTIA DE DUVERGE DE ESTE MOPC, CORRESP. A LOS MESES DE ENERO - DICIEMBRE 2017 Y ENERO - AGOSTO 2018, A RAZON DE $7,000.00, S/CONTRATO 456-2018 Y FACTURA NCF:B1500000001.</t>
  </si>
  <si>
    <t>3962</t>
  </si>
  <si>
    <t>PAGO SERVICIOS DE ALQUILER DE LOCAL DE LA AYUDANTIA DE BANI DE ESTE MOPC, CORRESP. A LOS MESES DE ENERO, FEBRERO Y MARZO 2019, A RAZON DE $8,000.00, S/CONTRATO 509-2018; SALDO FACT. NCF:B1500000002, 1ER. AB. LIB.1545 Y PAGO FACT. NCF:B1500000003 Y 04.</t>
  </si>
  <si>
    <t>3977</t>
  </si>
  <si>
    <t>TRANSFERENCIA CORRIENTE A INTRANT PARA CUBRIR  PAGO NOMINA DE DICHA INSTITUCIÓN, CORRESPONDIENTE AL MES DE MAYO 2019</t>
  </si>
  <si>
    <t>3984</t>
  </si>
  <si>
    <t>TRANSFERENCIA CORRIENTE A INTRANT PARA CUBRIR  PAGO GASTOS OPERACIONALES DE DICHA INSTITUCIÓN, CORRESPONDIENTE AL MES DE MAYO 2019</t>
  </si>
  <si>
    <t>3987</t>
  </si>
  <si>
    <t>TRANSFERENCIA CAPITAL A INTRANT PARA  COMPRA DE MOBILIARIO Y EQUIPOS DE DICHA INSTITUCIÓN, CORRESPONDIENTE AL MES DE MAYO 2019</t>
  </si>
  <si>
    <t>16/05/2019</t>
  </si>
  <si>
    <t>4004</t>
  </si>
  <si>
    <t>L/C.CON C/C.OTORGA.P/INGENIERÍA ESTRELLA,SRL,C/CARGO AL SALDO D/ AV.INIC.D/LOS TRABS.EN L/CARRET. TURISTICA- LA CUMBRE-SANTGO. PTO.PTA. DAÑOS OCAS.DIVERSAS VAGS.ABRIL-2012(V. L/C CON C/C.ACTO-27-10-017$439,759,779.14(-)1ER. AB.$64,365,669.24(-) ESTE PAGO SALDA</t>
  </si>
  <si>
    <t>4017</t>
  </si>
  <si>
    <t>TRABAJOS  EN LA CARRETERA TURÍSTICA- LA CUMBRE-SANTIAGO. PUERTO PLATA  (DAÑOS OCAS. DIVERSAS VAGS. ABRIL-2012 (SALDO AVANCE INICIAL)</t>
  </si>
  <si>
    <t>4019</t>
  </si>
  <si>
    <t>TRABS. DE CONST. D/PLAY DE BEISBOLL JUVENIL (POLO, LA LISTA QUITA CORAZA) UBICADO EN EL MUNIC. D/CABRAL, DE POLO Y VICENTE NOBLE, PROV. BARAHONA, LOTE 11, ZONA I (VAL.AV. INIC. $3,993,351.57(-) 1ER. AB.$2,522,500.00 S/L.2427 (-) ESTE PAGO $1,470,851.57 (SALDA)</t>
  </si>
  <si>
    <t>4024</t>
  </si>
  <si>
    <t>TRANSFERENCIA CORRIENTE A INPOSDOM PARA CUBRIR PAGO DE NOMINA DE DICHA INSTITUCIÓN CORRESPONDIENTE AL MES DE MAYO 2019</t>
  </si>
  <si>
    <t>4028</t>
  </si>
  <si>
    <t>TRANSFERENCIA CORRIENTE A INPOSDOM PARA CUBRIR PAGO DE GASTOS OPERACIONALES DE DICHA INSTITUCIÓN CORRESPONDIENTE AL MES DE MAYO 2019</t>
  </si>
  <si>
    <t>4032</t>
  </si>
  <si>
    <t>TRANSFERENCIA CORRIENTE A INAVI  PARA CUBRIR PAGO DE NOMINA DICHA INSTITUCIÓN, CORRESPONDIENTE AL MES DE MAYO 2019.</t>
  </si>
  <si>
    <t>4035</t>
  </si>
  <si>
    <t>TRANSFERENCIA CORRIENTE A INAVI  PARA CUBRIR PAGO DE GASTO OPERACIONALES DICHA INSTITUCIÓN, CORRESPONDIENTE AL MES DE MAYO  2019.</t>
  </si>
  <si>
    <t>17/05/2019</t>
  </si>
  <si>
    <t>4039</t>
  </si>
  <si>
    <t>PAGO SUELDO ENERO-MARZO 2019 A PERSONAL CONTRATADO (ADICIONAL) PROY. DE LAS ESCUELAS DE ESTE MOPC</t>
  </si>
  <si>
    <t>4042</t>
  </si>
  <si>
    <t>PAGO COMPENSACIÓN POR SERV. DE SEGURIDAD MAYO 2019 A PERSONAL MILITAR TÉCNICO QUE PRESTA SERVICIOS EN ESTE MOPC</t>
  </si>
  <si>
    <t>4044</t>
  </si>
  <si>
    <t>PAGO SUELDO MAYO 2019 A PERSONAL CONTRATADO EN RELACIÓN DE DEPENDENCIA, DE ESTE MOPC</t>
  </si>
  <si>
    <t>4046</t>
  </si>
  <si>
    <t>PAGO SERVICIOS ESPECIALES MARZO 2019 A PERSONAL DE BRIGADAS QUE LABORA EN LA DIR. DE PAVIMENTACIÓN VIAL  DE ESTE MOPC</t>
  </si>
  <si>
    <t>4048</t>
  </si>
  <si>
    <t>PAGO HORAS EXTRAORDINARIAS ENERO-MARZO 2019, A PERSONAL DE DIFERENTES DEPARTAMENTOS DE ESTE MOPC</t>
  </si>
  <si>
    <t>4051</t>
  </si>
  <si>
    <t>PAGO COMPENSACIÓN ESPECIAL ENERO 2019 A PERSONAL QUE LABORA EN EL PROYECTO DE LAS ESCUELAS DE ESTE MOPC</t>
  </si>
  <si>
    <t>4053</t>
  </si>
  <si>
    <t>PAGO SERVICIOS ESPECIALES MARZO 2019 A PERSONAL DE BRIGADAS QUE LABORA EN LA DIR. MANTENIMIENTO DE CARRETERAS Y CAMINOS VECINALES (DIVERSAS  PROVINCIAS A NIVEL NACIONAL)  DE ESTE MOPC</t>
  </si>
  <si>
    <t>4057</t>
  </si>
  <si>
    <t>PAGO COLOCACIÓN PUBLICIDAD TELEVISIVA DEL MOPC, EN EL PROGRAMA "ENFOQUE MATINAL" TRANSMITIDO DE LUNES A VIERNES DE 7:00 A 9:00 AM POR CDN (CANAL 37) DESDE EL 1 DE OCTUBRE-2018 HASTA 31 DE MARZO-2019, S/FACTS. NCF:B1500000101, 0110</t>
  </si>
  <si>
    <t>4058</t>
  </si>
  <si>
    <t>4059</t>
  </si>
  <si>
    <t>4061</t>
  </si>
  <si>
    <t>PAGO SERVICIOS ESPECIALES MARZO 2019 A PERSONAL DE BRIGADAS QUE LABORAN EN LA DIREC, DE MANTENIMIENTO DE CARRETERAS Y CAMINOS VECINALES DEL GRAN SANTO DOMINGO, DE ESTE MOPC</t>
  </si>
  <si>
    <t>4062</t>
  </si>
  <si>
    <t>PAGO TRANSMISIÓN ESPECIAL POR TELEVISIÓN DE "RENDICIÓN DE CUENTAS MOPC-2-2018" O/C.00112/2019, S/FACT. NCF:B1500000053</t>
  </si>
  <si>
    <t>4064</t>
  </si>
  <si>
    <t>PAGO SERVICIOS ESPECIALES MARZO 2019 A PERSONAL DE BRIGADAS QUE LABORA EN LA DIR. DE MANTENIMIENTO (PLAGAS TROPICALES) DE ESTE MOPC</t>
  </si>
  <si>
    <t>4068</t>
  </si>
  <si>
    <t>PAGO POR SERVICIOS DE NOTARIZACION  DE SIETE (07) CONTRATOS DIVERSOS A ESTE MINISTERIO, SEGÚN FACTURA NCF:B1500000002</t>
  </si>
  <si>
    <t>4069</t>
  </si>
  <si>
    <t>PAGO POR SERVICIOS DE PUBLICIDAD INSTITUCIONAL COLOCADA EN LA REALIZACION DE LA OPERA "LA TRAVIATA DE GUISEPPE VERDI" REALIZADA LOS DIAS 10, 12 Y 14 DE ABRIL DEL 2019, SEGUN FACTURA NCF:B1500000027.</t>
  </si>
  <si>
    <t>20/05/2019</t>
  </si>
  <si>
    <t>4071</t>
  </si>
  <si>
    <t>PAGO SUELDO MAYO 2019 A PERSONAL EN TRAMITE DE PENSIÓN, DE ESTE MOPC</t>
  </si>
  <si>
    <t>4073</t>
  </si>
  <si>
    <t>PAGO COMPENSACIÓN POR SERV. DE SEGURIDAD MAYO 2019 A PERSONAL MILITAR QUE PRESTA SERVICIOS EN ESTE MOPC</t>
  </si>
  <si>
    <t>4081</t>
  </si>
  <si>
    <t>TRABAJOS VARIOS EN LAS PROVINCIAS DUARTE Y LA VEGA, SEGUN CONTRATO No.20-2017, D/F 03/02/2017, (DECRETOS Nos. 340, 341,342, 344, 346 Y 370 D/F 11, 14, 18, 24 DE NOV. Y 15 DE DICIEMBRE 2016; PAGO CUBICACION No.01.</t>
  </si>
  <si>
    <t>4093</t>
  </si>
  <si>
    <t>PAGO HORAS EXTRAORDINARIAS DICIEMBRE 2018, A PERSONAL DEPARTAMENTO EDIFICACIONES PRIVADAS DE ESTE MOPC</t>
  </si>
  <si>
    <t>4094</t>
  </si>
  <si>
    <t>TRABAJOS DE  OPERACIÓN Y MANTENIMIENTO DEL PUENTE FLOTANTE S/RIO OZAMA, CORRESP. A LOS MESES DESDE ABRIL HASTA DICIEMBRE-2017 (PAGO FACTS. NCF:B1500000023 HASTA B1500000038) FACT.0039, VALOR $224,200.00 (-) ESTE AB.$75,262,.72, PXP $148,937.28</t>
  </si>
  <si>
    <t>4096</t>
  </si>
  <si>
    <t>PAGO DEDUCIBLES POR REPARACIÓN DE VEHÍCULOS PROPIEDAD DE ESTE MINISTERIO, S/FACTS.NCF:B1500000027, 0058, 0035,0071,0074,0085</t>
  </si>
  <si>
    <t>4101</t>
  </si>
  <si>
    <t>PAGO SERVICIOS DE RECOGIDA BASURA  A ESTE MOPC, PERIODOS ABRIL Y MAYO SEGUN  FACTURAS ANEXAS NCF B1500007923,7826,7927,7928,7929,7932,7930,7922,7982,8432,8534,8535,8536,8539,8537,8529,8590,8530)</t>
  </si>
  <si>
    <t>4104</t>
  </si>
  <si>
    <t>PAGO COMPENSACIÓN SERV. DE SEG. MAYO 2019 A PERSONAL MILITAR QUE PRESTA SERVICIOS EN ESTE MOPC (ENTRENAMIENTO MILITAR)</t>
  </si>
  <si>
    <t>4108</t>
  </si>
  <si>
    <t>PAGO SUELDO MAYO 2019 A PERSONAL FIJO PROGRAMA 11, DE ESTE MOPC</t>
  </si>
  <si>
    <t>4110</t>
  </si>
  <si>
    <t>PAGO SUELDO MAYO 2019 A PERSONAL FIJO PROGRAMA 17, DE ESTE MOPC</t>
  </si>
  <si>
    <t>4112</t>
  </si>
  <si>
    <t>PAGO SUELDO MAYO 2019 A PERSONAL CONTRATADO QUE LABORA EN EL PROYECTO DE LAS ESCUELAS DE ESTE MOPC</t>
  </si>
  <si>
    <t>4114</t>
  </si>
  <si>
    <t>PAGO SUELDO MAYO 2019 A PERSONAL FIJO PROGRAMA 01 DE ESTE MOPC</t>
  </si>
  <si>
    <t>4116</t>
  </si>
  <si>
    <t>PAGO SUELDO MAYO 2019 A PERSONAL FIJO PROGRAMA 19 DE ESTE MOPC</t>
  </si>
  <si>
    <t>21/05/2019</t>
  </si>
  <si>
    <t>4125</t>
  </si>
  <si>
    <t>PAGO SUELDO FEBRERO-MARZO 2019 A PERSONAL CONTRATADO QUE PRESTA SERVICIOS EN ESTE MOPC</t>
  </si>
  <si>
    <t>4144</t>
  </si>
  <si>
    <t>PAGO ADQUISICION DE PINTURA PARA SER UTILIZADOS EN TRABAJOS REALIZADOS POR ESTE MOPC. O/C. 8/16. S/FACT. NCF: B1500000057</t>
  </si>
  <si>
    <t>4145</t>
  </si>
  <si>
    <t>PAGO ADQUISICION PRODUCTOS VARIOS (ESCOBILLONES, HACHAS, RASTRILLOS) PARA USO DE ESTE MOPC,O/C.2898-1, S/FACT. NCF:B1500000027</t>
  </si>
  <si>
    <t>4146</t>
  </si>
  <si>
    <t>PAGO ADQUISICION DE SUMINISTRO DE LIMPIEZA PARA SER UTILIZADOS EN DIFERENTES ÁREAS DEL MOPC. O/C.2909-1, S/FACT. NCF :B1500000046</t>
  </si>
  <si>
    <t>4148</t>
  </si>
  <si>
    <t>PAGO ADQUISICION DE IMPRESORAS PARA USO ADMINISTRATIVO DEL MOPC. O/C00049/2019, S/FACT. NCF:B1500000047</t>
  </si>
  <si>
    <t>4149</t>
  </si>
  <si>
    <t>TRABAJOS DE  OPERACIÓN Y MANTENIMIENTO DEL PUENTE FLOTANTE S/RIO OZAMA, CORRESP. A LOS MESES DESDE ENERO HASTA NOVIEMBRE-2018.S/FACTS. NCF:B1500000042 HASTA B1500000063</t>
  </si>
  <si>
    <t>4151</t>
  </si>
  <si>
    <t>PAGO COMBUSTIBLES (GASOLINA Y GASOIL), PARA EL USO DE ESTE MOPC. PAGO FACTURAS NCF: B1500000317,318,320.321,322,328,329,330,331,332,333,334,335,336,337,338; O/C480.</t>
  </si>
  <si>
    <t>4161</t>
  </si>
  <si>
    <t>PAGO HORAS EXTRAORDINARIAS FEBRERO-MARZO 2019, A PERSONAL DE DIFERENTES DEPARTAMENTOS DE ESTE MOPC</t>
  </si>
  <si>
    <t>4164</t>
  </si>
  <si>
    <t>PAGO ADQUISICION DE MOBILIARIOS PARA SER USADOS EN LAS DIFERENTES AREAS DE ESTE MOPC. O/C.2933-1, S/FACT. NCF:B1500000333</t>
  </si>
  <si>
    <t>4165</t>
  </si>
  <si>
    <t>PAGO ADQUISICION DE MOBILIARIOS PARA SER USADOS EN LAS DIFERENTES AREAS DE ESTE MOPC. O/C.2906-1, S/FACT. NCF:B1500000194</t>
  </si>
  <si>
    <t>4173</t>
  </si>
  <si>
    <t>PAGO POR SERVICIOS DE LEGALIZACION DE DIEZ (10) CONTRATOS  DE PERSONAL PARA LABORAR EN LAS DISTINTAS AREAS DE  ESTE MOPC, SEGUN FACTURA NCF:B1500000005</t>
  </si>
  <si>
    <t>4180</t>
  </si>
  <si>
    <t>PAGO POR SERVICIOS DE LEGALIZACIÓN DE NUEVE (09) CONTRATOS  DE PERSONAL PARA LABORAR EN LAS DISTINTAS AREAS DE  ESTE MOPC, SEGUN FACTURA NCF:B1500000006</t>
  </si>
  <si>
    <t>4182</t>
  </si>
  <si>
    <t>TRANSFERENCIA CORRIENTE A INAVI    CORRESPONDIENTE AUMENTO SALARIAL DE LOS SERVIDORES PUBLICOS  MES DE ABRIL 2019.</t>
  </si>
  <si>
    <t>4183</t>
  </si>
  <si>
    <t>P/SERVICIO DE MANTENIM., INCLUYE ESPACIO FÍSICO, SUMINISTRO DE ENERGÍA, SEGURIDAD Y REPARACIÓN DE AVERÍAS A LOS EQUIPOS REPETIDORES ACORDADOS CON MOPC, P/LAS REGIONES NORTE, SUR Y ESTE, CORRESP. A LOS MESES MARZO Y ABRIL-2019, S/FACTS. NCF:B1500000021, 0022</t>
  </si>
  <si>
    <t>4188</t>
  </si>
  <si>
    <t>4190</t>
  </si>
  <si>
    <t>PAGO HORAS EXTRAORDINARIAS MARZO 2019, A PERSONAL DE DIFERENTES DEPARTAMENTOS DE ESTE MOPC</t>
  </si>
  <si>
    <t>4192</t>
  </si>
  <si>
    <t>PAGO FACTURA NCF:B1500000003, POR LOS SERVICIOS DE REPARACION DE LA CELDA DE 12,000 VOLTIOS Y DE LAS LINEAS ELECTRICAS DE ALTA TENSIÓN SOTERRADAS DE ESTE MINISTERIO. O/C.2686-1</t>
  </si>
  <si>
    <t>4200</t>
  </si>
  <si>
    <t>SERVICIOS DE PUBLICIDAD A ESTE MINISTERIO EN LOS PROGRAMAS TELEVISIVOS "OBJETIVO 5, LO ULTIMO Y REVISTA TELE 15" , CORRESP. A LOS MESES DEL 07/03/2018 AL 07/03/2019, SEGUN FACTURAS NCF:B1500000054, 55, 56, 57, 58 Y 59.</t>
  </si>
  <si>
    <t>22/05/2019</t>
  </si>
  <si>
    <t>4211</t>
  </si>
  <si>
    <t>TRABS. DE OPERACIÓN Y MANTENIM. DEL PUENTE FLOTANTE S/RIO OZAMA, CORRESP. A LOS MESES DESDE ABRIL HASTA DICIEMBRE-2017 (SALDO FACT, NCF:B1500000039, $148,937.28,1ER. ABONO S/LIB. 4094) PAGO FACT. NCF:B1500000040 $164,801.16</t>
  </si>
  <si>
    <t>4224</t>
  </si>
  <si>
    <t>TRABAJOS DEL EDIFICIO DE TAMIZ NEONATAL, PARA OPERAR EN LAS INSTALACIONES DEL HOSPITAL ROBERT REID CABRAL (VALOR  CUB.#02 $15,932,128.09, (-) ESTE AB. $15,000,000.00, S/LIB. 2890/19 (-) ESTE PAGO $932,128,09 SALDA)</t>
  </si>
  <si>
    <t>4225</t>
  </si>
  <si>
    <t>TRABAJOS DE REHABILITACION DE LA CATEDRAL SAN FELIPE DE APOSTOL, PUERTO PLATA (PAGO CUB. 01 $2,587,236.22)</t>
  </si>
  <si>
    <t>4226</t>
  </si>
  <si>
    <t>TRABAJOS DE CONSTRUCCION AUTOPISTA CIRCUNVALACION DE SANTO DOMINGO TRAMO ll, (CIBAO-VILLA MELLA); PAGO CUB. 23, USD 6,082,834.74, A  LA TASA DEL DIA RD$50.5640.</t>
  </si>
  <si>
    <t>4239</t>
  </si>
  <si>
    <t>TRABAJOS DE CONSTRUCCION DEL CENTRO DE ATENCION INTEGRAL PARA LA DISCAPACIDAD (CAID), SANTO DOMINGO ESTE; PAGO CUBICACION No.8</t>
  </si>
  <si>
    <t>4240</t>
  </si>
  <si>
    <t>Trabajos de Diseño, Construcción y Vias de Accesos del Puente de Hormigón Postensado S/Rio Yuna, en la Carretera Cotui-La Mata (Pago Cubicación #10 $ 43,673,758.10).</t>
  </si>
  <si>
    <t>4241</t>
  </si>
  <si>
    <t>TRABAJOS DE REMODELACION DEL ESTADIO QUISQUEYA, SANTO DOMINGO, D.N.; PAGO CUBICACION No.6.</t>
  </si>
  <si>
    <t>4243</t>
  </si>
  <si>
    <t>TRAB. DE SUPERVISION TECNICA DE LAS OBRAS DE RECONSTRUCCION DE LA CARRETERA CRUCE DE NAVARRETE-ALTAMIRA-IMBERT-MAIMON-PUERTO PLATA, PROV. PUERTO PLATA; PAGO FACTURA NCF:B1500000012.</t>
  </si>
  <si>
    <t>4244</t>
  </si>
  <si>
    <t>PÓLIZA RENOVACIÓN SEGUROS PARA VEHÍCULOS, EQUIPOS Y MAQUINARIAS DE MOPC, AÑO 2019. (FACT #001816949 ANEXA NCF  B1500003918 $65,332,543.49, (-) ESTE ABONO $11,677,379.89, PXP $52,907,745.28, (-) NOTA DE CREDITO # 000800525, NCF B400040977 $747,418.32)</t>
  </si>
  <si>
    <t>4249</t>
  </si>
  <si>
    <t>PAGO HORAS EXTRAORDINARIAS (MARZO 2019) A PERSONAL DE DIFERENTES DEPARTAMENTOS DE ESTE MOPC</t>
  </si>
  <si>
    <t>4251</t>
  </si>
  <si>
    <t>PAGO SERVICIOS ESPECIALES MARZO 2019 A PERSONAL DE BRIGADAS QUE LABORAN EN LA DIRECCIÓN DE MANTENIMIENTO Y LIMPIEZA DE CARRETERAS                         (VÍAS TRONCALES), DE ESTE MOPC</t>
  </si>
  <si>
    <t>23/05/2019</t>
  </si>
  <si>
    <t>4257</t>
  </si>
  <si>
    <t>PAGO SERVICIOS ESPECIALES (MAYO 2019) A PERSONAL DE LA DIR. GRAL. DE MANTENIMIENTOS DE CARR. Y CAMINOS VECINALES DE ESTE MOPC</t>
  </si>
  <si>
    <t>4259</t>
  </si>
  <si>
    <t>PAGO SERVICIOS ESPECIALES (MAYO 2019) A PERSONAL DEL PROGRAMA DE MANTENIMIENTO DE CARR. Y CAMINOS VECINALES DE ESTE MOPC</t>
  </si>
  <si>
    <t>4268</t>
  </si>
  <si>
    <t>PAGO SERVICIOS ESPECIALES (ABRIL 2019) A PERSONAL DEL DEPTO. DE MANTENIMIENTO DE TUNELES Y PASO A DESNIVEL DE ESTE MOPC</t>
  </si>
  <si>
    <t>4270</t>
  </si>
  <si>
    <t>PAGO COMPENSACION SERV. DE SEG. MAYO 2019 A PERSONAL MILITAR QUE PRESTA SERVICIOS EN ESTE MOPC</t>
  </si>
  <si>
    <t>4272</t>
  </si>
  <si>
    <t>PAGO POR COLOCACION DE CAMPAÑA PUBLICITARIA DE ESTE MINISTERIO, EN EL PROGRAMA "VERSION TRANSPARENTE", CORRESP. AL MES DE MAYO 2019, SEGUN FACTURA NCF: B1500000111.</t>
  </si>
  <si>
    <t>4273</t>
  </si>
  <si>
    <t>PAGO FACTURA NCF:B1500000168, COLOCACIÓN DE CAMPAÑA PUBLICITARIA DEL MINISTERIO EN EL PROGRAMA "CON ASELA", CORRESPONDIENTE  AL MES DE MAYO-2019.</t>
  </si>
  <si>
    <t>4275</t>
  </si>
  <si>
    <t>C/C X ANDALAR INTERNACIONAL;PLAN NACIONAL DE ASFALTADO Y ADECUACION S/PRESUPUESTO, CON ANCHO DE VIA DE 5.00MTS.Y ESPESOR DE ASFALTO 2 PULG., EN DFTES PROVS.;(CUB.8, $290,374,748.84(-)1ER. AB. 95,000,000.00; 2DO. 25,000,000.00, ESTE 3ER. AB, PXP 140,374,748.84)</t>
  </si>
  <si>
    <t>4276</t>
  </si>
  <si>
    <t>PÓLIZA RENOVACIÓN SEGUROS PARA VEHÍCULOS, DE MOPC, AÑO 2019. (FACTURA No.913153, B1500000047, $850,562,91 (-) NOTA DE CREDITO FACTURA No.651260, NCF:A010010010400147399 $19,363.87, #675899 B0400011554 $8,578.93</t>
  </si>
  <si>
    <t>4306</t>
  </si>
  <si>
    <t>PAGO VIÁTICOS ENERO 2019 A PERSONAL DE LA DIR. DE PAVIMENTACIÓN VIAL, DE ESTE MOPC</t>
  </si>
  <si>
    <t>4308</t>
  </si>
  <si>
    <t>PAGO VIÁTICOS FEBRERO/ABRIL  2019 A PERSONA DIFERENTES DEPARTAMENTOS  DE ESTE MOPC</t>
  </si>
  <si>
    <t>4312</t>
  </si>
  <si>
    <t>TRABAJOS DE LA CARRETERA TURISTICA LA CUMBRE, SANTIAGO - PUERTO PLATA, POR DAÑOS OCASIONADOS POR EL PASO DE DIVERSAS VAGUADAS DURANTE EL MES DE ABRIL DEL 2012; DECRETOS No.230-12 D/F. 12/5/2012 (PAGO CUBICACION No.28 $127,246,332.85).</t>
  </si>
  <si>
    <t>4314</t>
  </si>
  <si>
    <t>PAGO VIÁTICOS FEBRERO/MARZO 2019 A PERSONAL DIRECCIÓN ESTUDIOS, DISEÑO Y PRESUPUESTO DE ESTE MOPC</t>
  </si>
  <si>
    <t>4316</t>
  </si>
  <si>
    <t>PAGO VIÁTICOS FEBRERO 2019, A PERSONAL DE LA DIR. GRAL. DE SUPERVISION Y FISCALIZACIÓN DE OBRAS DE ESTE MOPC</t>
  </si>
  <si>
    <t>4319</t>
  </si>
  <si>
    <t>PAGO VIÁTICOS NOVIEMBRE/DICIEMBRE 2018 A PERSONAL DE LA DIRECCIÓN DE EDIFICACIONES DE ESTE MOPC</t>
  </si>
  <si>
    <t>4321</t>
  </si>
  <si>
    <t>PAGO VIÁTICOS MARZO 2019 A PERSONAL DE LA DIRECCIÓN DE CONSTRUCCIÓN Y MANTENIMIENTO DE CARRET. DE ESTE MOPC</t>
  </si>
  <si>
    <t>4329</t>
  </si>
  <si>
    <t>PAGO SERVICIO DE TELÉFONO (INALAMBRICA) USADO EN ESTE MOPC, CORRESPONDIENTE AL MES DE  ABRIL -  2019 (PARA SER APLICADO A LA CUENTA # 702156743 S/FACT. NCF:B1500031803).</t>
  </si>
  <si>
    <t>24/05/2019</t>
  </si>
  <si>
    <t>4347</t>
  </si>
  <si>
    <t>PAGO VIÁTICOS FEBRERO/MARZO 2019 A PERSONAL DE DIFERENTES DEPARTAMENTOS  DE ESTE MOPC</t>
  </si>
  <si>
    <t>4351</t>
  </si>
  <si>
    <t>TRAB. VARIOS EN DIFERENTES MUNICIPIOS DE LAS PROVS. DUARTE, SANCHEZ RAMIREZ Y MARIA TRINIDAD SANCHEZ; DAÑOS OCASIONADOS POR LAS LLUVIAS DE OCT. Y NOV. DEL 2016; (DECRETOS #340, 341, 342, 344, 346 Y 370  DEL AÑO 2016); PAGO CUBICACION No.07</t>
  </si>
  <si>
    <t>4352</t>
  </si>
  <si>
    <t>TRABS. DE CONST. Y RECONST. CAMINOS VECINALES, PUENTE BADEN, MUROS DE GAVIONES, CUNETAS DE ENCACHES  ENTRE OTROS, EN LOS MUNICIPIOS EL SEIBO Y PEDRO SANCHEZ,  PROV. EL SEIBO, S/DECRETOS .Nos.340,341,342,344,346 DEL AÑO 2016; PAGO CUBICACION 03.</t>
  </si>
  <si>
    <t>4357</t>
  </si>
  <si>
    <t>PAGO COMPENSACIÓN SERV. DE SEGURIDAD ABRIL 2019 A PERSONAL DE LA COMISIÓN MILITAR QUE PARTICIPO EN EL OPERATIVO SEMANA SANTA 2019, POR ESTE MOPC</t>
  </si>
  <si>
    <t>4359</t>
  </si>
  <si>
    <t>PAGO COMPENSACION SERV. DE SEG. (MAYO 2019) A PERSONAL QUE PRESTA SERVICIOS EN LA COMISION MILITAR VIAL DE ESTE MOPC DISTRIBUIDOS A NIVEL NACIONAL</t>
  </si>
  <si>
    <t>4365</t>
  </si>
  <si>
    <t>P/COMPRA DESAYUNOS, ALMUERZOS Y CENAS AL PERS. MIL.Y POL. QUE PRESTA SERVS.EN L/COMISION M. ADSCRITA AL MOPC,(PAGO FACTS.NCF.B1500000174, 155, 137 Y AB. A FACT.194 $2,500,000.00, PXP 186,610.00, CORRESP. A LOS MESES DE DIC.2018 Y ENERO-MARZO 2019.</t>
  </si>
  <si>
    <t>4380</t>
  </si>
  <si>
    <t>PAGO SERVICIOS ESPECIALES (ABRIL 2019) A PERSONAL DE LA DIRECCION GENERAL DE PAVIMENTACION VIAL DE ESTE MOPC</t>
  </si>
  <si>
    <t>4382</t>
  </si>
  <si>
    <t>PAGO SERVICIOS ESPECIALES (ABRIL 2019) A PERSONAL DEL DEPARTAMENTO DE PAVIMENTACION VIAL DE ESTE MOPC</t>
  </si>
  <si>
    <t>4384</t>
  </si>
  <si>
    <t>PAGO SUELDO MAYO 2019 A PERSONAL CONTRATADOS DE ESTE MOPC</t>
  </si>
  <si>
    <t>4390</t>
  </si>
  <si>
    <t>PAGO SERVICIOS ESPECIALES (FEBRERO 2019) A PERS. DE LA COMISION MILITAR POR SERVICIOS DE ASISTENCIA VIAL DE ESTE MOPC</t>
  </si>
  <si>
    <t>27/05/2019</t>
  </si>
  <si>
    <t>4427</t>
  </si>
  <si>
    <t>SUMINSITRO Y TRANSPORTE DE H.A.C, PARA BACHEO (PAGO FACTS. NCF:B1500000069 $1,328,946.58, B1500000070 $1,834,212.86)</t>
  </si>
  <si>
    <t>4429</t>
  </si>
  <si>
    <t>TRABAJOS DE REHABILITACION DEL MUSEO TRAMPOLIN, ZONA COLONIAL DEL DISTRITO NACIONAL; PAGO CUBICACION No.01.</t>
  </si>
  <si>
    <t>4434</t>
  </si>
  <si>
    <t>TERM.CASA CLUB CODIA SUROESTE,CONST.DE GRADAS Y ACOND.DE PISTA DE CARRERA PARA FOUR WHEEL,AMPLIAC.2 NIVS.OFICINA REG.DE LA DEF.CIVIL,REMOZAM.AREAS DEL AUD.DR.ANTONIO MENDEZ DE LA CIUDAD UNIV.UASD, LOTE 8, PROV. BARAHONA,ZONA 1 (PAGO. CUB.01)</t>
  </si>
  <si>
    <t>4441</t>
  </si>
  <si>
    <t>SUMINISTRO Y TRANSPORTE DE H.A.C. PARA BACHEO; PAGO FACTURAS OP-13, 14, 15 Y 16, NCF: B1500000072, 71, 73, Y 74.</t>
  </si>
  <si>
    <t>4443</t>
  </si>
  <si>
    <t>CONSTRUCCIÓN  DE LAS CASAS DE LOS PERIODISTAS, CONST. DE EDIFICACIÓN DE 2 NIVELES, PROV. PTO.PLATA, CONTENIENDO: LAS AREAS PARA OFICINA,SALONES DE CONFERENCIA, CAFETERIA, ENTRE OTRAS AREAS NECESARIAS P/LOS USUARIOS, LOTE 2 (PAGO CUBICACION # 01,$5,625,904.34).</t>
  </si>
  <si>
    <t>28/05/2019</t>
  </si>
  <si>
    <t>4447</t>
  </si>
  <si>
    <t>TRABAJOS DE SUMINISTRO, ALMACENAMIENTO, TRANSPORTE Y APLICACION DE MATERIALES, PARA LA SEÑALIZACION HORIZONTAL A NIVEL NACIONAL, LOTE-02, REGION SUR, (VALOR AVANCE INIC.$31,521,840.00 (-) ESTE AB. $31,000,000.00 PEN D X PAGAR $521, 840.00)</t>
  </si>
  <si>
    <t>4452</t>
  </si>
  <si>
    <t>TRABAJOS VARIOS  EN LAS PROVS. SANTIAGO Y PUERTO PLATA. SEGUN CONTRATO 27-2017, D/F 06/02/2017 (DECRETOS. #340, 341, 342, 344, 346 Y 370 D/F 11, 14, 18, 24 NOV. Y 15 DE DIC. 2016); PAGO CUBICACION 05.</t>
  </si>
  <si>
    <t>4453</t>
  </si>
  <si>
    <t>SUMINISTRO Y TRANSPORTE DE H.A.C. PARA BACHEO; SEGUN PAGO FACTURAS OP-01, 03, 05, 06 Y 07, NCF: B1500000075, 73, 71, 72 Y 74.</t>
  </si>
  <si>
    <t>4466</t>
  </si>
  <si>
    <t>PAGO SERVICIOS ESPECIALES MARZO 2019 A PERSONAL DE BRIGADAS QUE LABORA EN LA DIRECCIÓN DE PAVIMENTACIÓN  VIAL DE ESTE MOPC</t>
  </si>
  <si>
    <t>4482</t>
  </si>
  <si>
    <t>PAGO POR ADQUISICION FUNDAS DE CEMENTO, PARA SER UTILIZADO EN LOS TRABAJOS DE ALBAÑILERIA QUE REALIZAN LOS DISTINTOS DEPARTAMENTOS DE ESTE MINISTERIO; SEGUN FACTURA NCF:B1500000024.</t>
  </si>
  <si>
    <t>4500</t>
  </si>
  <si>
    <t>PAGO POR PARTICIPACIÓN COMO NOTARIA EN DIFERENTES   PROCESOS DE LA LICITACIÓN PUBLICA NACIONAL DE ESTE MOPC. S/FACTS. NCF: B1500000026, B1500000027</t>
  </si>
  <si>
    <t>4501</t>
  </si>
  <si>
    <t>Pago Por Concepto de Legalización de Diez (10) Contratos  Diversos de Diferentes Áreas de este MOPC. S/Fact. NCF:B1500000002</t>
  </si>
  <si>
    <t>4502</t>
  </si>
  <si>
    <t>PAGO SERVICIOS PROFESIONALES DE CONSULTORIA EN MATERIA JURÍDICA, CORRESPONDIENTES A LOS MESES MARZO Y ABRIL 2019, S/FACTS. NCF:B1500000084, 0095</t>
  </si>
  <si>
    <t>4504</t>
  </si>
  <si>
    <t>PAGO INDEMNIZACIÓN A EX-EMPLEADOS DE ESTE MINISTERIO, EN CUMPLIMIENTO A LA LEY 41-08 DE FUNCIÓN PUBLICA(MAYO 2019)</t>
  </si>
  <si>
    <t>4506</t>
  </si>
  <si>
    <t>PAGO VACACIONES NO DISFRUTADAS A EX-EMPLEADOS DE ESTE MOPC EN CUMPLIMIENTO A LA LEY DE FUNCIÓN PUBLICA 41-08 (MAYO 2019)</t>
  </si>
  <si>
    <t>4507</t>
  </si>
  <si>
    <t>PAGO ADQUISICION DE VINIL REFLECTIVO Y TRANSFER DE PAPEL PARA SER UTILIZADOS EN LA ROTULACION VEHICULAR DE LA COMISION MILITAR DEL MOPC, O/C. 00130/2019, S/FACT. NCF:B1500000014</t>
  </si>
  <si>
    <t>4508</t>
  </si>
  <si>
    <t>PAGO POR SERVICIOS DE LEGALIZACIÓN DE DIEZ (10) CONTRATOS DIVERSOS DE DIFERENTES ÁREAS DE  ESTE MOPC; S/FACT.  NCF:B1500000005</t>
  </si>
  <si>
    <t>4509</t>
  </si>
  <si>
    <t>PAGO PARTICIPACIÓN COMO NOTARIA EN EL PROCESO DE COMPARACIÓN DE PRECIOS. S/FACTS. NCF: B1500000037, B1500000038</t>
  </si>
  <si>
    <t>4511</t>
  </si>
  <si>
    <t>PAGO POR SERVICIOS COMO NOTARIO  EN DIFERENTES PROCESOS DE COMPARACIÓN DE PRECIOS DEL MOPC. S/FACTS. NCF:B1500000058, B1500000059, B1500000063,B1500000065</t>
  </si>
  <si>
    <t>29/05/2019</t>
  </si>
  <si>
    <t>4525</t>
  </si>
  <si>
    <t>PAGO HORAS EXTRAORDINARIAS NOVIEMBRE-DICIEMBRE 2018, A PERSONAL DE DIFERENTES DEPARTAMENTOS DE ESTE MOPC</t>
  </si>
  <si>
    <t>4528</t>
  </si>
  <si>
    <t>PAGO HORAS EXTRAORDINARIAS MARZO 2019 A PERSONAL DE LA DIRECCIÓN DE PAVIMENTACIÓN VIAL, DE ESTE MOPC</t>
  </si>
  <si>
    <t>4529</t>
  </si>
  <si>
    <t>PAGO ADQUISICIÓN PRENDAS DE VESTIR PARA LAS BRIGADA QUE ESTÁN EN EL OPERATIVO DE AYUDA A HAITI, O/C.273/2016, S/FACT. NCF:A010010011500000111</t>
  </si>
  <si>
    <t>4540</t>
  </si>
  <si>
    <t>PAGO SERVICIOS ESPECIALES  MARZO 2019 A PERSONAL DE LA DIRECCIÓN DE PAVIMENTACIÓN VIAL, DE ESTE MOPC</t>
  </si>
  <si>
    <t>4541</t>
  </si>
  <si>
    <t>PAGO ADQUISICION DE ARTICULOS FERRETEROS Y PINTURA PARA ESTE MOPC, O/C. 20/2017, S/FACT. NCF:B1500000096</t>
  </si>
  <si>
    <t>4542</t>
  </si>
  <si>
    <t>PAGO POR SERVICIOS DE PUBLICIDAD A ESTE MINISTERIO, A TRAVES DEL PROGRAMA TELEVISIVO "CONEXION 32"; DEL 20 DE MARZO HASTA EL 20 DE ABRIL; SEGUN FACTURA NCF:B1500000019.</t>
  </si>
  <si>
    <t>4547</t>
  </si>
  <si>
    <t>PAGO PARTICIPACIÓN DE DIESCISEIS (16) COLABORADORES DE ESTE MOPC, EN XVII CONGRESO INTERNACIONAL DE PROTOCOLO. O/C. 00708-2018, S/FACT. NCF:B1500000016</t>
  </si>
  <si>
    <t>4550</t>
  </si>
  <si>
    <t>PAGO SUELDOS MARZO/ABRIL 2019 A PERSONAL CONTRATADO DE ESTE MOPC (COMPLETIVO DE SUELDO)</t>
  </si>
  <si>
    <t>4552</t>
  </si>
  <si>
    <t>PAGO SUELDOS ENERO/ABRIL 2019 A PERSONAL CONTRATADO DE ESTE MOPC</t>
  </si>
  <si>
    <t>4556</t>
  </si>
  <si>
    <t>PAGO SERVICIOS ESPECIALES MARZO 2019 A PERSONAL DE BRIGADAS QUE LABORA EN LA DIR. GRAL. DE MANTENIMIENTO DE CARRETERAS DE ESTE MOPC</t>
  </si>
  <si>
    <t>4560</t>
  </si>
  <si>
    <t>PAGO SUELDO ENERO/MARZO 2019 (ADICIONAL MESES ATRASADOS) A PERSONAL FIJOS DE ESTE MOPC</t>
  </si>
  <si>
    <t>30/05/2019</t>
  </si>
  <si>
    <t>4569</t>
  </si>
  <si>
    <t>PAGO SUMINISTRO DE AGUA POTABLES PARA LAS DIFERENTES ÁREAS DEL MOPC, O/C.D. 2677/2018, S/FACTS NCF: ANEXAS</t>
  </si>
  <si>
    <t>4571</t>
  </si>
  <si>
    <t>PAGO 20% DE AVANCE QUE ESTABLECE LA LEY 187-17 SOBRE EMPRESA MIPYMES DE LA SUMA TOTAL ADJUDICADA $2,486,909.00 PARA ADQUISICION DE ARTICULOS DEPORTIVOS PARA EL CENTRO RECREATIVO Y CULTURAL DEL MOPC. (CON UN PXP $1,989,527.20)</t>
  </si>
  <si>
    <t>4587</t>
  </si>
  <si>
    <t>PAGO AVANCE EL 20% $1,192,272.00, QUE ESTABLECE LA LEY 187-17 SOBRE LAS EMPRESAS MIPYMES.DE LA SUMA TOTAL ADJUDICADA $5,961,360.00, PARA LA  ADQUISICION DE TEXTILES , INDUMENTARIAS Y BOTAS TIPO MILITAR. O/C.D. 003052-2 (QUEDANDO UN PXP $4,769,088.00)</t>
  </si>
  <si>
    <t>4597</t>
  </si>
  <si>
    <t>PAGO ADQUISICION DE EQUIPOS INFORMÁTICOS Y ACCESORIOS,PARA USO DE ESTE MOPC, O/C.D. 002883, S/FACT.NCF:B1500002736 VALOR $17,668,063.04 (-) ESTE ABONO $8,835,000.00 PEND X PAGAR $8,833,063.04</t>
  </si>
  <si>
    <t>4598</t>
  </si>
  <si>
    <t>P/ADQUIS. PANELES DE LUCES DE SEG.(CENTELLAS) P/SER UTILIZ. EN L/UNIDADES DE PATRULLAS DE CARRETS DEL PROG. DE PROT. Y ASISTENCIA VIAL D/ MOPC.O/C.D.2863,FACT.NCF:B1500000006 $2,247,900.00(-) 1ER AB 20% DEL AV.(MYPIME) $449,580.00 S/L.2519(-) ESTE PAGO SALDA)</t>
  </si>
  <si>
    <t>4600</t>
  </si>
  <si>
    <t>CONST. (1) EDIF. DE APTOS. ECONÓMICOS,TIPO (A) DE (4) NIVELES Y(4) APTOS. P/PISO DE 3 HABS.C/U,CON SUS RESPECT. ANEXIDADES, PARA UN TOTAL 16 APTOS.DE 78 M2 C/U(LOTE 16); PROY: REVIT. URBANA EN SAN JUAN D/L.MAGUANA,RES.VISTA DEL RIO.(PAGO CUB.14, $2,593,112.12)</t>
  </si>
  <si>
    <t>4601</t>
  </si>
  <si>
    <t>CONST. DE UN (1) EDIFICIO DE APTOS. ECONS.,TIPO (A), 4 NIVELES  Y 4 APTOS. POR PISO, DE 3 HABITS. C/U,TOTAL 16 APTOS. DE  78M² C/U, LOTE 03, CON SUS RESP. ANEXIDADES, REVIT. URBANA EN SAN JUAN DE LA MAGUANA, RES.VISTA DEL RIO. (PAGO CUB.19, $1,615,328.98).</t>
  </si>
  <si>
    <t>4602</t>
  </si>
  <si>
    <t>CONST. DE UN (1) EDIFICIO DE APTOS. ECONS,TIPO (A), 4 NIVELES  Y 4 APTOS. POR PISO, DE 3 HABITS. C/U,TOTAL 16 APTOS. DE  78M² C/U. LOTE-06, PROY: REVIT. URBANA EN SAN JUAN DE LA MAGUANA, RES.VISTA DEL RIO.(PAGO CUB.18, $1,165,532.02).</t>
  </si>
  <si>
    <t>4603</t>
  </si>
  <si>
    <t>CONST. 1 EDIF. DE APTOS. ECONÓMICOS,TIPO A DE 4 NIVELES Y 4 APTOS. POR PISO DE 3 HABS.C/U,CON SUS RESPECT. ANEXIDADES, PARA UN TOTAL 16 APTOS.DE 78 M2 C/U (LOTE 15); PROY: REVIT. URBANA EN SAN JUAN DE LA MAGUANA, RES.VISTA DEL RIO.(PAGO CUB.18, $1,047,573.40).</t>
  </si>
  <si>
    <t>4604</t>
  </si>
  <si>
    <t>REHABILITACION Y CONSTRUCCION DE LA AYUDANTIA DEL MINISTERIO DE OBRAS PUBLICAS Y COMUNICACIONES EN LA PROV. DE PUERTO PLATA; PAGO AVANCE INICIAL.</t>
  </si>
  <si>
    <t>4608</t>
  </si>
  <si>
    <t>CONSTRUCCION DEL PLAY DE BEISBOL JUVENIL (ANSONIA, LAS BARIAS Y TABARA ARRIBA), LOTE 3, PROV. AZUA; PAGO AVANCE INICIAL.</t>
  </si>
  <si>
    <t>4614</t>
  </si>
  <si>
    <t>PAGO VIÁTICOS FUERA DEL PAÍS (MAYO/JULIO 2019) ,POR VIAJE AL EL SALVADOR Y TOKIO, JAPÓN   PARA PARTICIPAR EN EL CURSO "MEJORAMIENTO Y DIFUSIÓN  DE LA TECNOLOGÍA PARA LA CONSTRUCCIÓN SISMORESISTENTE EN LATINOAMERICA"</t>
  </si>
  <si>
    <t>4616</t>
  </si>
  <si>
    <t>PAGO VIÁTICOS FUERA DEL PAÍS (MAYO/JUNIO 2019) POR VIAJE A MACAO, CHINA, PARA PARTICIPAR EN EL "DÉCIMA SESIÓN DEL FORO INTERNACIONAL ENTRE CHINA Y LOS ESTADOS LATINOAMERICANOS Y CARIBEÑOS (LAC)"</t>
  </si>
  <si>
    <t>4618</t>
  </si>
  <si>
    <t>PAGO VIÁTICOS ABRIL/MAYO 2019 A PERSONAL DE DIFERENTES DEPARTAMENTOS DE ESTE MOPC</t>
  </si>
  <si>
    <t>4619</t>
  </si>
  <si>
    <t>CONST. UN (1) EDIF. DE APTOS. ECONS. TIPO (A) DE CUATRO (4) NIVELES Y CUATRO (4) APTOS. P/PISO TRES (3) HABS. C/U, C/SUS RESP. ANEXS. PARA UN TOTAL 16 APTOS. 78M², LOTE-11, PROY. REVIT. URB. SAN J. DE LA MAGUANA, RES. VISTA DEL RIO.(PAGO CUB.#21 $1,205,012.92)</t>
  </si>
  <si>
    <t>4631</t>
  </si>
  <si>
    <t>CONST. DE UN (1) EDIFICIO DE APTOS. ECONS,TIPO (A), 4 NIVELES  Y 4 APTOS. POR PISO, DE 3 HABITS. C/U,TOTAL16 APTOS. DE  78M2 C/U, LOTE 2; PROYECT., REVITALIZAC. URBANA EN SAN JUAN DE LA MAGUANA, RES.VISTA DEL RIO. (PAGO CUBICACION #19 $857,891.34).</t>
  </si>
  <si>
    <t>4632</t>
  </si>
  <si>
    <t>TRABAJOS DE MANTENIMIENTO POR NIVELES DE SERVICIO DE CAMINOS PRODUCTIVOS (INTERPARCELARIOS) EN LA PROVINCIA DE SAN JUAN DE LA MAGUANA, CON LA MODALIDAD DE MICROEMPRESARIOS (LOTE 3); PAGO CUBICACION 12.</t>
  </si>
  <si>
    <t>4633</t>
  </si>
  <si>
    <t>SUMINISTRO, ALMACENAMIENTO, TRANSPORTE Y APLICACIÓN DE MATERIALES PARA LA SEÑALIZACION HORIZONTAL A NIVEL NACIONAL , LOTE 3 REGION ESTE; VALOR AVANCE INICIAL, $23,990,760.00(-)ESTE AB $23,000,000.00, PXP $990,760.00.</t>
  </si>
  <si>
    <t>4640</t>
  </si>
  <si>
    <t>PAGO ADQUISICION DE LICENCIAMIENTO EMPRESARIAL MICROSOFT ENTERPRISE AGREEMENT (AE) O/C. 342/2017, S/FACT. NCF:B1500000213 VALOR $13,793,790.62 (-) ESTE AB. $6,897,000.00 PEND X PAGAR $6,896,790.62</t>
  </si>
  <si>
    <t>4646</t>
  </si>
  <si>
    <t>PAGO ADQUISICION DE MATERIALES ELÉCTRICOS   PARA EL USO DE ESTE MOPC. O/C. D.002884-2, S/FACT. NCF:B1500000044 VALOR $529,923.92 (-) ESTE ABONO $413,933.60 PEND X PAGAR $115,990.32</t>
  </si>
  <si>
    <t>4647</t>
  </si>
  <si>
    <t>TRABAJOS DE MANTENIMIENTO POR NIVELES DE SERVICIO DE CAMINOS PRODUCTIVOS (INTERPARCELARIOS) EN LA PROVINCIA DE SAN JUAN DE LA MAGUANA, CON LA MODALIDAD DE MICROEMPRESARIOS (LOTE 2); PAGO CUBICACION 12.</t>
  </si>
  <si>
    <t>4648</t>
  </si>
  <si>
    <t>PAGO CONTRATACIÓN  DE SERVICIOS DE CATERING PARA LAS ACTIVIDADES DEL MOPC, DIRIGIDO EXCLUSIVAMENTE A MIPYMES, O/C.D.002905-1, S/FACT. NCF:B1500000306</t>
  </si>
  <si>
    <t>4651</t>
  </si>
  <si>
    <t>TRABAJOS DE MANTENIMIENTO POR NIVELES DE SERVICIO DE CAMINOS PRODUCTIVOS (INTERPARCELARIOS) EN LA PROVINCIA DE SAN JUAN DE LA MAGUANA, CON LA MODALIDAD DE MICROEMPRESARIOS (LOTE 1); PAGO CUBICACION 12.</t>
  </si>
  <si>
    <t>31/05/2019</t>
  </si>
  <si>
    <t>4666</t>
  </si>
  <si>
    <t>PAGO ADQUISICION DE MATERIALES ELÉCTRICOS   PARA EL USO DE ESTE MOPC. O/C. D.002884-1, S/FACT. NCF:B1500000044 VALOR $529,923.92 (-) 1ER. AB. $413,933.60 S/LIB.4646/19 (-) ESTE PAGO $115,990.32 (SALDA)</t>
  </si>
  <si>
    <t>4678</t>
  </si>
  <si>
    <t>CONSTRUCCION DEL PLAY DE BEISBOL UBICADO EN SABANA LARGA, PROV. SAN JOSE DE OCOA; PAGO AVANCE INICIAL.</t>
  </si>
  <si>
    <t>4685</t>
  </si>
  <si>
    <t>PAGO ADQUISICION DE MATERIALES VARIOS PARA USO DE ESTE MOPC. O/C.D.002962-1, S/FACT. NCF:B1500000045</t>
  </si>
  <si>
    <t>4703</t>
  </si>
  <si>
    <t>4706</t>
  </si>
  <si>
    <t>SUMINISTRO Y TRANSPORTE DE H.A.C, PARA BACHEO (SALDO FACT. OP-57, NCF:B1500000122 $8,867,091.56 1ER. AB. S/LIB.3643/19) PAGO FACTS. OP-58, 59, 60, 62, NCF:B1500000125, 0126, 0128, 0129</t>
  </si>
  <si>
    <t>4708</t>
  </si>
  <si>
    <t>SUMINISTRO Y TRANSPORTE DE H.A.C, PARA BACHEO (PAGO FACTS. OP-03,10,14,15,16,17,18, NCF:B1500000070, 0071,0072,0073,0074,0075,0076) FACT.OP-19, NCF:0078 VALOR $18,532,433.37 (-) ESTE AB. $17,182,217.10 PEND X PAGAR $1,350,216.27</t>
  </si>
  <si>
    <t>4710</t>
  </si>
  <si>
    <t>PAGO A SARGEANT PETROLEUM, POR SUMINISTRO Y ALMACENAMIENTO DE CEMENTO ASFALTICO TIPO AC-30; VALOR FACT.# 2019-0499 (68%) USD4,398,908.22(-) 1ER. AB. USD1,327,389.26, LB.3127, ESTE 2DO. AB. USD3,070,352.01, PXP USD1,166.95. PAGADO A LA TASA DEL DIA 50.5692.</t>
  </si>
  <si>
    <t>4711</t>
  </si>
  <si>
    <t>SUMINISTRO Y TRANSP. DE H.A.C. P/BACHEO.(SALDO FACT. OP-15,B1500000116 $5,727,095.68;PAGO FACTURAS OP-13, OP-17, OP-18, OP-19, Y OP-20; B1500000124-125-126-128, Y B1500000129; FACT. OP-21, B1500000130 $11,754,085.99(-)ESTE AB. 3,876,986.37; PXP $7,877,099.62).</t>
  </si>
  <si>
    <t>4712</t>
  </si>
  <si>
    <t>SUMINISTRO Y TRANSPORTE DE H.A.C. PARA BACHEO.(PAGO FACTURAS Nos.OP-08, OP-09, OP-10, OP-11, OP-12, OP-13, Y OP-14; B1500000053, B1500000054, B1500000055, B1500000056, B1500000057, B1500000058, Y B1500000059).</t>
  </si>
  <si>
    <t>4715</t>
  </si>
  <si>
    <t>PAGO POR SUMINISTRO Y TRANSPORTE DE H.A.C. PARA BACHEO, SEGUN FACTS. OP-05, 06, 07, 08, 10 Y 11, NCF:B1500000058, 57, 56, 59, 61 Y 60.</t>
  </si>
  <si>
    <t>4716</t>
  </si>
  <si>
    <t>CONST. DE (1) EDIFICIO DE APTOS. ECONS. TIPO A, DE 4 NIVS. Y 4 APTOS. P/PISO DE 3 HABS.C/U, CON SUS RESPS. ANEXIDADES, PARA UN TOTAL DE 16 APTOS. DE 78 M²  C/U, LOTE 4, PROY. REVIT. URBANA SAN JUAN DE LA MAGUANA, RES. VISTA DEL RIO.(PAGO CUB.18, $1,075,737.48)</t>
  </si>
  <si>
    <t>4719</t>
  </si>
  <si>
    <t>SUMINISTRO Y TRANSPORTE DE H.A.C, PARA BACHEO (PAGO FACTS. OP-30,31,32,33,34, NCF:B1500000074, 0075, 0076, 0077, 0078)</t>
  </si>
  <si>
    <t>4728</t>
  </si>
  <si>
    <t>SUMINISTRO Y TRANSPORTE DE H.A.C. PARA BACHEO.(SALDO FACT. # OP-23, B1500000022 $1,017,695.65; PAGO FACT. # OP-24, B1500000024 $6,224,485.66; Y PAGO FACT. # OP-25, B1500000025 $4,047,498.08).</t>
  </si>
  <si>
    <t>4729</t>
  </si>
  <si>
    <t>PAGO POR COLOCACION PUBLICIDAD A ESTE MINISTERIO EN EL PROGRAMA "AL DIA CON RAMON FRIAS", CORRESP. A LOS MESES DE ENERO, FEBRERO, MARZO, ABRIL Y MAYO DEL 2019, SEGUN FACTURAS NCF:B1500002249, 2250, 2251, 2252 Y 2253.</t>
  </si>
  <si>
    <t>4730</t>
  </si>
  <si>
    <t>CONST. 1 EDIF. DE APTOS. ECONÓMICOS, TIPO A, DE 4 NIVELES Y 4 APTOS. POR PISO DE 3 HABS. C/U,TOTAL 16 APTOS. DE 78 M². (LOTE 5) PROY: REVIT. URBANA EN SAN JUAN DE LA MAGUANA, RES. VISTA DEL RIO. (PAGO CUB.No.18 $926,088.37).</t>
  </si>
  <si>
    <t>4731</t>
  </si>
  <si>
    <t>COLOCACION DE CUÑAS DE PUBLICIDAD DEL MINISTERIO EN EL PROGRAMA "BUENAS TARDES PAIS", TRANSMITIDO  DE LUNES A VIERNES POR CINEVISION CANAL 19, DEL 25 FEBRERO AL 25 DE ABRIL 2019, SEGUN FACTURAS NCF:B1500000086 Y B1500000087.</t>
  </si>
  <si>
    <t>BALANCE ABRIL</t>
  </si>
  <si>
    <t>"Año de la innovación y la competitividad"</t>
  </si>
  <si>
    <r>
      <t xml:space="preserve">Del </t>
    </r>
    <r>
      <rPr>
        <b/>
        <u/>
        <sz val="12"/>
        <rFont val="Arial"/>
        <family val="2"/>
      </rPr>
      <t>01</t>
    </r>
    <r>
      <rPr>
        <b/>
        <sz val="12"/>
        <rFont val="Arial"/>
        <family val="2"/>
      </rPr>
      <t xml:space="preserve"> al 30 de</t>
    </r>
    <r>
      <rPr>
        <b/>
        <u/>
        <sz val="12"/>
        <rFont val="Arial"/>
        <family val="2"/>
      </rPr>
      <t xml:space="preserve"> junio </t>
    </r>
    <r>
      <rPr>
        <b/>
        <sz val="12"/>
        <rFont val="Arial"/>
        <family val="2"/>
      </rPr>
      <t xml:space="preserve">de </t>
    </r>
    <r>
      <rPr>
        <b/>
        <u/>
        <sz val="12"/>
        <rFont val="Arial"/>
        <family val="2"/>
      </rPr>
      <t>2019</t>
    </r>
  </si>
  <si>
    <t>03/06/2019</t>
  </si>
  <si>
    <t>4759</t>
  </si>
  <si>
    <t>PAGO ALQUILER DE LUCES ROSADAS PARA SER UTILIZADAS EN LA PARTE FRONTAL DEL MOPC, DURANTE LA CAMPAÑA CONTRA EL CANCER DE MAMA REALIZADA POR EL DESPACHO DE LA PRIMERA DAMA, O/C.00518/2018, S/FACT. NCF:B1500000001</t>
  </si>
  <si>
    <t>4764</t>
  </si>
  <si>
    <t>TRABS. DE SEÑALIZACION HORIZONTAL Y VERTICAL EN CARRETERAS, AVENIDAS Y CALLES  EN DIFERENTES PROVS. DEL PAIS,DAÑOS OCAS. POR EL PASO DE LA VAGUADA DE OCT.2016; DECRETOS Nos.340,341,342,344, 346 Y 370 D/F 11, 14, 18, 24 NOV Y 15 DIC. 2016, (PAGO CUB.05 FINAL)</t>
  </si>
  <si>
    <t>4765</t>
  </si>
  <si>
    <t>TRABAJOS VARIOS EN LAS PROVINCIAS PUERTO PLATA, SANTIAGO, ESPAILLAT, MONTECRISTI, Y  MARIA T.SANCHEZ; CUB.7, $28,916,374.18(-)TRASNF. BALANCE (OF.DGAF/101), D/F 01/03/2019; ESTE PAGO SALDA.</t>
  </si>
  <si>
    <t>4766</t>
  </si>
  <si>
    <t>TRABS. RECONST. CAMINO VECINAL  EL PEÑÓN DE L/REYES; REC. PROL.S.CLARA-LA TRANQUERA, REC.TRAMO CARR.LA ZANJA-NISIBON Y REC.C.V.BEJUCAL-GUINEO-GARCIA,LA ALTAGRACIA, LEY 692 DECL.DE EMERG. NACIONAL PROMULG. EN FECHA 09/12 /2016; PAGO CUB. No.07,  $19,596,094.20.</t>
  </si>
  <si>
    <t>4767</t>
  </si>
  <si>
    <t>TRABAJOS VARIOS EN LAS PROVINCIAS SANTIAGO Y PUERTO PLATA, SEGUN CONTRATO No.36-2017; DECRETOS Nos.340, 341, 342, 344, 346 Y 370 D/F 11, 14, 18, 24 DE NOV. Y 15 DE DICIEMBRE 2016; PAGO CUBICACION No.01.</t>
  </si>
  <si>
    <t>4772</t>
  </si>
  <si>
    <t>PAGO SEGURIDAD SOCIAL AL PERSONAL MILITAR DEL EJERCITO,  ARMADA Y  FUERZA AÉREA DE LA R.D.,QUE FUERON INGRESADOS A ESAS INSTITUCIONES P/PRESTAR SERVICIOS EN LAS PATRULLAS DE CARRETERAS, DEL PROGRAMA DE PROTECCION Y ASISTENCIA VIAL DEL MOPC, MAYO/2019</t>
  </si>
  <si>
    <t>4773</t>
  </si>
  <si>
    <t>SUMINISTRO Y TRANSPORTE DE H.A.C, PARA BACHEO (SALDO FACT. OP-57, NCF:B1500000122 $8,867,091.56 1ER. AB. S/LIB.3643/19) PAGO FACTS. OP-58, 59, 60, 61,62, NCF:B1500000125, 0126, 0127, 0128, 0129</t>
  </si>
  <si>
    <t>4775</t>
  </si>
  <si>
    <t>PAGO SUELDO FEBRERO/ABRIL 2019 A PERSONAL CONTRATADO DE ESTE MOCP (COMPLETIVO DE SUELDO)</t>
  </si>
  <si>
    <t>4777</t>
  </si>
  <si>
    <t>PAGO SUELDO ENERO/ABRIL 2019 (ADICIONAL) A PERSONAL FIJO, PROGRAMA 01 DE ESTE MOPC</t>
  </si>
  <si>
    <t>4779</t>
  </si>
  <si>
    <t>PAGO SUELDO MARZO/ABRIL 2019 (ADICIONAL) A PERSONAL CONTRATADOS DE ESTE MOPC</t>
  </si>
  <si>
    <t>4781</t>
  </si>
  <si>
    <t>PAGO POR SERVICIO DE TELÉFONO PROGRAMA DE ASISTENCIA VIAL (CTA. #9232363) CORRESPONDIENTE AL MES DE MAYO 2019; SEGÚN FACTURA NCF:B1500013996.</t>
  </si>
  <si>
    <t>4782</t>
  </si>
  <si>
    <t>PAGO SERVICIO DE TELECABLE PARA APLICAR A LA CTA. #9993551 USADO EN LA COMISIÓN MILITAR DE ESTE MOPC, CORRESPONDIENTE AL MES DE MAYO 2019; SEGÚN FACTURA NCF: B1500013999.</t>
  </si>
  <si>
    <t>4783</t>
  </si>
  <si>
    <t>PAGO SERVICIO DE TELECABLE PARA APLICAR A LA CTA. #1471210 USADO EN ESTE MOPC, CORRESPONDIENTE AL MES DE MAYO 2019; SEGÚN FACTURA NCF. B1500013990.</t>
  </si>
  <si>
    <t>4784</t>
  </si>
  <si>
    <t>PAGO SERVICIOS AGUA POTABLE A OFICINA MOPC EN PUERTO PLATA, MES DE MAYO 2019, SEGUN PERIODOS DESCRITOS FACTURA NCF B1500003570)</t>
  </si>
  <si>
    <t>04/06/2019</t>
  </si>
  <si>
    <t>4799</t>
  </si>
  <si>
    <t>PAGO SERVICIOS ESPECIALES ABRIL 2019 A PERSONAL DE BRIGADAS DE LA DIR. DE MANTENIMIENTO DE CARRETERAS  DE ESTE MOPC</t>
  </si>
  <si>
    <t>4811</t>
  </si>
  <si>
    <t>PAGO PUBLICACIÓN ACTOS INAUGURACIÓN DE ESCUELAS EN LA PROVINCIA SAN CRISTOBAL, O/C. 00690/2018, S/FACT. NCF:B1500000498</t>
  </si>
  <si>
    <t>4812</t>
  </si>
  <si>
    <t>PAGO PUBLICACIÓN ACTO INAUGURACIÓN DE ESCUELAS EN LA PROVINCIA LA VEGA, O/C. 00570/2018, S/FACT. NCF:B1500000428</t>
  </si>
  <si>
    <t>4825</t>
  </si>
  <si>
    <t>PAGO POR SERVICIOS DE PUBLICIDAD A ESTE MINISTERIO: COLOCACIÓN DE UNA  PAGINA FULL COLOR, DE FELICITACION POR EL MILLON DE ASISTENCIAS, EN EL PERIODICO EL NACIONAL, EDICION DEL 19/12/2017, SEGUN FACTURA NCF:B1500000165. O/C.00273/2018</t>
  </si>
  <si>
    <t>4832</t>
  </si>
  <si>
    <t>PAGO TRANSMISIÓN POR RADIO Y TELEVISION DEL PROGRAMA "RENDICION DE CUENTAS DEL MOPC", O/C.00239/2019, S/FACT. NCF:B1500000124</t>
  </si>
  <si>
    <t>4833</t>
  </si>
  <si>
    <t>PAGO TRANSMISIÓN POR RADIO Y TELEVISIÓN DEL PROGRAMA RENDICIÓN DE CUENTAS DEL MOPC. O/C.00235/2019, S/FACT. NCF:B1500000086</t>
  </si>
  <si>
    <t>4834</t>
  </si>
  <si>
    <t>PAGO TRANSMISIÓN DEL PROGRAMA "RENDICION DE CUENTAS DEL MOPC", O/C.00236/2019, S/FACT. NCF:B1500000035</t>
  </si>
  <si>
    <t>4835</t>
  </si>
  <si>
    <t>PAGO PUBLICACIÓN ACTOS DE INAUGURACIÓN DE ESCUELAS EN LA PROVINCIA LA ROMANA. O/C.00634/2018, S/FACT. NCF:B1500000507</t>
  </si>
  <si>
    <t>4842</t>
  </si>
  <si>
    <t>PAGO PUBLICIDAD A ESTE MOPC EN EL PROGRAMA "CON JATNNA" TRANSMITIDO LOS DOMINGOS POR COLOR VISIÓN (CANAL 9); CORRESP. A LOS MESES DE ABRIL Y MAYO-2019; SEGUN FACTS. NCF: B1500000460 Y 496.</t>
  </si>
  <si>
    <t>4843</t>
  </si>
  <si>
    <t>PAGO PUBLICACION  ACTOS DE INAUGURACION DE ESCUELAS EN LAS PROVINCIAS, LA VEGA Y ESPAILLAT; SEGUN FACTURAS NCF: B1500000234 Y 235.</t>
  </si>
  <si>
    <t>4848</t>
  </si>
  <si>
    <t>PAGO SERVICIOS ESPECIALES ABRIL 2019 A PERSONAL DE BRIGADAS DE LA DIR. DE PAVIMENTACIÓN VIAL DE ESTE MOPC</t>
  </si>
  <si>
    <t>4850</t>
  </si>
  <si>
    <t>4851</t>
  </si>
  <si>
    <t>PAGO PUBLICACIÓN CONVOCATORIA  CONSTRUCCIÓN DE LA CARRETERA LA PENDA, PROV. LA VEGA, O/C. 00187/2019, S/FACT. NCF:B1500001397</t>
  </si>
  <si>
    <t>4852</t>
  </si>
  <si>
    <t>PAGO FACTURA NCF: B1500000021, POR COLOCACIÓN DE CUÑAS PUBLICITARIAS DEL MINISTERIO, DESDE EL 10 DE MARZO AL 10 DE ABRIL 2019.</t>
  </si>
  <si>
    <t>4853</t>
  </si>
  <si>
    <t>PAGO TRANSMISIÓN POR RADIO Y TELEVISIÓN DEL PROGRAMA "RENDICIÓN DE CUENTAS DEL MOPC", O/C.00232/2019, S/FACT. NCF:B1500000117</t>
  </si>
  <si>
    <t>4854</t>
  </si>
  <si>
    <t>PAGO TRANSMISIÓN POR RADIO Y TELEVISIÓN DEL PROGRAMA "RENDICIÓN DE CUENTAS DEL MOPC", O/C.00237/2019, S/FACT. NCF:B1500000129</t>
  </si>
  <si>
    <t>4860</t>
  </si>
  <si>
    <t>PAGO PUBLICACIÓN  CAMPAÑA  SEGURIDAD VIAL DEL MOPC, SEGÚN O/C. 00101-2019,  FACT. NCF: B1500000768.</t>
  </si>
  <si>
    <t>4862</t>
  </si>
  <si>
    <t>PAGO PUBLICACIÓN IMPRESIÓN DE ENCARTE DE 8 PAGINAS SOBRE  AVISO DE TRAMITACIÓN DE PLANOS, O/C.00197/2019, S/FACT. NCF:B1500001877</t>
  </si>
  <si>
    <t>4867</t>
  </si>
  <si>
    <t>PAGO POR SERVICIOS DE PUBLICIDAD A ESTE MINISTERIO EN EL PROGRAMA "TELEDEMOCRACIA", DURANTE AL MES DE ABRIL DEL 2019; SEGUN FACTURA NCF:B1500000102.</t>
  </si>
  <si>
    <t>4868</t>
  </si>
  <si>
    <t>PAGO POR SERVICIOS DE PUBLICIDAD A ESTE MINISTERIO EN EL PROGRAMA "PERSONALMENTE", TRANSMITIDO POR TELERADIOAMERICA (CANAL 45), EL 21 DE MARZO AL 21 DE ABRIL DEL 2019, SEGUN FACT. NCF:B1500000152.</t>
  </si>
  <si>
    <t>4869</t>
  </si>
  <si>
    <t>PAGO POR COLOCACIÓN DE CUÑAS PUBLICITARIAS DE ESTE MINISTERIO EN LOS PROGRAMAS "LA BOLA DE KUTUKA, CON DELIS HERASME" Y "AMANECIENDO CON DELIS HERASME", CORRESP. AL MES DE ABRIL DEL 2019, SEGUN FACT. NCF:B1500000148.</t>
  </si>
  <si>
    <t>05/06/2019</t>
  </si>
  <si>
    <t>4878</t>
  </si>
  <si>
    <t>TRABAJOS DE PAVIMENTACION DE CALLES, AVENIDAS, CARRETERAS Y CAMINOS VECINALES DE LAS PROVINCIAS DE LA REGION SUR Y ESTE DEL PAIS, LOTE 1, PROV. ELIAS PIÑA; PAGO CUBICACION No. 10, $4,328,024.79 Y ABONO A CUB.11, $5,000,000.00, PXP $3,359,372.10.</t>
  </si>
  <si>
    <t>4902</t>
  </si>
  <si>
    <t>TRABAJOS  DE EMERGENCIA TORMENTA NOEL, PLAN NACIONAL DE ASFALTADO (PAGO CUB. #09 $1,669,470.21)</t>
  </si>
  <si>
    <t>4931</t>
  </si>
  <si>
    <t>PAGO POR SERVICIO DE PUBLICIDAD A ESTE MINISTERIO, EN EL PROGRAMA "SIENDO HONESTOS", TRANSMITIDO POR CDN (CANAL 37),  DEL 25 DE FEBRERO AL 25 DE MARZO DEL 2019;SEGUN FACTURA NCF:B1500000475.</t>
  </si>
  <si>
    <t>4932</t>
  </si>
  <si>
    <t>PAGO POR SERVICIO DE PUBLICIDAD A ESTE MINISTERIO, EN EL PROGRAMA "NURIA INVESTIGACION PERIODISTICA", TRANSMITIDO POR COLOR VISION (CANAL 9), CORRESP. AL MES DE MAYO 2019; SEGUN FACTURA NCF:B1500000495.</t>
  </si>
  <si>
    <t>4933</t>
  </si>
  <si>
    <t>PAGO POR SERVICIO DE PUBLICIDAD A ESTE MINISTERIO, EN EL PROGRAMA "ENFOQUE MATINAL", TRANSMITO POR CDN (CANAL 37), DEL 01 AL 31 DE ABRIL DEL 2019; SEGUN FACTURA NCF:B1500000125.</t>
  </si>
  <si>
    <t>4934</t>
  </si>
  <si>
    <t>SUMINISTRO Y TRANSPORTE DE H.A.C., PARA BACHEO (SALDO FACT. OP-22, NCF:B1500000041 $664,048.40 1ER. AB. S/LIB.3237-2019) PAGO FACTS.OP-23,24,25,26,27,28, NCF:B1500000042,0043,0044,0045,0046 0047</t>
  </si>
  <si>
    <t>4939</t>
  </si>
  <si>
    <t>PAGO ADQUISICION DE LICENCIAMIENTO SISTEMA SICCON POR TRES (3) AÑOS, O/C. 0018/18, S/FACT. NCF:B1500000036</t>
  </si>
  <si>
    <t>4941</t>
  </si>
  <si>
    <t>SUMINISTRO Y TRANSPORTE DE H.A.C., PARA BACHEO (PAGO FACTS.OP-15,16,17, NCF:B1500000015 $6,024,074.91,  B1500000016 $ 8,070,316.75. Y  B1500000017 $6,692,841.45)</t>
  </si>
  <si>
    <t>4946</t>
  </si>
  <si>
    <t>SUMINISTRO Y TRANSPORTE DE H.A.C., PARA BACHEO; PAGO FACTURAS OP-35, 36 Y 37,   NCF:B1500000080, 79 Y 81.</t>
  </si>
  <si>
    <t>4948</t>
  </si>
  <si>
    <t>PAGO COMPRA DE RACIONES ALIMENTICIAS, PARA EL PERSONAL QUE LABORA EN LA DIR. GRAL. DE MANTENIMIENTO DE CARRETERAS, VIAL, PROGRAMA NACIONAL DE SEÑALIZACION VIAL, DIR. DE CONTROL DE PLAGAS TROPICALES Y LA COMISIÓN MILITAR Y POLIC.; S/FACT. NCF:B1500000217</t>
  </si>
  <si>
    <t>4949</t>
  </si>
  <si>
    <t>SUMINISTRO Y TRANSPORTE DE H.A.C., PARA BACHEO; (PAGO FACTURA OP-15, NCF:B1500000060 $12,755,950.87)</t>
  </si>
  <si>
    <t>4951</t>
  </si>
  <si>
    <t>PAGO SERVICIOS ESPECIALES ABRIL 2019 A PERSONAL DE BRIGADAS DE MANTENIMIENTO DE CARRETERAS Y CAMINOS VECINALES PROVINCIAS VÍAS TRONCALES, MOPC</t>
  </si>
  <si>
    <t>4954</t>
  </si>
  <si>
    <t>PAGO MANTENIMIENTO Y REPARACIÓN DE EQUIPOS DE IMPRESIÓN PROPIEDAD DE ESTE MOPC.O/C.00196/2018, S/FACT. NCF:B1500000050</t>
  </si>
  <si>
    <t>4956</t>
  </si>
  <si>
    <t>PAGO ADQUISICION DE IMPLEMENTANCION  DE UN SISTEMA DE PLANIFICACIÓN INSTITUCIONAL (SISTEMA DE PLANIFICACIÓN MONITOREO Y EVALUACION DE LOS PLANES Y OPERATIVO) O/C.D.2927-1, S/FACT. NCF:B1500000013</t>
  </si>
  <si>
    <t>06/06/2019</t>
  </si>
  <si>
    <t>4978</t>
  </si>
  <si>
    <t>TRABAJOS DE REHABILITACIÓN DEL LABORATORIO DE MECÁNICA DE SUELO DEL MOPC. LOTE-01 (PAGO AVANCE INICIAL $3,039,608.83)</t>
  </si>
  <si>
    <t>4984</t>
  </si>
  <si>
    <t>APORTE P/CONST. CENTRO DE CAPACITACION SUR FUTURO,PADRES LAS CASAS, AZUA.(ACUERDO DE COLAB.# 239-18  RD$58,916,116.17(-)1ER. AB $14,729,029.04 L-5577;2DO. AB $10,000,000.00 L-9917; 3ER.AB.$9,000,000.00 LIB.2375;ESTE 4TO.AB. $9,000,000.00;PEND. $16,187,087.13).</t>
  </si>
  <si>
    <t>4986</t>
  </si>
  <si>
    <t>APORTE PARA LA REMODELACION Y CONSTRUCCION DE DIFERENTES AREAS DE LA CLINICA CRUZ JIMINIAN.  (CONVENIO DE COLABORACION # 565-2018, POR UN MONTO DE  RD$19,156,279.27 (-) 1ER. ABONO $10,000,000.00 LIB.1242; ESTE 2DO. ABONO $8,000,000.00; PEND. $1,156,279.27).</t>
  </si>
  <si>
    <t>4988</t>
  </si>
  <si>
    <t>APORTE PARA LA _x000D_
CONSTRUCCION DE 1,345 METROS DE VERJA PERIMETRAL EN BLOCKS DEL INSTITUTO POLITECNICO LOYOLA.(SEGUN ACUERDO DE COLABORACION # 80-2019 Y  SUS ANEXOS; POR UN MONTO TOTAL DE RD$8,663,569.96).</t>
  </si>
  <si>
    <t>4989</t>
  </si>
  <si>
    <t>APORTE P/ADQ.,REMOD. Y ADEC.DE (1)INMUEBLE CONTIGUO A PARROQUIA SEDE DE LA VICARIA.(CONVENIO 239-2017 $70,000,000.00(-)1ER.AB. $15,000,000.00 L-6868; 2DO.AB.$15,000,000.00 L-8567; 3ER.AB.$17,000,000.00 L-5500;ESTE 4TO. AB. $9,000,000.00; PEND. $14,000,000.00).</t>
  </si>
  <si>
    <t>4996</t>
  </si>
  <si>
    <t>PAGO PUBLICACIÓN DE LA PROMOCIÓN "MOPC RECICLAJE DE BASURA" Y EL AVISO PARA LA CONSTRUCCIÓN DEL PALACIO DE JUSTICIA DE SANTO DOMINGO ESTE, O/C. 00293,00296/2019, S/FACTS. NCF:B1500002424, 002425</t>
  </si>
  <si>
    <t>4997</t>
  </si>
  <si>
    <t>PAGO ADQUISICION DE PRODUCTOS E INSUMOS MÉDICOS A LA COMISIÓN MILITAR Y POLICIAL ADSCRITA AL MOPC. S/RELACIÓN DE FACTS. NCF:ANEXAS</t>
  </si>
  <si>
    <t>4998</t>
  </si>
  <si>
    <t>PAGO POR SERVICIOS DE NOTIFICACIÓN DE CINCUENTA Y SIETE  (57) ACTOS DE ALGUACIL A ESTE MINISTERIO, SEGÚN FACTURA NCF:B1500000012.</t>
  </si>
  <si>
    <t>5005</t>
  </si>
  <si>
    <t>PAGO VACACIONES NO DISFRUTADAS A EX-EMPLEADO DE ESTE MOPC EN CUMPLIMIENTO A LA LEY DE FUNCION PUBLICA 41-08 (JUNIO 2019)</t>
  </si>
  <si>
    <t>5007</t>
  </si>
  <si>
    <t>PAGO SERVICIOS ESPECIALES ABRIL 2019 A PERSONAL DE BRIGADAS DE MANTENIMIENTO DE CARRETERAS Y CAMINOS VECINALES PROVINCIAS A NIVEL NACIONAL, MOPC</t>
  </si>
  <si>
    <t>5011</t>
  </si>
  <si>
    <t>CONST. DE UN (1) EDIF. DE APTOS. ECONS.,TIPO (A) DE CUATRO (4) NIVELES Y CUATRO (4) APTOS. POR PISO, DE TRES (3) HABITACIONES C/U, TOTAL 16 APTOS. DE 78M², (LOTE 8), PROYECTO REVITALIZACION URBANA SAN JUAN DE LA MAGUANA, RES. VISTA DEL RIO,(PAGO CUB.15)</t>
  </si>
  <si>
    <t>5015</t>
  </si>
  <si>
    <t>Const. Un (1) Edif. de Aptos. Econs.,Tipo A, De Cuatro (4) Niveles y Cuatro (4) Aptos. P/Pisos, Tres Habs.C/u, Total 16 Aptos. de 78M² C/u, Lote-07, Proy: Revit.Urb. San J. de La Maguana, Residencial Vista del Rio. (Pago Cub.17)</t>
  </si>
  <si>
    <t>5016</t>
  </si>
  <si>
    <t>CONST. 1  EDIF. DE APTOS. ECONS. TIPO A, DE 4 NIVELES Y 4 APTOS. P/PISO DE 3 HABITACIONES C/U,TOTAL 16 APTOS. DE 78 M² C/U, (LOTE-01) PROY: DE REVITALIZACION URBANA EN SAN JUAN DE LA MAGUANA, RES.VISTA DEL RIO. ( PAGO  CUB. #19)</t>
  </si>
  <si>
    <t>07/06/2019</t>
  </si>
  <si>
    <t>5041</t>
  </si>
  <si>
    <t>CONSTRUCCION DE LOS DESTACAMENTOS TIERRA NUEVA, LOS JOBOS  Y  JJ PUELLO, PROV. INDEPENDENCIA, LOTE 15, ZONA I, (PAGO AVANCE INICIAL RD$3,996,416.97).</t>
  </si>
  <si>
    <t>5042</t>
  </si>
  <si>
    <t>SUMINISTRO Y TRANSPORTE DE H.A.C. PARA BACHEO.(PAGO FACTURAS Nos.OP-23, OP-25, OP-26, OP-27, OP-28 Y OP-29; B1500000030, B1500000031, B1500000032, B1500000033, B1500000034  Y  B1500000035).</t>
  </si>
  <si>
    <t>5043</t>
  </si>
  <si>
    <t>SUMINISTRO Y TRANSPORTE DE H.A.C. PARA BACHEO.(PAGO FACTURAS Nos.OP-27, OP-28  Y  OP-29; B1500000046,  B1500000047  Y   B1500000048).</t>
  </si>
  <si>
    <t>5044</t>
  </si>
  <si>
    <t>SUMINISTRO Y TRANSPORTE DE H.A.C. PARA BACHEO.(PAGO FACTURAS Nos.OP-33, OP-35, OP-36, OP-37, OP-38, OP-39, OP-40 Y OP-41; B1500000014, B1500000017, B1500000016, B1500000015, B1500000019, B1500000020, B1500000018  Y B1500000021).</t>
  </si>
  <si>
    <t>5053</t>
  </si>
  <si>
    <t>POR CONCEPTO DE GASTOS DE CARACTER OPERACIONAL, LEGAL Y DE CIERRE, SEGUN CONTRATO DE SERVICIOS ENTRE EL MOPC   Y  EL BANCO DE RESERVAS.(FACTURA NCF. B1500007908, POR VALOR DE RD$1,750,000,000.00 (-) ESTE ABONO DE $1,150,000,000.00; PXP RD$600,000,000.00).</t>
  </si>
  <si>
    <t>5054</t>
  </si>
  <si>
    <t>P/GASTOS DE CARACTER OPERACIONAL, LEGAL Y DE CIERRE, SEGUN CONTRATO DE SERVICIOS ENTRE EL MOPC Y EL BANCO DE RESERVAS.(FACTURA NCF. B1500007908, $1,750,000,000.00 (-)1ER. AB. $1,150,000,000.00 S/LIB.5053; ESTE 2DO. AB. 585,000,000.00, PXP $15,000,000.00).</t>
  </si>
  <si>
    <t>5055</t>
  </si>
  <si>
    <t>SUMINISTRO, ALMACENAMIENTO, TRANSPORTE Y APLICACION DE MATERIALES PARA LA SEÑALIZACION HORIZONTAL A NIVEL NACIONAL LOTE 1, REGION NORTE; VALOR AVANCE INICIAL $29,459,721.60(-) ESTE ABONO $22,000,000.00, PXP $7,459,721.60.</t>
  </si>
  <si>
    <t>10/06/2019</t>
  </si>
  <si>
    <t>5067</t>
  </si>
  <si>
    <t>PAGO SERVICIO DE PUBLICIDAD A ESTE MINISTERIO DE LA CONSTRUCCION DEL PALACIO DE JUSTICIA STO. DGO. ESTE Y LA PROMOCION "MOPC RECICLAJE DE BASURA", O/C 294 Y 299 DEL 2019, FACTS. NCF:B1500001140 Y 1141.</t>
  </si>
  <si>
    <t>5069</t>
  </si>
  <si>
    <t>PAGO SERVICIO DE PUBLICIDAD A ESTE MINISTERIO PARA LA CONVOCATORIA A LICITACION PUBLICA NACIONAL 2019-0055, SEGUN O/C 00302-2019, FACTURA NCF:B1500002432.</t>
  </si>
  <si>
    <t>11/06/2019</t>
  </si>
  <si>
    <t>5079</t>
  </si>
  <si>
    <t>PAGO COMPENSACION ESPECIAL FEBRERO 2019 A PERSONAL QUE LABORA EN EL PROYECTO DE LAS ESCUELAS DE ESTE MOPC</t>
  </si>
  <si>
    <t>5091</t>
  </si>
  <si>
    <t>PLAN NAC.DE ASFALTADO Y ADEC. S/PRESUPUESTO, ANCHO DE VIA DE 5.00 M², Y ESPESOR DE ASFALTO DE 2 PULGS.,EN DIFS. PROVS.DEL PAIS.(CUB.08, $290,374,748.84 (-) ABONOS REALIZADOS $150,000,000.00 LIBRS.#s.3767, 3908,Y 4275;ESTE AB. $132,597,764.75;PXP $7,776,984.09)</t>
  </si>
  <si>
    <t>5099</t>
  </si>
  <si>
    <t>TRABAJOS DE CONSTRUCCIÓN DEL MERCADO DE LA VEGA, PROVINCIA LA VEGA, S/CONTRATO 32-2017, (DECRETOS #340,341,342,344, 346 Y 370 D/F 11,14,18 Y 24 DE NOV. Y 15 DE DIC.-2016); PAGO CUBICACION 4.</t>
  </si>
  <si>
    <t>5101</t>
  </si>
  <si>
    <t>SERVICIOS DE PUBLICIDAD: CUÑAS DEL MOPC "NOS GUSTA CONSTRUIR", EN EL PROGRAMA_x000D_
"SIENDO HONESTOS", DEL 25 DE MARZO AL 25 DE ABRIL 2019, SEGUN FACTURA NCF:B1500000511.</t>
  </si>
  <si>
    <t>5102</t>
  </si>
  <si>
    <t>SERVICIOS DE PUBLICIDAD A ESTE MOPC EN EL PROGRAMA TELEVISIVO "CONEXION 32", _x000D_
TRANSMITIDO EN LA PROGRAMACION DEL CANAL VTV 32, DEL 20 ABRIL AL 20 DE MAYO 2019, SEGUN FACT. NCF:B1500000020.</t>
  </si>
  <si>
    <t>12/06/2019</t>
  </si>
  <si>
    <t>5133</t>
  </si>
  <si>
    <t>CONST.1 EDIF. DE APTOS. ECONS.TIPO A, DE 4 NIVS. Y 4  APTOS. P/PISO DE 3 HABTS. C/U,TOTAL 16  APTOS. DE 78 M² C/U.,LOTE-14, REVIT. URB. DE SAN JUAN DE LA MAGUANA, RES.VISTA DEL RIO; PAGO CUBICACION 18.</t>
  </si>
  <si>
    <t>5134</t>
  </si>
  <si>
    <t>CONST. 1 EDIF. DE APTOS. ECONS. TIPO A DE  4 NIVELES Y 4  APTOS. POR PISO, 3 HABS. C/U, TOTAL 16 APTOS. DE 78M² C/U, (LOTE 17), PROY. REVITALIZACION URB. SAN JUAN DE LA MAGUANA, RESIDENCIAL VISTAS DEL RIO; PAGO CUBICACION No.10.</t>
  </si>
  <si>
    <t>5135</t>
  </si>
  <si>
    <t>CONST. 1 EDIF. APTOS. ECONS. TIPO A, 4 NIVS.,4 APTOS. P/PISO,3 HABS. C/U,TOTAL 16 APTOS.78 MT2,LOTE 18; PROY: REVIT. URB. RES. VISTA DEL RIÓ,SAN JUAN DE LA MAGUANA; PAGO CUBICACION 19.</t>
  </si>
  <si>
    <t>5136</t>
  </si>
  <si>
    <t>CONST.DE 2 EDIFS. DE APTOS.ECONS.TIPO B,DE 4 NIVS. Y 2 APTOS.P/PISO,2 HABS.C/U,TOTAL 08 APTOS.58 MT2,LOTE 29, PROY: REVITALIZACION .URB. RESIDENCIAL VISTA DEL RIO,SAN JUAN DE LA MAGUANA; PAGO CUBICACION 10.</t>
  </si>
  <si>
    <t>5140</t>
  </si>
  <si>
    <t>PAGO SERVICIOS ESPECIALES (BRIGADAS) ABRIL 2019 A PERSONAL  DEL PROGRAMA DE MANTENIMIENTO DE CARRET. Y CAMINOS VECINALES (PLAGAS TROPICALES) DE ESTE MOPC</t>
  </si>
  <si>
    <t>5142</t>
  </si>
  <si>
    <t>AYUDA ECONOMICA A ENMY JOHANNA PEÑA TERRERO, CED. 018-0047253-0, EMPLEADA DE ESTE MOPC, PAGA CUBRIR GASTOS DE TRASLADO, ESTUDIOS MEDICOS Y CLINICOS EN EL HOSPITAL NYU LANGONE HEALT-USA, DE SU HIJO MIGUEL A. PEÑA RUIZ, POR PRESENTAR SINDROME DE BRAVET</t>
  </si>
  <si>
    <t>5153</t>
  </si>
  <si>
    <t>PAGO SERVICIOS ESPECIALES (BRIGADAS) ABRIL 2019 A PERSONAL DEL PROGRAMA DE CARRET. Y CAMINOS VECINALES (GRAN SANTO DOMINGO) DE ESTE MOPC</t>
  </si>
  <si>
    <t>5157</t>
  </si>
  <si>
    <t>TRABAJOS DE REPARACION DE VIVIENDAS VULNERABLES, UBICADOS EN LOS BARRIOS PUNTA DE GARZA, VILLA VILORIO Y LAS CHINAS (LOTE 2), PROV. HATO MAYOR, REGION ESTE; PAGO CUBICACION 1.</t>
  </si>
  <si>
    <t>5158</t>
  </si>
  <si>
    <t>PAGO POR SERVICIOS DE CONSULTORIA A ESTE MINISTERIO EN EL AREA DE DERECHO PUBLICO Y DE MANERA PARTICULAR DERECHO ADMINISTRATIVO Y CONSTITUCIONAL; SEGUN FACTURA NCF:B1500000001.</t>
  </si>
  <si>
    <t>5159</t>
  </si>
  <si>
    <t>SUMINISTRO Y TRANSPORTE DE H.A.C. PARA BACHEO.(PAGO FACTURAS Nos.OP-11, OP-12, OP-13, OP-14, OP-15, OP-16, OP-17  Y  OP-18; B1500000007, B1500000008, B1500000009, B1500000010, B1500000011, B1500000012, B1500000013 Y  B1500000014).</t>
  </si>
  <si>
    <t>5160</t>
  </si>
  <si>
    <t>SUMINISTRO Y TRANSPORTE DE H.A.C. PARA BACHEO.(PAGO FACTURAS Nos.OP-01, OP-02, OP-03, OP-04  Y  OP-05; B1500000001, B1500000002, B1500000003, B1500000004 Y  B1500000005).</t>
  </si>
  <si>
    <t>5161</t>
  </si>
  <si>
    <t>CONST. DOS (2) EDIFICIOS DE APTOS. ECONS.TIPO (B) DE CUATRO (4) NIVELES, Y DOS (2) APTOS. P/PISO DE DOS (2) HABS. C/U, P/UN TOTAL DE OCHO (8) APTOS. DE 58M²,  LOTE- 30,  PROY. REVIT. URB. SAN JUAN DE LA MAGUANA, RES.VISTA DEL RIO, PAGO CUBICACION 12.</t>
  </si>
  <si>
    <t>5162</t>
  </si>
  <si>
    <t>SUMINISTRO Y TRANSPORTE DE H.A.C. PARA BACHEO.(PAGO FACTURAS Nos.OP-07, OP-08, OP-12  Y  OP-13; B1500000104, B1500000106,B1500000105  Y  B1500000107).</t>
  </si>
  <si>
    <t>13/06/2019</t>
  </si>
  <si>
    <t>5183</t>
  </si>
  <si>
    <t>SUMINISTRO Y TRANSPORTE DE H.A.C. PARA BACHEO.(PAGO FACTURA No.OP-63, B1500000130 $2,886,918.63).</t>
  </si>
  <si>
    <t>5186</t>
  </si>
  <si>
    <t>SUMINISTRO Y TRANSPORTE DE H.A.C. PARA BACHEO (PAGO FACTURAS Nos.OP-29 Y OP-30, NCF:B1500000032 Y B1500000033.</t>
  </si>
  <si>
    <t>14/06/2019</t>
  </si>
  <si>
    <t>5203</t>
  </si>
  <si>
    <t>PAGO COMPENSACIÓN POR SERV. DE SEGURIDAD JUNIO 2019 A PERSONAL MILITAR Y POLICIAL (TÉCNICOS) QUE PRESTA SERVICIOS EN ESTE MOPC</t>
  </si>
  <si>
    <t>5205</t>
  </si>
  <si>
    <t>PAGO SUELDOS JUNIO 2019 A PERSONAL CONTRATADO EN RELACIÓN DE DEPENDENCIA DE ESTE MOPC</t>
  </si>
  <si>
    <t>5207</t>
  </si>
  <si>
    <t>PAGO SUELDOS JUNIO 2019 A PERSONAL EN TRAMITE DE PENSIÓN DE ESTE MOPC</t>
  </si>
  <si>
    <t>5209</t>
  </si>
  <si>
    <t>PAGO SUELDOS JUNIO 2019 A PERSONAL FIJO PROG. 011 DE ESTE MOPC</t>
  </si>
  <si>
    <t>5211</t>
  </si>
  <si>
    <t>PAGO COMPENSACIÓN POR SERV. DE SEGURIDAD JUNIO 2019 A PERSONAL MILITAR Y POLICIAL QUE PRESTA SERVICIOS EN LA COMISIÓN MILITAR DE ESTE MOPC</t>
  </si>
  <si>
    <t>5213</t>
  </si>
  <si>
    <t>PAGO SUELDOS JUNIO 2019 A PERSONAL FIJO PROG. 01 DE ESTE MOPC</t>
  </si>
  <si>
    <t>5216</t>
  </si>
  <si>
    <t>TRABAJOS DE SUMINISTRO, ALMACENAMIENTO, TRANSPORTE Y APLICACION DE MATERIALES, PARA LA SEÑALIZACION HORIZONTAL A NIVEL NACIONAL, LOTE-02, REGION SUR Y LOTE 3 REGION ESTE (VALOR AVANCE INIC.$55,512,600.00 (-) ESTE AB. $54,000,000.00 PEN D X PAGAR $1,512.600.00)</t>
  </si>
  <si>
    <t>5217</t>
  </si>
  <si>
    <t>PAGO C/C OTORG. POR ANDALAR INTERN., DEL PLAN DE ASFALTADO Y ADECUACION SEGUN PRESUPUESTO CON ANCHO DE VIA 5.00 MT2 Y ESPESOR DE ASFALTADO DE 2 PULG., EN VARIAS PROVS. DEL PAIS, PROCED. DE OISOE CONT.245-2012; C/CARGO A ESTE 5TO. ABONO A CUB.08; PXP 374,748.84</t>
  </si>
  <si>
    <t>5219</t>
  </si>
  <si>
    <t>ACONDICIONAMIENTO DE TERRENO CONSTRUCC. DE GRADAS DE PISTA DE FOUR WHEEL, REMODELACION DE LA GOBERNACION DE BARAHONA Y LA REMODELACION DEL AUDITORIO DR. ANTONIO MENDEZ DE LA UASD EN LA PROV. BARAHONA, LOTE 8, ZONA 1; PAGO CUBICACION 1.</t>
  </si>
  <si>
    <t>5233</t>
  </si>
  <si>
    <t>PAGO SERVICIOS ESPECIALES JUNIO 2019 A PERSONAL DE BRIGADAS QUE LABORAN EN LA DIRECCION DE MANT. DE CARRET. Y CAM. VECINALES DE ESTE MOPC</t>
  </si>
  <si>
    <t>5235</t>
  </si>
  <si>
    <t>PAGO SERVICIOS ESPECIALES JUNIO 2019 A PERSONAL DE BRIGADAS QUE LABORAN EN LA DIRECCIÓN DE MANT. DE CARRET. Y CAM. VECINALES DE ESTE MOPC</t>
  </si>
  <si>
    <t>5240</t>
  </si>
  <si>
    <t>PAGO SUELDOS JUNIO 2019 A PERSONAL FIJO PROG. 017 DE ESTE MOPC</t>
  </si>
  <si>
    <t>5242</t>
  </si>
  <si>
    <t>PAGO SUELDOS JUNIO 2019 A PERSONAL CONTRATADO QUE LABORA EN EL PROYECTO DE LAS ESCUELAS, DE ESTE MOPC</t>
  </si>
  <si>
    <t>5247</t>
  </si>
  <si>
    <t>PAGO SUELDOS JUNIO 2019 A PERSONAL FIJO PROGRAMA 019 DE ESTE MOPC</t>
  </si>
  <si>
    <t>5266</t>
  </si>
  <si>
    <t>PAVIMENTACION DE CALLES, AVENIDAS, CARRETERAS Y CAMINOS VECINALES DE LAS PROVINCIAS DE LA REGION SUR Y ESTE DEL PAIS, LOTE 1, PROV. ELIAS PIÑA. (CUB.11, $8,359,372.10 (-) 1ER.ABONO $5,000,000.00 LIB.4878; ESTE PAGO DE $3,359,372.10 SALDA).</t>
  </si>
  <si>
    <t>5267</t>
  </si>
  <si>
    <t>TRABAJOS DE EMERGENCIA TORMENTA NOEL "REHABILITACION POR LOS DAÑOS PROVOCADOS POR LA TORMENTA NOEL" DESDE LA PROV. MONSEÑOR NOUEL HASTA LA  PROV. SANCHEZ RAMIREZ.(PAGO CUB.20, $16,587,405.64).</t>
  </si>
  <si>
    <t>5268</t>
  </si>
  <si>
    <t>TRABAJOS DE RECONSTRUCCION DEL CAMINO VECINAL VALLEJUELO - CAPULIN - CAÑAFISTOL, EN LA PROVINCIA SAN JUAN DE LA MAGUANA; POR DAÑOS OCASIONADOS DURANTE  LA TORMENTA SANDY.(PAGO CUBICACION No.12, $11,934,449.89).</t>
  </si>
  <si>
    <t>5269</t>
  </si>
  <si>
    <t>CONSTRUCCION UN (1) EDIFICIO DE APTOS. ECONS. TIPO A DE CUATRO (4) NIVELES. Y CUATRO (4)  APTOS. POR PISO DE TRES (3) HABTS. C/U, TOTAL 16 APTOS. DE 78 M² C/U.(LOTE -21) PROY: REVITALIZACION URBANA SAN JUAN DE LA MAGUANA, RES. VISTA DEL RIO; PAGO CUBICACION 16</t>
  </si>
  <si>
    <t>5270</t>
  </si>
  <si>
    <t>CONSTRUCCION 1 EDIF. APTOS. ECONS. TIPO A, 4 NIVS.,4 APTOS. P/PISO, 3 HABS. C/U,CON SUS RESP. ANEX. PARA UN TOTAL 16 APTOS. 78 M², LOTE 20, PROY: REVITALIZACION URBANA RES. VISTA DEL RIÓ, SAN JUAN DE LA MAGUANA; PAGO CUBICACION 16.</t>
  </si>
  <si>
    <t>5271</t>
  </si>
  <si>
    <t>CONSTRUCCION (1) EDIF. DE APTOS. ECONS. TIPO A, DE 4 NIVELES  Y 4 APTOS. P/PISO DE 3 HABS .C/U,TOTAL 16 APTOS. DE 78M²  C/U, LOTE -19, RESIDENCIAL VISTA DEL RIO, SAN JUAN DE LA MAGUANA; PAGO CUBICACION 19.</t>
  </si>
  <si>
    <t>5274</t>
  </si>
  <si>
    <t>CONSTRUCCION 1 EDIFICIO DE APTOS .ECONS. TIPO A, DE 4 NIVS.Y 4 APTOS .POR PISO DE 3 HABITS. C/U,TOTAL 16 APTOS. DE 78 M² C/U., LOTE-09, REVITALIZACION URB. DE SAN JUAN DE LA MAGUANA,RES.VISTA DEL RIO; PAGO CUBICACION 17.</t>
  </si>
  <si>
    <t>5275</t>
  </si>
  <si>
    <t>COLOCACION DE CUÑAS DE PUBLICIDAD DEL MINISTERIO EN EL PROGRAMA "BUENAS TARDES PAIS", TRANSMITIDO  DE LUNES A VIERNES POR CINEVISION CANAL 19, DEL 25 ABRIL AL 25 DE MAYO 2019, SEGUN FACTURA NCF:B1500000092.</t>
  </si>
  <si>
    <t>5276</t>
  </si>
  <si>
    <t>TRANSMISION PROGRAMA ESPECIAL "RENDICION DE CUENTAS MOPC FEBRERO 2019, EN NEXXO TV, TRANSMITIDO POR OUITV3, TVMAX, NEXT TV Y TELEVENTOS, SEGUN FACTURA NCF:B1500000021.</t>
  </si>
  <si>
    <t>17/06/2019</t>
  </si>
  <si>
    <t>5301</t>
  </si>
  <si>
    <t>TRANSFERENCIA CORRIENTE A CII-VIVIENDAS PARA CUBRIR PAGO DE NOMINA  DICHA INSTITUCIÓN, CORRESPONDIENTE AL MES DE JUNIO 2019.</t>
  </si>
  <si>
    <t>5302</t>
  </si>
  <si>
    <t>P/GASTOS DE CARACTER OPER., LEGAL Y DE CIERRE, SEGUN CONTRATO DE SERVS. ENTRE EL MOPC Y EL BANCO DE RESERVAS.(FACT. NCF. B1500007908, $1,750,000,000.00 (-)1ER. AB. $1,150,000,000.00 S/LIB.5053; 2DO. AB. 585,000,000.00 LIB.5054; ESTE PAGO $15,000,000.00 SALDA).</t>
  </si>
  <si>
    <t>5303</t>
  </si>
  <si>
    <t>APORTE PARA EL PROYECTO DE REPARACION DE AULAS, CON LOSAS, PISOS Y GASTOS OPERATIVOS DE LA AMADC; SEGUN CONVENIO DE COLABORACION 451-2018 D/F 08/08/2018 Y ANEXOS.</t>
  </si>
  <si>
    <t>5304</t>
  </si>
  <si>
    <t>TRABAJOS DE MANTENIMIENTO POR NIVELES DE SERVICIO DE CAMINOS PRODUCTIVOS (INTERPARCELARIOS) EN LA PROVINCIA DE SAN JUAN DE LA MAGUANA, CON LA MODALIDAD DE MICROEMPRESARIOS, (LOTE 1); PAGO CUBICACION 13.</t>
  </si>
  <si>
    <t>5307</t>
  </si>
  <si>
    <t>TRANSFERENCIA CORRIENTE A CII-VIVIENDAS PARA CUBRIR PAGO DE GASTOS OPERACIONALES DE DICHA INSTITUCIÓN, CORRESPONDIENTE AL MES DE JUNIO 2019.</t>
  </si>
  <si>
    <t>5315</t>
  </si>
  <si>
    <t>TRANSFERENCIA CORRIENTE A INPOSDOM  PARA CUBRIR PAGO DE NOMINA DE DICHA INSTITUCIÓN, CORRESPONDIENTE, AL MES DE JUNIO 2019.</t>
  </si>
  <si>
    <t>5321</t>
  </si>
  <si>
    <t>PAGO SUELDO JUNIO 2019 A PERSONAL CONTRATADO  DE ESTE MOPC</t>
  </si>
  <si>
    <t>5322</t>
  </si>
  <si>
    <t>TRANSFERENCIA CORRIENTE A INPOSDOM  PARA CUBRIR PAGO DE GASTOS OPERACIONALES DE DICHA INSTITUCIÓN, JUNIO 2019</t>
  </si>
  <si>
    <t>5324</t>
  </si>
  <si>
    <t>TRABAJOS DE MANTENIMIENTO POR NIVELES DE SERVICIO DE CAMINOS PRODUCTIVOS (INTERPARCELARIOS) EN LA PROVINCIA DE SAN JUAN DE LA MAGUANA, CON LA MODALIDAD DE MICROEMPRESARIOS (LOTE 2); PAGO CUBICACION 13.</t>
  </si>
  <si>
    <t>5325</t>
  </si>
  <si>
    <t>TRABAJOS DE MANTENIMIENTO POR NIVELES DE SERVICIO DE CAMINOS PRODUCTIVOS(INTERPARCELARIOS) EN LA PROVINCIA DE SAN JUAN DE LA MAGUANA, CON LA MODALIDAD DE MICROEMPRESARIOS (LOTE 3); PAGO CUBICACION 13.</t>
  </si>
  <si>
    <t>18/06/2019</t>
  </si>
  <si>
    <t>5332</t>
  </si>
  <si>
    <t>PAGO HORAS EXTRAORDINARIAS FEBRERO/ABRIL 2019 A PERSONAL QUE LABORA EN DIFERENTES DEPARTAMENTOS DE ESTE MOPC</t>
  </si>
  <si>
    <t>5338</t>
  </si>
  <si>
    <t>TRANSFERENCIA CORRIENTE A INPOSDOM  PARA CUBRIR PAGO DE COMPROMISOS DE DICHA INSTITUCIÓN, JUNIO 2019</t>
  </si>
  <si>
    <t>5372</t>
  </si>
  <si>
    <t>APORTE PARA LA CELEBRACION DEL  "XLII TORNEO DE BALONCESTO SUPERIOR 2019"; SEGUN OFICIO DE APROBACION 121/2019 Y ANEXOS.</t>
  </si>
  <si>
    <t>5374</t>
  </si>
  <si>
    <t>PAGO POR TRABAJOS DE CONSTRUCCION AUTOPISTA CIRCUNVALACION DE SANTO DOMINGO TRAMO ll,(CIBAO-VILLA MELLA); CUB. 24; USD10,160,762.06(-) EST ABONO USD10,105,944.98 A LA TASA RD$50.7622; PXP USD54,817.08.</t>
  </si>
  <si>
    <t>5375</t>
  </si>
  <si>
    <t>TRABAJOS DE DISEÑO, CONSTRUCCION Y VIAS DE ACCESO DEL PUENTE DE HORMIGON POSTENSADO SOBRE EL RIO YUNA EN LA CARRETERA COTUI-LA MATA, PROV. SANCHEZ RAMIREZ; PAGO CUBICACION No.11.</t>
  </si>
  <si>
    <t>5376</t>
  </si>
  <si>
    <t>TRABAJOS DE CONSTRUCCION DE LA AVENIDA ECOLOGICA Y PLAN DE MEJORAMIENTO VIAL; PAGO CUBICACION No.2.</t>
  </si>
  <si>
    <t>5377</t>
  </si>
  <si>
    <t>TRABAJOS DE CONSTRUCCION DEL CENTRO DE ATENCION INTEGRAL PARA LA DISCAPACIDAD (CAID), SANTO DOMINGO ESTE; PAGO CUBICACION 9.</t>
  </si>
  <si>
    <t>5379</t>
  </si>
  <si>
    <t>PAGO DE HORAS EXTRAORDINARIAS FEBRERO/MAYO 2019 A EMPLEADOS DE ESTE MOPC</t>
  </si>
  <si>
    <t>5381</t>
  </si>
  <si>
    <t>PAGO COMPENSACION POR SERV. DE SEGURIDAD JUNIO 2019, A PERSONAL MILITAR Y POLICIAL QUE PRESTAN SERVICIOS EN LA COMISION MILITAR DE ESTE MOPC</t>
  </si>
  <si>
    <t>5382</t>
  </si>
  <si>
    <t>TRABS. DE REPARACIÓN DE VIVIENDAS VULNERABLES LOTE 4, UB.EN LOS BARRIOS: CANCINO ADENTRO _x000D_
 EL CAFE DE HERRERA,LA CACATA,DE LOS TRES BRAZOS,LA GUAYIGA,VIETNAM LOS MINAS NORTE PROV. STO.DGO. (PAGO CUB.#01 $2,504,300.75)</t>
  </si>
  <si>
    <t>19/06/2019</t>
  </si>
  <si>
    <t>5387</t>
  </si>
  <si>
    <t>TRANSFERENCIA CORRIENTE A INAVI  PARA CUBRIR PAGO DE NOMINA DICHA INSTITUCIÓN, CORRESPONDIENTE AL MES DE JUNIO 2019.</t>
  </si>
  <si>
    <t>5404</t>
  </si>
  <si>
    <t>TRANSFERENCIA CORRIENTE A INAVI  PARA CUBRIR PAGO DE GASTOS OPERACIONALES DICHA INSTITUCIÓN, CORRESPONDIENTE AL MES DE JUNIO 2019.</t>
  </si>
  <si>
    <t>5406</t>
  </si>
  <si>
    <t>TRABAJOS DE CONSTRUCCIÓN DE ESTACIONES DE PASAJEROS INTERURBANA EN EL GRAN SANTO DOMINGO Y EL DISTRITO NACIONAL (TERMINAL INTERURBANA DEL ESTE); PAGO CUBICACION 1.</t>
  </si>
  <si>
    <t>5409</t>
  </si>
  <si>
    <t>TRANSFERENCIA CORRIENTE A INTRANT PARA CUBRIR  PAGO NOMINA DE DICHA INSTITUCIÓN, CORRESPONDIENTE AL MES DE JUNIO 2019</t>
  </si>
  <si>
    <t>5413</t>
  </si>
  <si>
    <t>TRANSFERENCIA CORRIENTE A INTRANT PARA CUBRIR  PAGO GASTOS OPERACIONALES DE DICHA INSTITUCIÓN, CORRESPONDIENTE AL MES DE JUNIO 2019</t>
  </si>
  <si>
    <t>5418</t>
  </si>
  <si>
    <t>TRANSFERENCIA CAPITAL A INTRANT PARA  COMPRA DE MOBILIARIO Y EQUIPOS DE DICHA INSTITUCIÓN, CORRESPONDIENTE AL MES DE JUNIO 2019</t>
  </si>
  <si>
    <t>5420</t>
  </si>
  <si>
    <t>PAGO VIÁTICOS FUERA DEL PAÍS (MAYO 2019) POR VIAJE A SEVILLA, ESPAÑA, A PARTICIPAR EN LA XXXVIII  REUNIÓN DEL CONSEJO DE  DIRCAIBEA, CELEBRADA DEL 19 AL 24 DE MAYO 2019.</t>
  </si>
  <si>
    <t>5422</t>
  </si>
  <si>
    <t>PAGO VIÁTICOS FUERA DEL PAÍS (MAYO 2019) POR VIAJE A LA CIUDAD DE MÉXICO A PARTICIPAR EN LA SEMANA INTERNACIONAL CICA 2019, (CURSO INTERNACIONAL DE CONTINUIDAD Y ACTUALIZACIÓN) DEL 07 AL 13 DE JULIO 2019</t>
  </si>
  <si>
    <t>5432</t>
  </si>
  <si>
    <t>TRABAJOS DE LA CARRETERA TURISTICA LA CUMBRE, SANTIAGO - PUERTO PLATA, POR DAÑOS OCASIONADOS POR EL PASO DE DIVERSAS VAGUADAS DURANTE EL MES DE ABRIL DEL 2012; DECRETOS No.230-2012 D/F. 12/5/2012; CUBICACION No.29, VALOR $56,999,318.99, PXP $522,814.75.</t>
  </si>
  <si>
    <t>5434</t>
  </si>
  <si>
    <t>TRANSFERENCIA DE CAPITAL AL INVI, PARA LAS INVERSIONES EN LA REPARACIÓN Y CONSTRUCCIÓN DE VIVIENDAS NUEVAS A NIVEL NACIONAL, CORRESPONDIENTE  MES DE JUNIO 2019.</t>
  </si>
  <si>
    <t>5440</t>
  </si>
  <si>
    <t>TRANSFERENCIA CORRIENTE AL INVI, PARA EL PAGO DE SUELDOS POR SERVICIOS ESPECIALES CORRESPONDIENTE AL MES DE JUNIO DEL 2019.</t>
  </si>
  <si>
    <t>5441</t>
  </si>
  <si>
    <t>CONSTRUCCION DOS (2) EDIFS. DE APTOS. ECONS. TIPO (B) DE CUATRO (4) NIVELES, DOS (2) APTOS. P/PISO DOS (2) HABS. C/U, CON SUS ANEXIDADES, TOTAL 8 APTOS. DE 58M², LOTE-25, PROY. REVIT. URB. SAN JUAN DE LA MAGUANA, RESIDENCIAL VISTA  DEL RIO, PAGO CUBICACION 15.</t>
  </si>
  <si>
    <t>5442</t>
  </si>
  <si>
    <t>CONSTRUCCION 2 EDIFS.DE APTOS. ECONS.TIPO B, DE 4 NIVS.Y 2 APTOS.POR PISO DE 2 HABITS.C/U,TOTAL 8 APTOS.DE 58 M² C/U; LOTE 24, REVIT. URBANA SAN JUAN  DE LA MAGUANA, RESIDENCIAL VISTA DEL RIO; PAGO CUBICACION 14.</t>
  </si>
  <si>
    <t>21/06/2019</t>
  </si>
  <si>
    <t>5498</t>
  </si>
  <si>
    <t>PAGO POR PUBLICIDAD INSTITUCIONAL DE ESTE MOPC, EN EL CONCIERTO LA DINASTIA ROSARIO, 40 ANIVERSARIO EL ESPECTACULO, PALACIO DE LOS DEPORTES, SEGUN FACTURA NCF: B1500000012.</t>
  </si>
  <si>
    <t>5500</t>
  </si>
  <si>
    <t>SUMINISTRO-ALMACENAJE Y MANEJO DE PRODUCTO ASFALTICO TIPO AC-30; SALDO FACT.2019-0496-A, USD514,038.91; PAGO FACTS.2019-0497-A Y 2019-0498-A; SALDO C/C OTORG. POR SARGEANT PETROLEUM A INTERCARIBE MERCANTIL Y ESTE AL BANCO DE RESERVAS; USD2,002,052.02 X 50.5692</t>
  </si>
  <si>
    <t>5504</t>
  </si>
  <si>
    <t>PAGO COMPRA DE COMBUSTIBLES (GASOIL) PARA USO DE ESTE MOPC.(FACTURAS NCF, B1500003256,3257,3287 (-) NOTA DE CREDITO B0400000981)</t>
  </si>
  <si>
    <t>5506</t>
  </si>
  <si>
    <t>PAGO POR PATROCINIO EN EL lll FORO LATINOAMERICANO Y DEL CARIBE DE VIVIENDAS Y HABITAT, SEGUN FACTURA NCF:B1500000036.</t>
  </si>
  <si>
    <t>24/06/2019</t>
  </si>
  <si>
    <t>5531</t>
  </si>
  <si>
    <t>SUMINISTRO Y TRANSPORTE DE H.A.C. PARA BACHEO, FACTURA OP-16, NCF:B1500000061, VALOR $2,562,831.06(-) ESTE ABONO $1,431,368.56, PXP $1,131,462.49</t>
  </si>
  <si>
    <t>5533</t>
  </si>
  <si>
    <t>TRABAJOS DE CONSTRUCCION DEL CENTRO DE ATENCION INTEGRAL PARA LA DISCAPACIDAD (CAID), SANTO DOMINGO ESTE; CUBICACION 10, VALOR $10,738,575.11(-) ESTE ABONO $10,000,360.37, PXP $738,214.74.</t>
  </si>
  <si>
    <t>5538</t>
  </si>
  <si>
    <t>TRABAJOS DE REPARACIÓN DEL ALMACÉN DE CAMINOS VECINALES DEL MOPC, Y DEL CENTRO NACIONAL DE ARTESANIA (CENADARTE) UBICADOS EN STO.DGO. LOTE-05, PROV. STO. DGO. Y D.N. ZONA 4 (PAGO CUB.02 $1,423,257,.35)</t>
  </si>
  <si>
    <t>5543</t>
  </si>
  <si>
    <t>SUMINISTRO Y TRANSPORTE DE H.A.C. PARA BACHEO; PAGO FACT. OP-07, NCF:B1500000003, $5,507,240.00; FACT. OP-08, NCF:B1500000004, VALOR $1,405,401.56(-) ESTE ABONO $933,425.43, PXP $471,976.13.</t>
  </si>
  <si>
    <t>5544</t>
  </si>
  <si>
    <t>SUMINISTRO Y TRANSPORTE  DE H.A.C. PARA BACHEO, (PAGO FACTS. OP-02,08,09,10, NCF:B1500000079,B1500000076,B1500000078,B1500000077)</t>
  </si>
  <si>
    <t>5546</t>
  </si>
  <si>
    <t>PAGO POR TRANSMISION ESPECIAL PROGRAMA NAVIDAD ZEGURA, SALVANDO VIDAS" POR Z101, LOS  DIAS 08 DICIEMBRE 2015 Y 15 DE DICIEMBRE 2017; SEGUN FACTURA NCF:B1500000209.</t>
  </si>
  <si>
    <t>25/06/2019</t>
  </si>
  <si>
    <t>5562</t>
  </si>
  <si>
    <t>PAGO COMPENSACION SEGURIDAD (JUNIO-2019) A PERSONAL MILITAR Y POLICIAL QUE PRESTA SERVICIOS DE SEGURIDAD EN LA COMISION MILITAR DE ESTE MOPC</t>
  </si>
  <si>
    <t>5564</t>
  </si>
  <si>
    <t>PAGO SERVICIOS ESPECIALES MAYO 2019 A PERSONAL DE BRIGADAS QUE LABORAN EN EL MANTENIMIENTO DE TÚNELES Y PASOS A DESNIVEL DE ESTE MOPC</t>
  </si>
  <si>
    <t>5566</t>
  </si>
  <si>
    <t>PAGO COMPENSACION SEGURIDAD (MARZO 2019) A PERSONAL DE LA COMISION MILITAR Y POLICIAL DE ESTE MOPC QUE PRESTA SERVICIOS DE SEGURIDAD EN EL PROGRAMANA CAMINOS HACIA EL DESARROLLO</t>
  </si>
  <si>
    <t>5567</t>
  </si>
  <si>
    <t>COLOCACION MEDIA PAGINA FULL COLOR, CON EL FIN DE PUBLICITAR "FELICITACION AL MOPC POR EL MILLON DE ASISTENCIAS; SEGUN FACTURA NCF:A010010011500016582.</t>
  </si>
  <si>
    <t>5574</t>
  </si>
  <si>
    <t>CONST. 1 EDIFICIO DE APTOS. ECONS. TIPO A, DE 4 NIVS. Y 4 APTOS. P/PISO DE 3 HABITS. C/U, C/SUS RESPECT. ANEXID. PARA UN TOTAL 16 APTOS .DE 78 M² C/U.,(LOTE-10) PROY: REVIT. URB. DE SAN JUAN DE LA MAGUANA, RES.VISTA DEL RIO.  (PAGO CUB.13).</t>
  </si>
  <si>
    <t>26/06/2019</t>
  </si>
  <si>
    <t>5589</t>
  </si>
  <si>
    <t>PAGO POR SUMINISTRO Y TRANSPORTE DE H.A.C. PARA BACHEO; SEGUN FACTURAS OP-34, 42 Y 43, NCF:B1500000022, 23 Y 24.</t>
  </si>
  <si>
    <t>5590</t>
  </si>
  <si>
    <t>PAGO CONVOCATORIA A LICITACIÓN PUBLICA NACIONAL PARA LA CONST. DEL PALACIO DE JUSTICIA STO.DGO. ESTE Y LA PUBLICACION DE PROMOCION DEL MOPC "RECICLAJE DE BASURA" O/C.00295, 00298/2019, S/FACT. NCF:B1500000821 0819</t>
  </si>
  <si>
    <t>5592</t>
  </si>
  <si>
    <t>COLOCACION ENCARTE DE 8 PAGINAS, BLANCO Y NEGRO, CON EL FIN DE PUBLICITAR "AVISO TRAMITACION DE PLANOS.</t>
  </si>
  <si>
    <t>5599</t>
  </si>
  <si>
    <t>PÓLIZA RENOVACIÓN SEGUROS PARA VEHÍCULOS, EQUIPOS Y MAQUINARIAS DE MOPC, AÑO 2019. (FACT #001816949 ANEXA NCF  B1500003918 $65,332,543.49, (-) 1er ABONO EN LIB.4244, (-) ESTE PXP $50,407,745.28, (-) NOTA DE CREDITO # 000800525, NCF B0400040977 $747,418.32)</t>
  </si>
  <si>
    <t>5600</t>
  </si>
  <si>
    <t>PAGO VARIAS CONVOCATORIA A LICITACIÓN PUBLICA NACIONAL  Y LA PUBLICACIÓN DE PROMOCIÓN DEL MOPC "RECICLAJE DE BASURA" O/C.00292, 00297, 00300, 00301/2019, S/FACT. NCF:B1500001492, 1494, 1495, 1497</t>
  </si>
  <si>
    <t>5614</t>
  </si>
  <si>
    <t>TRABAJOS VARIOS EN LA PROVINCIA PUERTO PLATA, DAÑOS CASIONADOS POR LAS LLUVIAS (DECRETOS Nos.340, 341, 342, 344, 346 Y 370 D/F 11, 14, 18 Y 24 DE NOV. Y 15 DE DIC. DEL 2016); CUBICACION 06, VALOR $145,841,883.66(-)ESTE ABONO $50,000,000.00, PXP $95,841,883.66.</t>
  </si>
  <si>
    <t>5625</t>
  </si>
  <si>
    <t>SUMINISTRO-ALMACENAJE Y MANEJO DE PRODUCTO ASFALTICO TIPO AC-30;  L/C OTORG. POR SARGEANT PETROLEUM A INTERCARIBE MERCANTIL Y ESTE AL BANCO DE RESERVAS; ACTO 33-02-19 Y 1510-18; FACT.2019-0499-A VALOR USD2,070,074.45(-)ESTE AB. USD566,096.81, PXP 1,503,977.64</t>
  </si>
  <si>
    <t>27/06/2019</t>
  </si>
  <si>
    <t>5640</t>
  </si>
  <si>
    <t>PAGO SERVICIO DE ENERGÍA ELÉCTRICA A ESTE MOPC, SEGUN FACTURA ANEXA NCF :B1500052446,3449,3089,1039,2127,2795</t>
  </si>
  <si>
    <t>5643</t>
  </si>
  <si>
    <t>PAGO SERVICIO DE TELÉFONO (ALAMBRICA) USADO EN ESTE MOPC, CORRESPONDIENTE AL MES DE  MAYO 2019 (PARA SER APLICADO A LA CUENTA # 713644407 S/FACT. NCF:B1500033647).</t>
  </si>
  <si>
    <t>5647</t>
  </si>
  <si>
    <t>SUMINISTRO Y TRANSPORTE DE H.A.C. PARA BACHEO (PAGO FACT. OP-02, NCF:B1500000131 $1,323,941.45, FACT. OP-03, NCF:B1500000132 $5,391,188.86)</t>
  </si>
  <si>
    <t>5650</t>
  </si>
  <si>
    <t>PAGO DE HORAS EXTRAORDINARIAS (ABRIL 2019) A PERSONAL DEL DEPTO. DE PAVIMENTACION  ASFALTICA VIAL DE ESTE MOPC</t>
  </si>
  <si>
    <t>5652</t>
  </si>
  <si>
    <t>PAGO COMPENSACION SEGURIDAD (ABRIL 2019) A PERSONAL DE LA COMISION MILITAR Y POLICIAL DE ESTE MOPC, POR SERVICIOS DE OPERATIVO DIA DEL TRABAJADOR</t>
  </si>
  <si>
    <t>5654</t>
  </si>
  <si>
    <t>PAGO SERVICIOS ESPECIALES (MAYO 2019) A PERSONAL DE PAVIMENTACION VIAL DE ESTE MINISTERIO</t>
  </si>
  <si>
    <t>5656</t>
  </si>
  <si>
    <t>PAGO SERVICIOS ESPECIALES (MAYO 2019) A PERSONAL DE LA DIRECCION DE PAVIMENTACION VIAL DE ESTE MINISTERIO</t>
  </si>
  <si>
    <t>5658</t>
  </si>
  <si>
    <t>PAGO SERVICIOS ESPECIALES (MAYO 2019) A PERSONAL DE PAVIMENTACION VIAL DE ESTE MOPC</t>
  </si>
  <si>
    <t>5660</t>
  </si>
  <si>
    <t>PAGO VIATICOS (MARZO 2019) A PERSONAL DE LA DIRECCION GENERAL DE EQUIPO Y TRANSPORTE DE ESTE MOPC</t>
  </si>
  <si>
    <t>5662</t>
  </si>
  <si>
    <t>PAGO VIATICOS (ENERO - FEBRERO 2019) A PERS. DE DIFERENTES DEPARTAMENTOS DE ESTE MOPC</t>
  </si>
  <si>
    <t>5664</t>
  </si>
  <si>
    <t>PAGO VIATICOS (FEBRERO 2019) A PERS. DE LA DIRECCION GENERAL DE EQUIPO Y TRANSPORTE DE ESTE MOPC</t>
  </si>
  <si>
    <t>5666</t>
  </si>
  <si>
    <t>PAGO VIATICOS (MARZO 2019) A PERS. DEL PROGRAMA DE MANTENIMIENTO DE CARRETERAS DE ESTE MOPC</t>
  </si>
  <si>
    <t>5668</t>
  </si>
  <si>
    <t>PAGO VIATICOS (ABRIL 2019) A PERS. DE LA DIRECCION GENERAL DE CONSTRUCION Y MANTENIMIENTOS DE CAMINOS VECINALES DE ESTE MOPC</t>
  </si>
  <si>
    <t>5670</t>
  </si>
  <si>
    <t>PAGO VIATICOS (MARZO 2019) AL PERSONAL DE DIFERENTES DEPARTAMENTOS DE ESTE MOPC</t>
  </si>
  <si>
    <t>5672</t>
  </si>
  <si>
    <t>PAGO VIATICOS (MARZO 2019) A PERS. DEL DEPARTAMENT DE PAVIMENTACION ASFALTICA DE EESTE MOPC</t>
  </si>
  <si>
    <t>5674</t>
  </si>
  <si>
    <t>PAGO VIATICOS (ENERO - ABRIL 2019) A PERSONAL DE DIFERENTES DEPARTAMENTOS DE ESTE MOPC</t>
  </si>
  <si>
    <t>5682</t>
  </si>
  <si>
    <t>TRABAJOS DE CONSTRUCCION DEL CENTRO DE FORMACION EL BUEN PASTOR, PROV. AZUA, LOTE 1; PAGO AVANCE INICIAL.</t>
  </si>
  <si>
    <t>5683</t>
  </si>
  <si>
    <t>P/POR EXPROPIACION DE TERRENO SEGUN INFORME DE TASACION S/N, 50,788.95 M²; DENTRO DEL AMBITO DE LA PARCELA CON DESIGNACION CATASTRAL No.400516664290, MATRICULA 2400001570; PARA EL PROY. CONSTRUCION  AV. CIRCUNVALACION SANTO DOMINGO, TRAMO ll.</t>
  </si>
  <si>
    <t>5685</t>
  </si>
  <si>
    <t>PAGO POR COLOCACION DE CAMPAÑA PUBLICITARIA DE ESTE MINISTERIO, EN EL PROGRAMA "VERSION TRANSPARENTE", CORRESP. AL MES DE JUNIO 2019, SEGUN FACTURA NCF: B1500000112.</t>
  </si>
  <si>
    <t>5687</t>
  </si>
  <si>
    <t>REPARACION PUENTES EN EL DISTRITO NACIONAL, PROV. SANTO DOMINGO; PUENTE PEATONAL AV. MAXIMO GOMEZ CON JOHN F. KENNEDY, PUENTE PEATONAL AV. MAXIMO GOMEZ CON 27 DE FEBRERO Y PUENTE VEHICULAR RAMON MATIAS MELLA S/RIO OZAMA, AV. 25 DE FEBRERO"; PAGO AVANC. INICIAL</t>
  </si>
  <si>
    <t>5691</t>
  </si>
  <si>
    <t>PAGO SERVICIO DE ENERGÍA ELÉCTRICA DE ESTE MOPC, SEGUN FACTURA ANEXA NCF: B1500072655,4924,2590,2588,5168,2656,6016,4611,2573,2289,2600,3310,5311,5901,5899,6107,2792,2516,5602,4017,0495.</t>
  </si>
  <si>
    <t>5695</t>
  </si>
  <si>
    <t>CONST. 1 EDIFICIO DE APTOS. ECONS. TIPO A, DE 4 NIVS. Y 4 APTOS. POR PISO DE 3 HABTS. C/U, TOTAL16  APTOS. DE 78 M2  C/U, (LOTE 22) PROY: REVIT. URB. DE SAN JUAN DE LA MAGUANA, RES. VISTA DEL RIO  ( PAGO CUB.#19 $1,242,679.78).</t>
  </si>
  <si>
    <t>5697</t>
  </si>
  <si>
    <t>28/06/2019</t>
  </si>
  <si>
    <t>5700</t>
  </si>
  <si>
    <t>PAGO FACTURA NCF:B1500000169, COLOCACIÓN DE CAMPAÑA PUBLICITARIA DEL MINISTERIO EN EL PROGRAMA "CON ASELA", CORRESPONDIENTE  AL MES DE JUNIO-2019.</t>
  </si>
  <si>
    <t>5710</t>
  </si>
  <si>
    <t>PAGO PUBLICACIÓN ACTO DE INAUGURACIÓN DE ESCUELAS EN SANTO DOMINGO NORTE. O/C.00310/2019, S/FACT. NCF:B1500002481</t>
  </si>
  <si>
    <t>5719</t>
  </si>
  <si>
    <t>PAGO PUBLICACIÓN CONVOCATORIA A LICITACIÓN PUBLICA NACIONAL PARA LA REHABILITACIÓN URBANA EN SAN JUAN DE LA MAGUANA, RESIDENCIAL VISTA DEL RIO EN SU FASE II, O/C.00538/2018, S/FACT. NCF:B1500001281</t>
  </si>
  <si>
    <t>5730</t>
  </si>
  <si>
    <t>SERVICIO Y MONTAJE DE LOGISTICA PARA ACTIVIDAD NAVIDEÑA, SEGUN FACTURA NCF: B1500000122, O/C 003091.</t>
  </si>
  <si>
    <t>5731</t>
  </si>
  <si>
    <t>SUMINISTRO Y TRANSPORTE DE H.A.C. PARA BACHEO; FACTURA OP-05, NCF: B1500000007, VALOR $20,763,326.42(-) ESTE ABONO $20,000,000.00, PXP $763,326.42.</t>
  </si>
  <si>
    <t>5732</t>
  </si>
  <si>
    <t>CONST. DOS (2) EDIFICIOS DE APTOS.ECONS,TIPO B, DE 4 NIVELES Y DOS (2) APTOS. POR PISO DE (2) HABITS.C/U, TOTAL 8 APTOS.DE 58M2 C/U (LOTE 28), PROY. REVIT. URBANA EN SAN JUAN DE LA MAGUANA, RESIDENCIAL VISTA DEL RIO. (PAGO CUBICACION #11 $1,483,947.93)</t>
  </si>
  <si>
    <t>5743</t>
  </si>
  <si>
    <t>PAGO EXPROPIACION DE TERRENO SEGUN INFORME TASACION S/N, 15,154.30 M²; DENTRO DEL AMBITO DE LA PARCELA DESIGNADA CON EL No.1 REF., DISTRITO CASTATRAL No.20, CERTIFICADO DE TITULO No.73-6647;  PARA EL PROY. CONSTRUCCION AV. CIRCUNVALACION SANTO DOMINGO TRAMO ll</t>
  </si>
  <si>
    <t>5751</t>
  </si>
  <si>
    <t>PAGO POR EXPROPIACION DE TERRENO, 8,836.59 M², DE LA PARCELA No.223-l, DEL DISTRITO CATASTRAL No.12, SEGUN TITULO E INFORME DE TASACION Y ANEXOS, PARA EL PROYECTO DE RECONSTRUCCION Y AMPLIACION CARRETERA NAVARRETE - PUERTO PLATA.</t>
  </si>
  <si>
    <t>5753</t>
  </si>
  <si>
    <t>TRABAJOS CONSTRUCCIÓN DE IGLESIA (LOTE 4) Y CONSTRUCCIÓN DE DOCE (12) LOCALES COMERCIALES (LOTE-05 ) EN VISTA DEL RIO, PROV. SAN JUAN DE LA MAGUANA. (PAGO CUB.#03 $2,941,586.12)</t>
  </si>
  <si>
    <t>5754</t>
  </si>
  <si>
    <t>CONST. 1 EDIF. APTOS. ECONS. TIPO A, 4 NIVS.,4 APTOS. P/PISO,3 HABS. C/U,TOTAL 16 APTOS. 78 M², LOTE-13, PROY: REVIT. URB. RES. VISTA DEL RIÓ, SAN JUAN DE LA MAGUANA. (PAGO CUB. #16)</t>
  </si>
  <si>
    <t>5756</t>
  </si>
  <si>
    <t>PAGO POR EXPROPIACION DE TERRENO, 1,182.66 M², DE LA PARCELA No.9-G, DEL DISTRITO CATASTRAL No.8, SEGUN TITULO E INFORME DE TASACION Y ANEXOS, PARA EL PROYECTO DE CONSTRUCCION Y AMPLIACION AUTOPISTA DUARTE.</t>
  </si>
  <si>
    <t>5761</t>
  </si>
  <si>
    <t>PAGO SERVICIOS DE PUBLICIDAD DEL MOPC, A TRAVES DE LOS PROGRAMAS :"ACCIÓN MAÑANEARA, ACCIÓN DE LA TARDE Y CARLOS JULIO EN DIRECTO" TRANSMITIDO POR LAS DIFERENTES EMISORAS, DEL 01 AL 30 DE JUNIO-2019, S/FACT. NCF:B1500000179</t>
  </si>
  <si>
    <t>5763</t>
  </si>
  <si>
    <t>PAGO SERVICIOS DE PUBLICIDAD DEL MOPC, A TRAVÉS DE LOS PROGRAMAS :"ACCIÓN MAÑANEARA, ACCIÓN DE LA TARDE, Y CARLOS JULIO EN DIRECTO" TRANSMITIDO POR LAS DIFERENTES EMISORAS, DEL 01 DE ABRIL AL 30 DE MAYO-2019, S/FACT. NCF:B1500000152, B1500000168</t>
  </si>
  <si>
    <t>BALANCE MAYO</t>
  </si>
  <si>
    <r>
      <t xml:space="preserve">Del </t>
    </r>
    <r>
      <rPr>
        <b/>
        <u/>
        <sz val="12"/>
        <rFont val="Arial"/>
        <family val="2"/>
      </rPr>
      <t>01</t>
    </r>
    <r>
      <rPr>
        <b/>
        <sz val="12"/>
        <rFont val="Arial"/>
        <family val="2"/>
      </rPr>
      <t xml:space="preserve"> al 31 de</t>
    </r>
    <r>
      <rPr>
        <b/>
        <u/>
        <sz val="12"/>
        <rFont val="Arial"/>
        <family val="2"/>
      </rPr>
      <t xml:space="preserve"> julio </t>
    </r>
    <r>
      <rPr>
        <b/>
        <sz val="12"/>
        <rFont val="Arial"/>
        <family val="2"/>
      </rPr>
      <t xml:space="preserve">de </t>
    </r>
    <r>
      <rPr>
        <b/>
        <u/>
        <sz val="12"/>
        <rFont val="Arial"/>
        <family val="2"/>
      </rPr>
      <t>2019</t>
    </r>
  </si>
  <si>
    <t>BALANCE JUNIO</t>
  </si>
  <si>
    <t>01/07/2019</t>
  </si>
  <si>
    <t>5767</t>
  </si>
  <si>
    <t>PAGO AYUDA ECONOMICA (JUNIO 2019), A FAVOR DEL SR. BECQUER RIVERA PIMENTEL, EMPLEADO DE LA COMISION MILITAR Y POLICIAL DEL MOPC, PARA CUBRIR GASTOS DE PROCEDIMIENTO QUIRURGICO DE SU HIJA SARAY RIVERA.</t>
  </si>
  <si>
    <t>5769</t>
  </si>
  <si>
    <t>PAGO COMPENSACION SEGURIDAD (JUNIO 2019), A PERSONAL DE LA COMISION MILITAR Y POLICIAL (ENTRENAMIENTO MILITAR) DE ESTE MOPC</t>
  </si>
  <si>
    <t>5771</t>
  </si>
  <si>
    <t>PAGO HORAS EXTRAORDINARIAS (ABRIL 2019) A PERSONAL DE LA DIR. GRAL. DE SUPERVISION Y FISCALIZACION DE OBRAS DE ESTE MOPC</t>
  </si>
  <si>
    <t>5773</t>
  </si>
  <si>
    <t>PAGO DE HORAS EXTRAORDINARIAS (MARZO/ABRIL 2019) A PERSONAL DE DIFERENTES DEPARTAMENTOS DE ESTE MOPC</t>
  </si>
  <si>
    <t>5775</t>
  </si>
  <si>
    <t>PAGO SUELDO (ADICIONAL) (MARZO - MAYO 2019), A PERSONAL FIJO PROG.1 DE ESTE MOPC</t>
  </si>
  <si>
    <t>5787</t>
  </si>
  <si>
    <t>PAGO SERVICIO DE ENERGÍA ELÉCTRICA A ESTE MOPC SEGUN PERIODOS DESCRITOS EN FACTURA ANEXA, (NCF :  B1500069369,9338,9379,9350,9432,70998,9203,9427,9272,9570,9629,9465,9603,9416,7859)</t>
  </si>
  <si>
    <t>02/07/2019</t>
  </si>
  <si>
    <t>5798</t>
  </si>
  <si>
    <t>PAGO DEL INGRESO MÍNIMO GARANTIZADO (PEAJE SOMBRA) DEL PROYECTO CONCESION VIAL CARRETERA SANTO DOMINGO-C/RINCON DE MOLINILLOS, SAMANA, CORRESP. AL TRIMESTRE DICIEMBRE 2018-FEBRERO 2019, (PAGO FACTURA # 1964, NCF. B1500000007, USD 11,545,989.79).</t>
  </si>
  <si>
    <t>5826</t>
  </si>
  <si>
    <t>PAGO SERVICIO MODEM DE INTERNET USADO EN ESTE MOPC, CORRESPONDIENTE AL MES DE MAYO 2019, PARA SER APLICADO A LA CUENTA #735902097, (SEGUN FACTURA NCF B1500034121.)</t>
  </si>
  <si>
    <t>5829</t>
  </si>
  <si>
    <t>PAGO PUBLICACIÓN ACTO DE INAUGURACIÓN DE ESCUELAS EN SANTO DOMINGO NORTE. O/C 00314/2019, S/FACT. NCF:B1500000267</t>
  </si>
  <si>
    <t>5830</t>
  </si>
  <si>
    <t>PAGO PUBLICACIÓN ACTO DE INAUGURACIÓN DE ESCUELAS EN SANTO DOMINGO NORTE. O/C 00312/2019, S/FACT. NCF:B1500000861</t>
  </si>
  <si>
    <t>5831</t>
  </si>
  <si>
    <t>PAGO COLOCACIÓN DE PUBLICIDAD TELEVISIVA DEL MOPC, EN EL PROGRAMA "ENFOQUE MATINAL" TRANSMITIDO DE LUNES A VIERNES DE 7:00 A 9:00 AM, POR CDN, (CANAL 37) DEL 01 AL 31 DE MAYO-2019. S/FACT. NCF:B1500000137</t>
  </si>
  <si>
    <t>5841</t>
  </si>
  <si>
    <t>PAGO COLOCACIÓN DIGITAL SOBRE CONTENIDO INFORMATIVO DEL MOPC. DURANTE LOS MESES SEPTIEMBRE, OCTUBRE Y NOVIEMBRE -2018, O/C.00314/2018, S/FACTS. NCF:B1500000004,0005,0006</t>
  </si>
  <si>
    <t>5842</t>
  </si>
  <si>
    <t>TRABAJOS DE CONSTRUCCIÓN BARRIO CHINO DE SANTO DOMINGO, D.N. (EJECUTADO POR EL CONTRATISTA: ING.JOSE RAMON SEVERINO CACERES) PAGO CUB. #02 FINAL $7,392,318.56)</t>
  </si>
  <si>
    <t>5844</t>
  </si>
  <si>
    <t>SERVICIOS DE INSTALACION Y MONTAJE DE DISTINTOS EVENTOS DEL MOPC, EN SANTO DOMINGO Y VARIAS PROVINCIAS DE LA REPUBLICA DOMINICANA; SEGUN FACTURA NCF:B1500000128.</t>
  </si>
  <si>
    <t>5847</t>
  </si>
  <si>
    <t>PAGO SERVICIO DE AGUA POTABLE A ESTE MOPC , CORRESPONDIENTE A LOS MESES ABRIL Y MAYO 2019, SEGUN ANEXA FACTURA NCF B1500023869, 4367.</t>
  </si>
  <si>
    <t>03/07/2019</t>
  </si>
  <si>
    <t>5856</t>
  </si>
  <si>
    <t>PAGO SUELDO (ADICIONAL) (ENERO - MAYO 2019) A PERSONAL CONTRATADO DE ESTE MOPC</t>
  </si>
  <si>
    <t>5869</t>
  </si>
  <si>
    <t>ADQUISICION FUNDAS DE CEMENTO GRIS PARA USO DE ESTE MINISTERIO, SEGUN FACTURA NCF: B1500000021; (NOTA SE LE APLICO AMORTIZACION DEL 20% DEL AVANCE A CONTRATO).</t>
  </si>
  <si>
    <t>5870</t>
  </si>
  <si>
    <t>PAGO ALQUILER LOCAL  AYUDANTIA DE BANI, CORRESP. A LOS MESES ABRIL Y JUNIO -2019, S/FACTS. NCF;B1500000005, B1500000008</t>
  </si>
  <si>
    <t>5876</t>
  </si>
  <si>
    <t>PAGO SUELDO (ABRIL - MAYO 2019) (ADICIONAL), A PERSONAL FIJO PROG.17 DE ESTE MOPC</t>
  </si>
  <si>
    <t>5878</t>
  </si>
  <si>
    <t>PAGO SUELDO (ADICIONAL) (MARZO - MAYO 2019) A PERSONAL FIJO PROG.19 DE ESTE MOPC</t>
  </si>
  <si>
    <t>5879</t>
  </si>
  <si>
    <t>PAGO POR SERVICIO DE TELÉFONO PROGRAMA DE ASISTENCIA VIAL (CTA. #9232363) CORRESPONDIENTES  MES JUNIO 2019. (SEGÚN FACTS. ANEXAS  NCF: B15000010125)</t>
  </si>
  <si>
    <t>5880</t>
  </si>
  <si>
    <t>P/SEGURIDAD SOCIAL AL PERSONAL MILITAR DEL EJERCITO, ARMADA Y FUERZA AÉREA DE LA R.D.,QUE FUERON INGRESADOS A ESAS INSTITUCIONES P/PRESTAR SERVICIOS EN LAS PATRULLAS DE CARRETERAS, DEL PROGRAMA DE PROTECCIÓN Y ASISTENCIA VIAL DEL MOPC, JUNIO/2019</t>
  </si>
  <si>
    <t>5887</t>
  </si>
  <si>
    <t>PAGO FACTURAS NCF: B1500000023, B1500000025,  POR COLOCACION DE CUÑAS PUBLICITARIAS DEL MINISTERIO, DESDE EL 10 DE ABRIL AL 10 DE JUNIO-2019.</t>
  </si>
  <si>
    <t>5892</t>
  </si>
  <si>
    <t>PAGO SERVICIOS DE PUBLICIDAD DE  ESTE MOPC,  A TRAVÉS DEL PROGRAMA TELEVISIVO "TELE DEMOCRACIA" TRANSMITIDO EN LOS CANALES 12 Y 45, LOS DOMINGO A LA 1:00 PM, CORRESP. AL MES DE MAYO 2019, S/FACT. NCF:B1500000109</t>
  </si>
  <si>
    <t>04/07/2019</t>
  </si>
  <si>
    <t>5912</t>
  </si>
  <si>
    <t>PAGO SERVICIO DE TELECABLE PARA APLICAR A LA CTA. #1471210 USADO EN ESTE MOPC, CORRESPONDIENTE AL MES DE JUNIO 2019; SEGÚN FACTURA NCF. B1500010106).</t>
  </si>
  <si>
    <t>5919</t>
  </si>
  <si>
    <t>PAGO POR SERVICIOS DE MONTAJE &amp; CATERING PARA LA ACTIVIDAD DEL DIA DE LA SECRETARIA, SEGUN FACTURA NCF: B1500000261, O/C 003085-1.</t>
  </si>
  <si>
    <t>5921</t>
  </si>
  <si>
    <t>PAGO POR SERVICIOS DE LEGALIZACIÓN DE NOVENTA (90) CONTRATOS  DE EXPROPIACIÓN,  SEGUN FACTURAS NCF:B1500000007, B1500000008</t>
  </si>
  <si>
    <t>5922</t>
  </si>
  <si>
    <t>PAGO POR SERVICIOS DE LEGALIZACIÓN DE NUEVE (09) CONTRATOS DE PERSONAL QUE LABORA EN ESTE MOPC Y DE EXPROPIACIÓN,  SEGÚN FACTURA NCF:B1500000004,</t>
  </si>
  <si>
    <t>5923</t>
  </si>
  <si>
    <t>PAGO POR SERVICIOS DE LEGALIZACIÓN DE DIEZ (10), CONTRATOS  DIVERSOS DEL PERSONAL DE  ESTE MOPC,  SEGÚN FACTURA NCF: B1500000018</t>
  </si>
  <si>
    <t>5924</t>
  </si>
  <si>
    <t>PAGO POR PARTICIPACIÓN COMO NOTARIA EN  VARIOS PROCESOS Y SERVICIOS DE LEGALIZACIÓN DE ESTE MOPC.S/FACTS. NCF: B1500000031, B1500000035</t>
  </si>
  <si>
    <t>5932</t>
  </si>
  <si>
    <t>PAGO POR SERVICIO JURÍDICO A ESTE MOPC,  LEGALIZACIÓN DE ONCE (11) CONTRATOS DIVERSOS. S/FACT. NCF:B1500000006</t>
  </si>
  <si>
    <t>5934</t>
  </si>
  <si>
    <t>PAGO SERVICIOS ESPECIALES (MARZO 2019) A PERS. DE LA COMISION MILITAR POR SERVICIOS DE ASISTENCIA VIAL DE ESTE MOPC</t>
  </si>
  <si>
    <t>5936</t>
  </si>
  <si>
    <t>PAGO SERVICIOS ESPECIALES (ABRIL 2019) A PERSONAL DE LA COMISION MILITAR POR SERVICIOS DE ASISTENCIA VIAL DE ESTE MOPC</t>
  </si>
  <si>
    <t>5938</t>
  </si>
  <si>
    <t>PAGO SERVICIOS ESPECIALES (MAYO 2019) A PERSONAL DE LA COMISION MILITAR POR SERVICIOS DE ASISTENCIA VIAL DE ESTE MOPC</t>
  </si>
  <si>
    <t>5944</t>
  </si>
  <si>
    <t>PAGO SERVICIOS PROFESIONALES DE CONSULTORIA EN MATERIA JURÍDICA, CORRESPONDIENTES AL MES DE MAYO-2019, S/FACT. NCF:B1500000104</t>
  </si>
  <si>
    <t>5945</t>
  </si>
  <si>
    <t>PAGO POR SERVICIOS DE NOTARIZACION DE (19) CONTRATOS DIVERSOS DE ESTE MOPC, (SEGÚN  FACTS.NCF:B1500000067, B1500000086</t>
  </si>
  <si>
    <t>5946</t>
  </si>
  <si>
    <t>APORTE P/RECONSTRUCCION DE LA CASA MUSEO DR. TEJADA FLORENTINO EN LA PROVINCIA HERMANAS MIRABAL, SEGUN OFICIO DF-1114-2019 Y ANEXOS.</t>
  </si>
  <si>
    <t>05/07/2019</t>
  </si>
  <si>
    <t>5949</t>
  </si>
  <si>
    <t>PAGO VIATICOS (ABRIL - JUNIO 2019) AL PERSONAL DE DIFERENTES DEPARTAMENTOS DE ESTE MOPC</t>
  </si>
  <si>
    <t>5952</t>
  </si>
  <si>
    <t>PAGO SERVICIOS ESPECIAL (MAYO 2019) A PERSONAL DE PAVIMENTACION VIAL DE ESTE MOPC</t>
  </si>
  <si>
    <t>5956</t>
  </si>
  <si>
    <t>PAGO COMPENSACION SEGURIDAD (ABRIL 2019) A PERS. DE LA COMISION MILITAR Y POLICIAL (CAMINO HACIA EL DESARROLLO) DE ESTE MOPC</t>
  </si>
  <si>
    <t>5963</t>
  </si>
  <si>
    <t>PAGO PARTICIPACIÓN COMO  NOTARIO EN EL PROCESO DE  COMPARACIÓN DE PRECIOS DE ESTE MINISTERIO, SEGÚN FACT. NCF:B1500000060</t>
  </si>
  <si>
    <t>5966</t>
  </si>
  <si>
    <t>TRABAJOS DE CONSTRUCCIÓN DEL CENTRO COMUNAL DEL RESIDENCIAL VISTA DEL RIO SAN JUAN DE LA MAGUANA (PAGO CUB. #02, $619,725.63)</t>
  </si>
  <si>
    <t>5967</t>
  </si>
  <si>
    <t>PAGO POR SERVICIOS COMO NOTARIO ACTUANTE EN DIFERENTES PROCESOS DE COMPARACIÓN DE PRECIOS. S/FACTS. NCF:B1500000061, B1500000062, B1500000064,0067,0068,0069,0070, 0071,</t>
  </si>
  <si>
    <t>5993</t>
  </si>
  <si>
    <t>PAGO POR SERVICIOS  NOTARIALES EN LOS DIFERENTES PROCESOS DE LICITACIÓN PUBLICA NACIONAL, CORRESP. A VARIOS DIAS DEL MES DE FEBRERO, MARZO, ABRIL Y MAYO-2019, S/FACTS NCF:B1500000006,0007,0008,0009, 0010,0011,0013,0015,0016,0017</t>
  </si>
  <si>
    <t>5998</t>
  </si>
  <si>
    <t>PAGO SERVICIOS DE CONSULTORIA EN EL ÁREA DE DERECHO PUBLICO EN GENERAL Y DE CONTRATACIONES PUBLICAS, PAGO FACT. NCF:B1700000001, CORRESP. AL MES DE MAYO- 2019.</t>
  </si>
  <si>
    <t>5999</t>
  </si>
  <si>
    <t>PAGO POR SERVICIOS NOTARIALES EN DIFERENTES PROCESO DE ESTE MINISTERIO, SEGUN FACTURAS NCF:B1500000001, 02, 03, 04, 05, 12,14 Y 20.</t>
  </si>
  <si>
    <t>6000</t>
  </si>
  <si>
    <t>TRABAJOS DE ACONDICIONAMIENTO Y CONSTRUCCIÓN DE LOS CUARTELES FRONTERIZOS LOS ARROYOS, AGUAS NEGRAS Y EL BANANO, PROV. PEDERNALES, LOTE-04, ZONA I (PAGO AVANCE INICIAL $3,996,416.97)</t>
  </si>
  <si>
    <t>6001</t>
  </si>
  <si>
    <t>CONST. DOS (2) EDIFS. DE APTOS. ECONS. TIPO (B) DE CUATRO (4) NIVELES, DOS (2) APTOS. P/PISO DOS HABS. C/U, TOTAL 08 APTOS. 58 M² C/U, LOTE-31, PROY: REVIT. URB. SAN JUAN DE LA MAGUANA, RESIDENCIAL VISTA DEL RIO. (PAGO CUB.17 $1,632,311.48)</t>
  </si>
  <si>
    <t>6005</t>
  </si>
  <si>
    <t>CONST. 2 EDIFICIOS DE APTOS .ECONS. TIPO B, DE 4 NIVS  2 APTOS. P/PISO DE 2 HABITS. C/U, TOTAL 8 APTOS. DE 58 M², LOTE-33, PROY: REVIT. URB. DE SAN JUAN DE LA MAGUANA,RESIDENCIAL VISTA DEL RIO;(PAGO CUB.#18).</t>
  </si>
  <si>
    <t>6006</t>
  </si>
  <si>
    <t>TRABS. CONSTRUCC. (2) EDIFICIOS DE APTOS. ECONS,TIPO (B), (4) NIVELES (2) APTOS. POR PISO, DOS (2) HABITS. C/U,TOTAL 8 APTOS., 58M2 C/U), LOTE 32; REVITALIZ. URBANA SAN JUAN DE LA MAGUANA, RESIDENCIAL VISTA DEL RIO; PAGO CUBICACION 15.</t>
  </si>
  <si>
    <t>08/07/2019</t>
  </si>
  <si>
    <t>6008</t>
  </si>
  <si>
    <t>PAGO HORAS EXTRAS, ENERO / ABRIL 2019, A PERSONAL DE DIFERENTES DEPARTAMENTOS DE ESTE MOPC</t>
  </si>
  <si>
    <t>6025</t>
  </si>
  <si>
    <t>CONST. DOS (2) EDIFS. DE APTOS. ECONS. TIPO (B) DE CUATRO (4) NIVELES, DOS (2) APTOS. P/PISO DE DOS (2) HABS. C/U, TOTAL (8) APTOS. 58 M², LOTE-27,  PROY. REVIT. URB. SAN JUAN DE LA MAGUANA, RESID. VISTA DEL RIO. (PAGO CUB.#14)</t>
  </si>
  <si>
    <t>6029</t>
  </si>
  <si>
    <t>PAGO ADQUISICION DE MOBLILIARIOS PARA LAS DIFERENTES AREAS DE ESTE MOPC. O/C.002903-1, S/FACT. NCF:B1500000196</t>
  </si>
  <si>
    <t>6032</t>
  </si>
  <si>
    <t>PAGO COMPENSACION ESP. (ENERO / MARZO 2019) A PERSONAL DE EDIFICACIONES PRIVADA DE ESTE MOPC</t>
  </si>
  <si>
    <t>6037</t>
  </si>
  <si>
    <t>PAGO HORAS EXTRAS (ABRIL - JUNIO 2019) AL PERSONAL DE DIFERENTES DEPARTAMENTOS DE ESTE MOPC</t>
  </si>
  <si>
    <t>6044</t>
  </si>
  <si>
    <t>CONSTRUCCION 2 EDIFS. DE APTOS. ECONOMICOS TIPO B, DE 4 NIVS.Y 2 APTOS. POR PISO DE 2 HABITS.C/U,TOTAL 8 APTOS.DE 58M² C/U, (LOTE 23), REVITALIZACION URBANA DE SAN JUAN DE LA MAGUANA,RESIDENCIALVISTA DEL RIO; (PAGO CUBICACION 14)</t>
  </si>
  <si>
    <t>6045</t>
  </si>
  <si>
    <t>PAGO PÓLIZA COLECTIVA DE VIDA 2-2-102-0003141 DE LOS EMPLEADOS DE ESTE MOPC, CORRESPONDIENTE AL MES DE ABRIL  2019, (FACT #001878092, NCF B1500005473)</t>
  </si>
  <si>
    <t>6047</t>
  </si>
  <si>
    <t>PÓLIZA RENOVACIÓN SEGUROS PARA VEHÍCULOS, EQUIPOS Y MAQUINARIAS DE MOPC, AÑO 2019. (FACT #001816949 ANEXA NCF  B1500003918 $65,332,543.49, (-) 1er ABONO EN LIB.4244,5599 (-) ESTE PXP $47,907,745.28, (-) NOTA DE CREDITO # 000800525, NCF B0400040977 $747,418.32)</t>
  </si>
  <si>
    <t>6050</t>
  </si>
  <si>
    <t>PAGO POR SERVICIOS DE NOTARIZACION  DE CUARENTA Y CINCO (45) CONTRATOS DE EXPROPIACIÓN Y PUBLICIDAD  SEGÚN FACTURA NCF;B1500000004</t>
  </si>
  <si>
    <t>09/07/2019</t>
  </si>
  <si>
    <t>6057</t>
  </si>
  <si>
    <t>PAGO SERVICIOS ESPECIALES (MAYO 2019) A PERSONAL DE BRIGADA DE LA DIR. GRAL DE MANTENIMIENTO DE CARRETERA (VIAS TRONCALES) DE ESTE MOPC</t>
  </si>
  <si>
    <t>6069</t>
  </si>
  <si>
    <t>PAGO SERVICIOS ESPECIALES (MAYO 2019) A PERSONAL DE LA DIRECCION DE MANTENIMIENTO DE CARRETERA (GRAN SANTO DOMINGO) DE ESTE MOPC</t>
  </si>
  <si>
    <t>6073</t>
  </si>
  <si>
    <t>PAGO POR PARTICIPACIÓN COMO NOTARIA EN  VARIOS PROCESOS  DE LICITACIÓN PUBLICA NACIONAL Y SERVICIOS DE LEGALIZACIÓN DE ESTE MOPC, S/FACT. NCF:B1500000036</t>
  </si>
  <si>
    <t>6075</t>
  </si>
  <si>
    <t>PAGO POR PARTICIPACIÓN COMO NOTARIA, EL VARIOS PROCESO DE COMPARACIÓN DE PRECIOS, S/FACT. NCF:B1500000062</t>
  </si>
  <si>
    <t>6081</t>
  </si>
  <si>
    <t>PAGO COMPENSACION ESPECIAL (MARZO 2019) A PERSONAL QUE LABORA ENLOS PROYECTO DE LAS ESCUELAS DE ESTE MOPC</t>
  </si>
  <si>
    <t>6082</t>
  </si>
  <si>
    <t>PAGO POR LOS SERVICIOS NOTARIALES EN EL PROCESO  DE LICITACIÓN PUBLICA NACIONAL,S/FACT. NCF:B1500000021</t>
  </si>
  <si>
    <t>6083</t>
  </si>
  <si>
    <t>PAGO POR SERVICIOS DE CONSULTORIA ESPECIAL EN MATERIA LEGAL Y ADMINISTRACIÓN FIDUCIARIA CORRESP. A LOS MESES DE ENERO, FEBRERO Y MARZO 2019, SEGÚN FACTS. NCF: B1500000035, 0036 Y 0037..</t>
  </si>
  <si>
    <t>6086</t>
  </si>
  <si>
    <t>PAGO SERVICIO DE TELEFONO (INALAMBRICA) USADO EN ESTE MOPC,  CORRESPONDIENTE AL MES DE MAYO 2019.(PARA SER APLICADO A LA CUENTA #702156743 SEGUN FACTURA ANEXA NCF: B1500034482)</t>
  </si>
  <si>
    <t>6089</t>
  </si>
  <si>
    <t>PAGO SERVICIO DE TELÉFONO (ALAMBRICA) USADO EN ESTE MOPC, CORRESPONDIENTE AL MES DE  JUNIO 2019 (PARA SER APLICADO A LA CUENTA # 713644407 S/FACT. NCF:B1500036264).</t>
  </si>
  <si>
    <t>6093</t>
  </si>
  <si>
    <t>TRANSFERENCIA DE CAPITAL AL INVI, PARA LAS INVERSIONES EN LA REPARACIÓN Y CONSTRUCCIÓN DE VIVIENDAS NUEVAS A NIVEL NACIONAL, CORRESPONDIENTE  MES DE JULIO 2019.</t>
  </si>
  <si>
    <t>10/07/2019</t>
  </si>
  <si>
    <t>6100</t>
  </si>
  <si>
    <t>PAGO COMPENSACION SEGURIDAD (MARZO 2019) AL PERSONAL DE LA COMISION MILITAR Y POLICIAL POR OPERATIVO DE DISTRIBUCION DE AGUA Y OPERATIVO ODONTOLOGICO DE ESTE MOPC</t>
  </si>
  <si>
    <t>6102</t>
  </si>
  <si>
    <t>PAGO COMPENSACION ESPECIAL (NOVIEMBRE - DICIEMBRE 2018) AL PERSONAL DE DIFERENTES DEPARTAMENTOS DE ESTE MOPC</t>
  </si>
  <si>
    <t>6104</t>
  </si>
  <si>
    <t>PAGO COMPENSACION ESPECIAL (ENERO - ABRIL 2019) A PERSONAL DE EDIFICACIONES ESCOLARES DE ESTE MOPC</t>
  </si>
  <si>
    <t>6106</t>
  </si>
  <si>
    <t>PAGO COMPENSACION SEGURIDAD (ABRIL 2019) AL PERSONAL DE LA COMISION MILITAR Y POLICIAL POR OPERATIVO DE DISTRIBUCION DE AGUA Y OPERATIVO ODONTOLOGICO DE ESTE MOPC</t>
  </si>
  <si>
    <t>6109</t>
  </si>
  <si>
    <t>TRANSFERENCIA CORRIENTE AL INVI, PARA EL PAGO DE SUELDOS POR SERVICIOS ESPECIALES CORRESPONDIENTE AL MES DE JULIO DEL 2019.</t>
  </si>
  <si>
    <t>6129</t>
  </si>
  <si>
    <t>PAGO COLOCACIÓN DE PUBLICIDAD DE ESTE MOPC, EN EL PROGRAMA TELEVISIVO  " SIENDO HONESTOS" QUE SE TRANSMITE LOS DOMINGOS DE 10:00 A 11:00 PM, POR CDN (CANAL 37) DEL 25 DE ABRIL AL 25 DE MAYO -2019, S/FACT. NCF:B1500000537</t>
  </si>
  <si>
    <t>6132</t>
  </si>
  <si>
    <t>PAGO PUBLICACIÓN ACTO DE INAUGURACIÓN DE ESCUELAS EN SANTO DOMINGO NORTE, O/C. 00311/2019, S/FACT. B1500001577</t>
  </si>
  <si>
    <t>6133</t>
  </si>
  <si>
    <t>PAGO COLOCACIÓN DE PUBLICIDAD DE ESTE MOPC, EN EL PROGRAMA TELEVISIVO " ENFOQUE MATINAL" TRANSMITIDO DE LUNES A VIERNES DE 07:00 A 09:00 AM, POR CDN (CANAL 37) DEL 01 AL 30 DE JUNIO -2019, S/FACT. NCF:B1500000145</t>
  </si>
  <si>
    <t>6134</t>
  </si>
  <si>
    <t>PAGO SERVICIO DE AGUA POTABLE A ESTE MOPC, SEGUN PERIODOS DESCRITOS EN FACTURAS ANEXA NCF B1500064109,4364,4157,4376,4117,4195,4171,4349,4177,4252,4198,4452,4708,4430,5435,9009,9118,9150,9130,9013,9169,0380,9313,70384,9123,9157,9084,9428,9629,70126,)</t>
  </si>
  <si>
    <t>6136</t>
  </si>
  <si>
    <t>PAGO SERVICIO DE AGUA POTABLE A ESTE MOPC , CORRESPONDIENTE AL MES DE JUNIO 2019, SEGUN ANEXA FACTURA NCF B1500025583).</t>
  </si>
  <si>
    <t>6137</t>
  </si>
  <si>
    <t>PAGO  POR PUBLICACION IMPRESION DE ENCARTE DE 8 PAGINAS PAPEL PERIODICO 31´45 BLANCO Y NEGRO, O/C. 00172/2019, S/FACT. NCF:B1500000943</t>
  </si>
  <si>
    <t>11/07/2019</t>
  </si>
  <si>
    <t>6163</t>
  </si>
  <si>
    <t>TRANSFERENCIA CORRIENTE A CII-VIVIENDAS PARA CUBRIR PAGO DE NOMINA  DICHA INSTITUCIÓN, CORRESPONDIENTE AL MES DE JULIO 2019.</t>
  </si>
  <si>
    <t>6174</t>
  </si>
  <si>
    <t>TRABAJOS DE EMERGENCIA TORMENTA NOEL "REHABILITACIÓN POR LOS DAÑOS PROVOCADOS POR LA TORMENTA NOEL" DESDE LA PROV. MONSEÑOR NOUEL HASTA LA  PROV. SANCHEZ RAMIREZ.(PAGO CUB.21, $6,548,680.10).</t>
  </si>
  <si>
    <t>6176</t>
  </si>
  <si>
    <t>TRANSFERENCIA CORRIENTE A CII-VIVIENDAS PARA GASTOS OPERACIONALES DE  DICHA INSTITUCIÓN, CORRESPONDIENTE AL MES DE JULIO 2019.</t>
  </si>
  <si>
    <t>6182</t>
  </si>
  <si>
    <t>SUMINISTRO Y TRANSPORTE DE H.A.C. PARA BACHEO; FACTURA OP-40, NCF:B1500000085, VALOR $5,745,324.82(-) ESTE ABONO $1,719,528.01, PXP $4,025,796.81.</t>
  </si>
  <si>
    <t>6184</t>
  </si>
  <si>
    <t>PAGO POR SUMINISTRO Y TRANSPORTE DE H.A.C. PARA BACHEO, SEGUN FACTURA OP-01, NCF:B1500000026.</t>
  </si>
  <si>
    <t>6188</t>
  </si>
  <si>
    <t>TRANSFERENCIA CORRIENTE A INTRANT PARA CUBRIR  PAGO NOMINA DE DICHA INSTITUCIÓN, CORRESPONDIENTE AL MES DE JULIO 2019</t>
  </si>
  <si>
    <t>6194</t>
  </si>
  <si>
    <t>TRANSFERENCIA CORRIENTE A INTRANT PARA CUBRIR  GASTOS OPERACIONALES DE DICHA INSTITUCIÓN, CORRESPONDIENTE AL MES DE JULIO 2019</t>
  </si>
  <si>
    <t>6195</t>
  </si>
  <si>
    <t>CONSTRUCCION DE LA CARRETERA LA PENDA, PROV. LA VEGA; PAGO AVANCE INICIAL.</t>
  </si>
  <si>
    <t>6196</t>
  </si>
  <si>
    <t>SUMINISTRO Y TRANSPORTE DE H.A.C, PARA BACHEO (PAGO FACT. OP-01, NCF:B1500000134 $8,910,140.12, FACT.-OP-04, NCF:B1500000133 $9,526,115.96)</t>
  </si>
  <si>
    <t>6198</t>
  </si>
  <si>
    <t>TRABAJOS DE SUMINISTRO, ALMACENAMIENTO, TRANSPORTE Y APLICACIÓN DE MATERIALES, PARA LA SEÑALIZACION HORIZONTAL A NIVEL NACIONAL EN EL LOTE 4, DISTRITO NACIONAL Y GRAN STO. DGO. (PAGO CUB.01 $17,925,002.59)</t>
  </si>
  <si>
    <t>6208</t>
  </si>
  <si>
    <t>SUMINISTRO  Y TRANSPORTE DE H.A.C, PARA BACHEO (PAGP FACT. OP-11, NCF:B1500000083 $17,657,146.29,  FACT.OP-12, NCF:B1500000084 $3,619,532.23)</t>
  </si>
  <si>
    <t>6210</t>
  </si>
  <si>
    <t>SUMINISTRO  Y TRANSPORTE DE H.A.C, PARA BACHEO (VALOR FACT. OP-03, NCF:B1500000048 $13,375,976.96 (-) ESTE ABONO $10,539,000.29 PEND X PAGAR $2,836,976.67)</t>
  </si>
  <si>
    <t>12/07/2019</t>
  </si>
  <si>
    <t>6225</t>
  </si>
  <si>
    <t>TRANSFERENCIA CORRIENTE A INPOSDOM PARA CUBRIR PAGO DE NOMINA DE DICHA INSTITUCIÓN CORRESPONDIENTE AL MES DE JULIO 2019</t>
  </si>
  <si>
    <t>6230</t>
  </si>
  <si>
    <t>PAGO POR SERVICIOS NOTARIALES EN EL PROCESO DE LICITACIÓN PUBLICA NACIONAL, S/FACT. NCF:B1500000024</t>
  </si>
  <si>
    <t>6233</t>
  </si>
  <si>
    <t>TRANSFERENCIA CORRIENTE A INPOSDOM PARA CUBRIR PAGO DE GASTOS OPERACIONALES DE DICHA INSTITUCIÓN CORRESPONDIENTE AL MES DE JULIO 2019</t>
  </si>
  <si>
    <t>6236</t>
  </si>
  <si>
    <t>TRANSFERENCIA CORRIENTE A INAVI  PARA CUBRIR PAGO DE NOMINA DICHA INSTITUCIÓN, CORRESPONDIENTE AL MES DE JULIO 2019.</t>
  </si>
  <si>
    <t>6239</t>
  </si>
  <si>
    <t>TRANSFERENCIA CORRIENTE A INAVI  PARA GASTOS OPERACIONALES DICHA INSTITUCIÓN, CORRESPONDIENTE AL MES DE JULIO 2019.</t>
  </si>
  <si>
    <t>6250</t>
  </si>
  <si>
    <t>CONSTRUCCION DE ESTACIONES DE PASAJEROS INTERURBANA EN EL GRAN SANTO DOMINGO Y EL DISTRITO NACIONAL (TERMINAL INTERURBANA DEL CIBAO, LOS ALCARRIZOS); PAGO AVANCE INICIAL.</t>
  </si>
  <si>
    <t>6251</t>
  </si>
  <si>
    <t>CONSTRUCCION DE ESTACIONES DE PASAJEROS INTERURBANA EN EL GRAN SANTO DOMINGO Y EL DISTRITO NACIONAL (TERMINAL INTERURBANA DEL NORTE, MAMA TINGO); PAGO AVANCE INICIAL.</t>
  </si>
  <si>
    <t>15/07/2019</t>
  </si>
  <si>
    <t>6275</t>
  </si>
  <si>
    <t>PAGO PUBLICIDAD POR PARTICIPACIÓN DEL MOPC, EN LA TRANSMISIÓN DEL DESFILE NACIONAL DE CARNAVAL-2019, O/C.00325/2019, S/FACT. NCF:B1500001168</t>
  </si>
  <si>
    <t>6276</t>
  </si>
  <si>
    <t>PAGO PUBLICACIÓN ACTO DE INAUGURACIÓN DE ESCUELAS EN SANTIAGO RODRIGUEZ Y DAJABON, O/C.00335/2019, S/FACT. NCF:B1500002334</t>
  </si>
  <si>
    <t>6277</t>
  </si>
  <si>
    <t>PAGO TRANSMISIÓN  EN EL PROGRAMA RENDICIÓN DE CUENTAS DEL MOPC-2019, O/C.00396/2019. S/FACT. NCF:B1500000208</t>
  </si>
  <si>
    <t>6278</t>
  </si>
  <si>
    <t>PAGO COLOCACIÓN DE PUBLICIDAD DEL MOPC, EN EL PROGRAMA "LA PARADITA DE LAS 12", DURANTE LOS MESES ABRIL, MAYO Y JUNIO-2019, O/C.00319/2019, S/FACTS. NCF:B1500000045, 0046,0047</t>
  </si>
  <si>
    <t>6279</t>
  </si>
  <si>
    <t>PAGO PATROCINIO PLATINUM EN EL EVENTO CONSTRUCCIÓN SUMMIT-2019 Y LA CONTRATACIÓN DE PUBLICIDAD POR PARTICIPACIÓN DEL MOPC, EN LA EDICIÓN ESPECIAL "EMPRESAS MAS ADMIRADAS-2018" O/C. 00354,00369/2019, S/FACTS. NCF:B1500000226, B1500000227</t>
  </si>
  <si>
    <t>6294</t>
  </si>
  <si>
    <t>PAGO POR LOS SERVICIOS DE NOTARIZACION DE TRECE (13) CONTRATOS DE PERSONAL DE ESTE MOPC. S/FACT. NCF:B1500000007</t>
  </si>
  <si>
    <t>6297</t>
  </si>
  <si>
    <t>PAGO SUELDO FIJO PROG.01, MES DE JULIO 2019 A EMPLEADOS DE ESTE MOPC.</t>
  </si>
  <si>
    <t>6299</t>
  </si>
  <si>
    <t>PAGO SUELDO FIJO PROG.17, MES DE JULIO 2019, A EMPLEADOS DE ESTE MOPC</t>
  </si>
  <si>
    <t>6301</t>
  </si>
  <si>
    <t>PAGO SUELDO FIJO PROG.19, MES DE JULIO 2019 A EMPLEADOS DE ESTE MOPC.</t>
  </si>
  <si>
    <t>6303</t>
  </si>
  <si>
    <t>PAGO SUELDO JULIO-2019, A PERSONAL EN TRAMITE PARA PENSION DE ESTE MOPC</t>
  </si>
  <si>
    <t>6305</t>
  </si>
  <si>
    <t>PAGO SUELDO JULIO-2019 AL PERSONAL CONTRATADO EN RELACCION DE DEPENDENCIA DE ESTE MOPC</t>
  </si>
  <si>
    <t>6307</t>
  </si>
  <si>
    <t>PAGO COMPENSACION SEGURIDA (JULIO-2019), AL PERSONAL DE SEGURIDAD MILITAR DE ESTE MOPC</t>
  </si>
  <si>
    <t>6310</t>
  </si>
  <si>
    <t>PAGO COMPENSACION SEGURIDA (JULIO-2019), AL PERSONAL DE MILITAR (TECNICO) DE ESTE MOPC</t>
  </si>
  <si>
    <t>6318</t>
  </si>
  <si>
    <t>PAGO SUELDO (JULIO-2019) A PERSONAL CONTRATADO PROYECTO DE LAS ESCUELAS DE ESTE MOPC</t>
  </si>
  <si>
    <t>6319</t>
  </si>
  <si>
    <t>PAGO POR SERVICIOS COMO NOTARIO ACTUANTE EN LOS DIFERENTES PROCESOS DE COMPARACIÓN DE PRECIOS Y LICITACIÓN PUBLICA NACIONAL, S/FACTS. NCF:B1500000074, 0075,0076,0077, 0078,0079,0080,0081,0082,0083.</t>
  </si>
  <si>
    <t>6321</t>
  </si>
  <si>
    <t>PAGO SUELDO FIJO PROG.11, MES DE JULIO 2019 A EMPLEADOS DE ESTE MOPC.</t>
  </si>
  <si>
    <t>6325</t>
  </si>
  <si>
    <t>APORTE DE COLABORACION, PARA LA PARTICIPACION DE LA ORQUESTA SINFONICA NACIONAL JUVENIL DOMINICANA EN EL FESTIVAL YOUNG EURO CLASSIC 2019; SEGUN CONVENIO398-2019 Y ANEXOS.</t>
  </si>
  <si>
    <t>6326</t>
  </si>
  <si>
    <t>PAGO POR SERVICIOS DE CONSULTORIA EN EL AREA DE DERECHO PUBLICO EN GENERAL Y DE CONTRATACIONES PUBLICAS; SEGUN FACTURA NCF: B1700000002.</t>
  </si>
  <si>
    <t>6330</t>
  </si>
  <si>
    <t>PAGO POR SUMINISTRO Y TRANSPORTE DE H.A.C. PARA BACHEO, SEGUN FACTURAS NCF: B1500000085 Y B1500000086.</t>
  </si>
  <si>
    <t>16/07/2019</t>
  </si>
  <si>
    <t>6337</t>
  </si>
  <si>
    <t>SUMINISTRO Y TRANSPORTE DE H.A.C. PARA BACHEO; PAGO FACTURA OP-06, NCF: B1500000136, $8,713,366.35; FACT. OP-07, NCF: B1500000135, VALOR $10,844,118.44(-) ESTE AB. $7,061,908.23, PXP $3,782,210.21.</t>
  </si>
  <si>
    <t>6347</t>
  </si>
  <si>
    <t>PAGO COLOCACIÓN DE PUBLICIDAD DE ESTE MOPC, EN EL PROGRAMA "AL DÍA CON RAMÓN FRIA" TRANSMITO LOS DOMINGOS DE 11:00 PM. A 12:00 AM, POR EL CANAL SI TV, DURANTE EL MES DE JUNIO-2019, O/C.00286/2019, S/FACT. NCF:B1500002256</t>
  </si>
  <si>
    <t>6348</t>
  </si>
  <si>
    <t>PAGO PUBLICACIÓN SERVICIO DE TRANSMISIÓN DEL PROGRAMA "NURIA INVESTIGACION PERIODISTICA" LOS SABADOS A LAS 9:00 PM, DURANTE EL MES DE JUNIO-2019, S/FACT. NCF:B1500000544</t>
  </si>
  <si>
    <t>6362</t>
  </si>
  <si>
    <t>PAGO PATROCINIO DE ESTE MOPC,  EN LA PARTICIPACIÓN PARA EL MARATÓN DE LONDRES. O/C.00323/2019, S/FACT. NCF:B1500000001</t>
  </si>
  <si>
    <t>6365</t>
  </si>
  <si>
    <t>SUMINISTRO Y TRANSPORTE DE H.A.C. PARA BACHEO; PAGO FACTURA OP-44, NCF: B1500000026.</t>
  </si>
  <si>
    <t>17/07/2019</t>
  </si>
  <si>
    <t>6379</t>
  </si>
  <si>
    <t>6390</t>
  </si>
  <si>
    <t>PAGO VACACIONES NO DISFRUTADA A EX-EMPLEADOS DE ESTE MOPC, EN CUMPLIMIENTO A LA LEY DE FUNCION PUBLICA 41-08 (JUNIO 2019)</t>
  </si>
  <si>
    <t>6392</t>
  </si>
  <si>
    <t>PAGO INDEMNIZACION A EX EMPLEADOS CANCELADOS DE ESTE MOPC</t>
  </si>
  <si>
    <t>6394</t>
  </si>
  <si>
    <t>PAGO SERVICIOS DE NOTARIZACION DE  VEINTE (20) CONTRATOS DE EXPROPIACIÓN, S/FACT. NCF:B1500000006</t>
  </si>
  <si>
    <t>6395</t>
  </si>
  <si>
    <t>PAGO SERVICIOS DE NOTARIZACION DE  DIEZ  (10) CONTRATOS DE PERSONAL DE ESTE MOPC, S/FACT. NCF:B1500000062</t>
  </si>
  <si>
    <t>6396</t>
  </si>
  <si>
    <t>PAGO SERVICIOS DE NOTARIZACION DE  DIEZ  (10) CONTRATOS DE DIVERSOS DE ESTE MOPC, S/FACT. NCF:B1500000020</t>
  </si>
  <si>
    <t>6397</t>
  </si>
  <si>
    <t>PAGO SERVICIOS DE NOTARIZACION DE  DIEZ  (10) CONTRATOS DE PERSONAL DE ESTE MOPC, S/FACT. NCF:B1500000006</t>
  </si>
  <si>
    <t>6398</t>
  </si>
  <si>
    <t>PAGO SERVICIOS DE NOTARIZACION DE  DOCE (12) CONTRATOS DE PERSONAL DE ESTE MOPC, S/FACT. NCF:B1500000027</t>
  </si>
  <si>
    <t>6404</t>
  </si>
  <si>
    <t>COLABORACION PARA LA CELEBRACION DEL "Vlll TORNEO DE BALONCESTO SUPERIOR NEYBA 2019", A CELEBRARSE DEL 26 DE JULIO AL 18 DE AGOSTO DEL AÑO EN CURSO, ORGANIZADO POR LA ASOCIACION DE BALONCESTO DE LA PROV. BAHORUCO; SEGUN OFICIO DF-1116-2019 Y ANEXOS.</t>
  </si>
  <si>
    <t>6405</t>
  </si>
  <si>
    <t>APORTE PARA EL PAGO DE ARBITRAJES, DIRECCION TECNICA Y SEGURIDAD INCURRIDOS EN LA CELEBRACION DEL XXI TORNEO DE BALONCESTO SUPERIOR DE VILLA 2018; SEGUN ACUERDO 645-2018 Y ANEXOS.</t>
  </si>
  <si>
    <t>6407</t>
  </si>
  <si>
    <t>APORTE PARA LA CONSTRUCCION DEL EDIFICIO DE LABORATORIOS DE LA FUNDACION UNIVERSITARIA CATOLICA TECNOLOGICA DE BARAHONA (FUCATEBA); SEGUN OFICIO DF-1278-2019 Y ANEXOS; MONTO $10,000,000.00(-) ESTE AB. $5,000,000.00, PXP $5,000,000.00.</t>
  </si>
  <si>
    <t>6409</t>
  </si>
  <si>
    <t>PAGO SERVICIOS ESPECIALES (JULIO 2019) A PERSONAL DE MANTENIMIENTO CARRETERA Y CAMINOS VEC. DE ESTE MOPC</t>
  </si>
  <si>
    <t>6411</t>
  </si>
  <si>
    <t>6413</t>
  </si>
  <si>
    <t>PAGO SERVICIOS ESPECIALES (MAYO-JUNIO 2019) A PERSONAL DE LA DIRECCION DE MANTENIMIENTO DE CARRETERA Y PAVIMENTACION VIAL DE ESTE MOPC</t>
  </si>
  <si>
    <t>6414</t>
  </si>
  <si>
    <t>APORTE PARA LA CELEBRACION DEL "TORNEO DE BALONCESTO SUPERIOR MASCULINO 2019", EL CUAL SE REALIZARA DEL 05 DE JUNIO AL 31 DE JULIO DEL AÑO EN CURSO; SEGUN OFICIO DF-1115-2019 Y ANEXOS.</t>
  </si>
  <si>
    <t>6416</t>
  </si>
  <si>
    <t>PAGO COMPENSACION POR SERV. DE SEGURIDAD  (JULIO 2019), A PERSONAL MILITAR Y POLICIAL QUE PRETAN SERVICIOS EN LA COMISION MILITAR DE ESTE MOPC</t>
  </si>
  <si>
    <t>18/07/2019</t>
  </si>
  <si>
    <t>6428</t>
  </si>
  <si>
    <t>PAGO SERVICIOS ESPECIALES (JUNIO-2019) A PERSONAL DE MANTENIMIENTO DE TUNELES Y PASO A DESNIVEL DE ESTE MOPC</t>
  </si>
  <si>
    <t>6459</t>
  </si>
  <si>
    <t>P/ADQUIS. DE EQUIPOS INFORMÁTICOS P/LA AMPLIACION DE LA DIR. DE TRAMIT. DE PLANOS EN DIFTES. PROVS. Y EL D.N, (SEDE CENTRAL) Y PREPAR. DEL MOPC. O/C.D.003105-1, S/FACT.NCF:B1500000056 $817,603.31 (-) ESTE AB.552,669.61 PXP $264,933.70</t>
  </si>
  <si>
    <t>6465</t>
  </si>
  <si>
    <t>P/ADQUIS.DE EQUIPOS INFORMÁTS. P/LA AMPLIACION DE LA DIR. DE TRAM. DE PLANOS EN DIFTES. PROVS. Y EL D.N, (SEDE CENTRAL) Y PREPAR. DEL MOPC. O/C.D.003105-1, S/FACT.NCF:B1500000056 $817,603.31 (-) 1ER AB.$552,669.61 S/LIB.6459 (-) ESTE PAGO $264,933.70 (SALDA)</t>
  </si>
  <si>
    <t>6467</t>
  </si>
  <si>
    <t>P/ADQUIS. DE EQUIPOS INFORMÁTICOS P/LA AMPLIACION DE LA DIR. DE TRAMIT. DE PLANOS EN DIFTES. PROVS. Y EL D.N, (SEDE CENTRAL) Y PREPAR. DEL MOPC. O/C.D.003105-1, VALOR FACT. NCF:B1500000055 $3,558,908.20 (-) ESTE AB. $3,363,963.94 P X P $194,944.26</t>
  </si>
  <si>
    <t>6469</t>
  </si>
  <si>
    <t>TRABAJOS DE DISEÑO, CONSTRUCCION Y VIAS DE ACCESO DEL PUENTE DE HORMIGON POSTENSADO SOBRE EL RIO YUNA EN LA CARRETERA COTUI-LA MATA, PROV. SANCHEZ RAMIREZ; PAGO CUBICACION 12.</t>
  </si>
  <si>
    <t>6470</t>
  </si>
  <si>
    <t>TRABAJOS CONSTRUCCION DE MURO DE GAVIONES Y LIMPIEZA DE ALCANTARILLAS, PARA LA SOLUCION PUNTOS CRITICOS EN LA CARRET. CRUCE 15 DE AZUA-BARAHONA, PROV. AZUA; PAGO CUBICACION 4.</t>
  </si>
  <si>
    <t>6473</t>
  </si>
  <si>
    <t>PAGO POR TRABAJOS DE CONSTRUCCION AUTOPISTA CIRCUNVALACION DE SANTO DOMINGO TRAMO ll,(CIBAO-VILLA MELLA); SALDO CUB.24, USD54,817.08, 1ER. AB. LIB.5374; AB. CUB.25, USD5,833,793.95, PXP USD6,559,714.19, PAGO A LA TASA DEL DIA 50.9458.</t>
  </si>
  <si>
    <t>6477</t>
  </si>
  <si>
    <t>PAGO POR TRABAJOS DE CONSTRUCCION AUTOPISTA CIRCUNVALACION DE SANTO DOMINGO TRAMO ll,(CIBAO-VILLA MELLA); CUB.25, USD12,393,508.14(-)1ER. AB. USD5,833,793.95, LIB.6473, ESTE 2DO AB. USD6,528,991.35, PXP USD30,722.84, PAGO A LA TASA DEL DIA 50.9458.</t>
  </si>
  <si>
    <t>19/07/2019</t>
  </si>
  <si>
    <t>6498</t>
  </si>
  <si>
    <t>SUMINISTRO Y TRANSPORTE DE H.A.C. PARA BACHEO, (PAGO DE FACTS. OP-32,33,34,35, NCF: B1500000034 $5,315,287.05, B1500000035 $4,464,820.63, B1500000037 $2,916,487.87, B1500000036 $11,527,835.22)</t>
  </si>
  <si>
    <t>6499</t>
  </si>
  <si>
    <t>TRABAJOS DE SUMINISTRO, ALMACENAMIENTO, TRANSPORTE Y APLICACIÓN DE MATERIALES, PARA LA SEÑALIZACION HORIZONTAL A NIVEL NACIONAL EN EL LOTE 4, DISTRITO NACIONAL Y GRAN STO. DGO. (PAGO CUB.02 $827,774.39)</t>
  </si>
  <si>
    <t>6504</t>
  </si>
  <si>
    <t>PAGO L/CRED. CON C/CRED. OTORG. POR BANCO DE RESERVAS A CONSORCIO AUTOPISTA LAS AMERCIAS; (C/CARGO A SALDO DE LA CUB.13, POR TRAB. DE RECONST. Y AMPLIACION AUTOPISTA LAS AMERICAS TRAMO AEROPUERTO LAS AMERICAS-BOCA CHICA (EXPROPIACIONES), ACTO 39-10-017.</t>
  </si>
  <si>
    <t>6509</t>
  </si>
  <si>
    <t>TRABAJOS DE CONSTRUCCION BADEN DE TUBOS DE HORMIGON DE 60" EN EL RIO DE CUEVA EN LA CARRET. PADRE LAS CASAS-GUAYABAL, PROV. AZUA, DAÑOS OCASIONADOS POR LA TORMENTA SANDY; PAGO CUB.01 Y CUB.02.</t>
  </si>
  <si>
    <t>6520</t>
  </si>
  <si>
    <t>PAGO SERVICIO DE ENERGÍA ELÉCTRICA A ESTE MOPC, SEGUN FACTURA ANEXA NCF :B1500058125,7560,9220,6592,6881.</t>
  </si>
  <si>
    <t>6523</t>
  </si>
  <si>
    <t>TRABAJOS DE CONSTRUCCIÓN Y RECONSTRUCCIÓN DE CALLES DEL MUNICIPIO DE COMENDADOR Y REHABILITACIÓN DE LA CARRETERA LAS MATAS - ELIAS PIÑA, PROV. ELIAS PIÑA. (PAGO CUB.25 $8,174,006.09)</t>
  </si>
  <si>
    <t>6524</t>
  </si>
  <si>
    <t>RECONSTRUCCION Y AMPLIACION AUTOPISTA LAS AMERICAS TRAMO AEROPUERTO LAS AMERICAS-BOCA CHICA (EXPROPIACIONES); CUB.13, USD5,508,757.84(-)ABONOS REALIZADOS POR RD-VIAL 3,355,552.53, ESTE PAGO 2,153,205.31 SALDA; PAGO DEDUCCIONES; USD107,660.27 A  TASA 50.9559.</t>
  </si>
  <si>
    <t>6529</t>
  </si>
  <si>
    <t>PAGO SERVICIO DE ENERGÍA ELÉCTRICA A ESTE MOPC, SEGUN FACTURAS ANEXAS NCF: B1500074684, 4651,4693,4669,4751,5286,4417,4745,4508,4911,4981,5161,4952,4736,3392.</t>
  </si>
  <si>
    <t>6533</t>
  </si>
  <si>
    <t>PAGO POR COMPRA DE TERRENO SEGUN INFORME DE TASACION S/N, 10,998.62 M²; DENTRO DEL AMBITO DE LA PARCELA CON DESIGNACION CATASTRAL No.400516254258, MATRICULA 2400001573; PARA EL PROY. CONSTRUCION  AV. CIRCUNVALACION SANTO DOMINGO, TRAMO ll.</t>
  </si>
  <si>
    <t>6534</t>
  </si>
  <si>
    <t>TRAB. CARRETERA TURISTICA LA CUMBRE, SANTIAGO - PUERTO PLATA, POR DAÑOS OCASIONADOS POR EL PASO DE DIVERSAS VAGUADAS DURANTE EL MES DE ABRIL DEL 2012; DECRETOS No.230-2012 D/F. 12/5/2012; SALDO CUB.29, $522,814.75; AB. CUB.30 $51,437,281.25, PXP $5,218,483.18.</t>
  </si>
  <si>
    <t>22/07/2019</t>
  </si>
  <si>
    <t>6542</t>
  </si>
  <si>
    <t>PAGO PARA MANTENIMIENTO Y REPARACIÓN DE EQUIPOS DE IMPRESIÓN DEL MOPC, O/C.00196/2018, S/FACT. NCF: B1500000058.</t>
  </si>
  <si>
    <t>6551</t>
  </si>
  <si>
    <t>TRABAJOS DE CONSTRUCCIÓN DEL CENTRO COMUNAL DEL RESIDENCIAL VISTA DEL RIO SAN JUAN DE LA MAGUANA (PAGO CUB. #03, $308,928.44)</t>
  </si>
  <si>
    <t>6555</t>
  </si>
  <si>
    <t>PAGO POR COMPRA DE TERRENO SEGUN INFORME DE TASACION No.136, 64,959.46 M²; DENTRO DEL AMBITO DE LA PARCELA CON DESIGNACION CATASTRAL No.505710450429, PARA EL PROY. CONSTRUCION  AV. CIRCUNVALACION SANTO DOMINGO, TRAMO ll; SEGUN DOCS. ANEXOS.</t>
  </si>
  <si>
    <t>6556</t>
  </si>
  <si>
    <t>PAGO POR COMPRA DE TERRENO SEGUN INFORME DE TASACION No.0040, 38,769.46 M²; DENTRO DEL AMBITO DE LA PARCELA No.68-A-REF- MOD-C, DISTRITO CATASTRAL 11/3; PARA EL PROY. CONSTRUCION  BOULEVARD TURISTICO DEL ESTE; SEGUN DOCS. ANEXOS.</t>
  </si>
  <si>
    <t>6564</t>
  </si>
  <si>
    <t>PAGO POR COMPRA DE TERRENO SEGUN INFORME DE TASACION No.0050, 113,543.96 M²; DENTRO DEL AMBITO DE LA PARCELA No.68-A-REF-, , MOD-B, DISTRITO CATASTRAL 11/3; PARA EL PROY. CONSTRUCION  BOULEVARD TURISTICO DEL ESTE; SEGUN DOCS. ANEXOS.</t>
  </si>
  <si>
    <t>6587</t>
  </si>
  <si>
    <t>PAGO POR SUMINISTRO Y TRANSPORTE DE H.A.C. PARA BACHEO, SEGUN FACTURA OP-02, NCF:B1500000027.</t>
  </si>
  <si>
    <t>23/07/2019</t>
  </si>
  <si>
    <t>6592</t>
  </si>
  <si>
    <t>PAGO POR COLOCACIÓN DE CAMPAÑA PUBLICITARIA DE ESTE MOPC, EN EL PROGRAMA "BUENAS TARDES PAÍS " TRANSMITIDO DE LUNES A VIERNES EN HORARIO DE 3:00 A 4:00 PM, POR CINEVISION CANAL (19) DESDE EL 25 DE MAYO HASTA EL 25 DE JUNIO-2019, S/FACT. NCF:B1500000099</t>
  </si>
  <si>
    <t>6593</t>
  </si>
  <si>
    <t>PAGO POR COLOCACIÓN DE CAMPAÑA PUBLICITARIA DE ESTE MINISTERIO, EN EL PROG. "PERSONALMENTE" TRANSMITIDO DE LUNES A VIERNES EN HORARIO  DE 9:00 A 10:00 PM, POR TELERADIO AMÉRICA CANAL (45) DESDE EL 21 DE MAYO HASTA EL 21 DE JUNIO-2019, S/FACT. NCF:B1500000167</t>
  </si>
  <si>
    <t>6594</t>
  </si>
  <si>
    <t>PAGO SERVICIOS DE PUBLICIDAD DE ESTE MOPC, ATRAVES DEL PROGRAMA TELEVISIVO "CONEXION 32" TRANSMITIDO EN EL CANAL 32, DE LUNES A VIERNES DE 7:00 A 9:00 AM, EN LA PROG. DEL CANAL VTV32, DESDE EL 20 DE MAYO AL 20 DE JUNIO-2019, S/FACT.NCF:B1500000031</t>
  </si>
  <si>
    <t>6595</t>
  </si>
  <si>
    <t>PAGO POR COLOCACIÓN DE PUBLICIDAD DE ESTE MOPC, POR CONTRATACIÓN EN EL PROGRAMA RADIAL "ACTUALIZANDO Y ALGO MAS", O/C.00365/2019, S/FACT. NCF:B1500000055</t>
  </si>
  <si>
    <t>6596</t>
  </si>
  <si>
    <t>PAGO POR COLOCACIÓN DE PRESENTACIÓN , DESPEDIDA Y 8 CUÑAS MENSUALES DE PUBLICIDAD DEL MOPC, EN EL PROGRAMA "TELEDEMOCRACIA (CANALES 12 Y 45) DURANTE EL MES DE JUNIO-2019, S/FACT. NCF:B1500000121</t>
  </si>
  <si>
    <t>6609</t>
  </si>
  <si>
    <t>PAGO PUBLICACIÓN  PROMOCIÓN " A DONDE CREES QUE VAS LA BASURA",  "LA BASURA  VA AL ZAFACON." Y EL AVISO REPARACION PUENTE LA BICICLETA, O/C. 00331,00400, 00412/2019, S/FACTS NCF:B1500001243 001246, 001252 .</t>
  </si>
  <si>
    <t>6610</t>
  </si>
  <si>
    <t>PAGO COMPENSACION SEGURIDAD (JULIO-2019) A PERSONAL DE LA COMISION MILITAR Y POLICIAL DISTRIBUIDO A NIVEL NACIONAL DE ESTE MOPC</t>
  </si>
  <si>
    <t>6612</t>
  </si>
  <si>
    <t>PAGO COMPENSACION DE SEGURIDAD (JUNIO-2019), A PERS. DE LA COMISION MILITAR Y POLICIAL POR OPERATIVO DIA DE JEUVES CORPUS CHRISTI DE ESTE MOPC</t>
  </si>
  <si>
    <t>6614</t>
  </si>
  <si>
    <t>PAGO HORAS EXTRAS (ABRIL / MAYO-2019 AL PERSONAL DE DIFERENTES DEPARTAMENTOS DE ESTE MOPC</t>
  </si>
  <si>
    <t>6616</t>
  </si>
  <si>
    <t>TRABS. DE LA CARRET. TURISTICA LA CUMBRE, SANTIAGO-PTO. PTA., P/DAÑOS OCAS. POR EL PASO DE DIVERSAS VAGUADAS DURANTE EL MES DE ABRIL - 2012 (DEC. No.230-2012) VAL. CUB.30 $56,655,764.43 (-) 1ER. AB. $51,437,281.25 S/LIB.6534 (-) ESTE PAGO $5,218,483.18 (SALDA)</t>
  </si>
  <si>
    <t>6628</t>
  </si>
  <si>
    <t>PAGO PUBLICACIÓN  ACTOS DE INAUGURACIÓN DE ESCUELAS EN LAS DIFERENTES PROVINCIAS DEL PAÍS. O/C.00394, 00407,00352, 00359,00363,00333,00376,00389,00372, S/FACTS. NCF:B1500001244,1245,1247,1248, 1249,1250,1251,1253,1254,</t>
  </si>
  <si>
    <t>6629</t>
  </si>
  <si>
    <t>PAGO PUBLICACIÓN ACTOS DE INAUGURACIÓN DE ESCUELAS EN LA PROV. SANTO DOMINGO Y LA CONTRATACIÓN DE PUBLICACIÓN A TRAVES DE DIFTES. PERIÓDICOS. O/C.00330, 00350,00362/2019, S/FACTS. NCF:B1500000911, 00917,00919</t>
  </si>
  <si>
    <t>6631</t>
  </si>
  <si>
    <t>PAGO SERVICIOS ESPECIALES (JUNIO-2019) A PERS. PAVIMENTACION VIAL Y MANTENIMIENTO DE CARRETERA DE ESTE MOPC</t>
  </si>
  <si>
    <t>6635</t>
  </si>
  <si>
    <t>PAGO SERVICIOS  DE PUBLICIDAD EN DIFERENTES ACTIVIDADES  ESTE MOPC. O/C.00415, 00432,00437,00422/2019, S/FACTS NCF:B1500000478, 0479, 0480,0490</t>
  </si>
  <si>
    <t>6642</t>
  </si>
  <si>
    <t>PAGO SERVICIO DE PUBLICIDAD EN DIFERENTES ACTOS DE INAUGURACION Y AVISOS DE ESTE MINISTERIO; SEGUN FACTURAS NCF:B1500001678, 1679, 1685, 1686 Y 1709.</t>
  </si>
  <si>
    <t>6644</t>
  </si>
  <si>
    <t>PAGO POR SERVICIO DE PUBLICIDAD A ESTE MINISTERIO EN DIFERENTES ACTIVIDADES Y AVISOS, SEGUN FACTURAS NCF:B1500001688, 1710, 1698 Y 1713.</t>
  </si>
  <si>
    <t>6645</t>
  </si>
  <si>
    <t>PAGO PUBLICACIÓN ACTOS DE INAUGURACIÓN DE ESCUELAS EN DIFERENTES PROVINCIAS DEL PAÍS, Y LA PROMOCIÓN " A DONDE CREES QUE VA LA BASURA" O/C. 00360, 00355, 00348,00374,00385, 00377,00329/2019, S/FACTS. NCF:B1500002331, 2340, 2342, 2341, 2339, 2338, 2337</t>
  </si>
  <si>
    <t>6648</t>
  </si>
  <si>
    <t>PAGO SERVICIO MODEM DE INTERNET USADO EN ESTE MOPC, CORRESPONDIENTE AL MES DE JUNIO 2019, PARA SER APLICADO A LA CUENTA #735902097, (SEGUN FACTURA NCF B1500036757.)</t>
  </si>
  <si>
    <t>24/07/2019</t>
  </si>
  <si>
    <t>6653</t>
  </si>
  <si>
    <t>PAGO SUELDO (ADICIONAL) (JUNIO-2019) A PERSONAL FIJO PROG.19 DE ESTE MOPC</t>
  </si>
  <si>
    <t>6655</t>
  </si>
  <si>
    <t>PAGO HORAS EXTRAS (MAYO 2019), AL PERSONAL DE PAVIMENTACION VIAL DE ESTE MOPC</t>
  </si>
  <si>
    <t>6667</t>
  </si>
  <si>
    <t>PAGO SUELDO (ADICIONAL) (ENERO - JUNIO 2019) A PERSONAL CONTRATADO DE ESTE MOPC</t>
  </si>
  <si>
    <t>6668</t>
  </si>
  <si>
    <t>ADQUISICIÓN PARA LA IMPLEMENTACION DE UN SISTEMA DE PLANIFICACIÓN INSTITUCIONAL ( SISTEMA DE PLANIFICACIÓN MONITOREO Y EVALUACIÓN DE LOS PLANES ESTRATEGICOS Y OPERATIVOS; S/FACTURA NCF:B1500000017 VALOR $5,845,330.00(-) ESTE ABONO 5,783,221.14, PXP $62,108.86.</t>
  </si>
  <si>
    <t>6673</t>
  </si>
  <si>
    <t>6674</t>
  </si>
  <si>
    <t>6678</t>
  </si>
  <si>
    <t>PAGO POR SERVICIO DE PUBLICIDAD EN DIFERENTES INAUGURACIONES Y AVISOS  DE ESTE MINISTERIO, SEGUN FACTURAS NCF:B1500002347, 2348, 2349 Y 2350.</t>
  </si>
  <si>
    <t>6683</t>
  </si>
  <si>
    <t>TRANSFERENCIA DE CAPITAL AL INVI, CORRESPONDIENTE AL TRIMESTRE JULIO-SEPTIEMBRE 2019, PARA LOS PROYECTOS DE LA CORPORACIÓN  ANDINA DE FOMENTO (CAF), USADO EN  PAGO A LAS EMPRESAS CONTRATADAS PARA LA CONSTRUCCIÓN DE VIVIENDA A FAMILIAS DE ESCASOS RECURSOS.</t>
  </si>
  <si>
    <t>6690</t>
  </si>
  <si>
    <t>PAGO COMPENSACION SEGURIDAD (JULIO-2019) A PERS. DE LA COMISION MILITAR Y POLICIAL (ENTRENAMIENTO MILITAR) DE ESTE MOPC</t>
  </si>
  <si>
    <t>6691</t>
  </si>
  <si>
    <t>PAGO POR COMPRA DE TERRENO, SEGUN INFORME DE TASACION S/N, 50,434.82 M²; DENTRO DEL AMBITO DE LA PARCELA 129 CON DISTRITO CATASTRAL No.23; PARA EL PROY. CONSTRUCION  AV. CIRCUNVALACION SANTO DOMINGO, TRAMO ll.</t>
  </si>
  <si>
    <t>6692</t>
  </si>
  <si>
    <t>CESION DE CREDITO OTORGADA POR CONSTRUCTORA MARTINEZ DE LA CRUZ POR DISEÑO PARA LA RECONSTRUCCION DE MUROS DE GAVIONES Y READECUACION DE LOS RIOS NIGUA Y YUBASO, PROV. SAN CRISTOBAL, (DECRETO DE EMERGENCIA 521/11 D/F 31/08/2011); PAGO CUBICACION 25.</t>
  </si>
  <si>
    <t>6693</t>
  </si>
  <si>
    <t>PAGO POR COMPRA DE TERRENO, SEGUN INFORME DE TASACION S/N, 4,774.42 M²; DENTRO DEL AMBITO DE LA PARCELA 8, DISTRITO CATASTRAL No.24; PARA EL PROY. CONSTRUCION  AV. CIRCUNVALACION SANTO DOMINGO, TRAMO ll; SEGUN DOCUMENTOS ANEXOS</t>
  </si>
  <si>
    <t>25/07/2019</t>
  </si>
  <si>
    <t>6708</t>
  </si>
  <si>
    <t>PAGO PUBLICACIÓN ACTOS DE INAUGURACIÓN DE ESCUELAS EN LAS DIFERENTES PROVINCIAS DEL PAÍS, O/C. 0378, 00387,00337,00357/2019, S/FACTS. NCF:B1500000914, 0915,0916,0918</t>
  </si>
  <si>
    <t>6709</t>
  </si>
  <si>
    <t>PAGO FACTURA NCF:B1500000170, COLOCACIÓN DE CAMPAÑA PUBLICITARIA DEL MINISTERIO EN EL PROGRAMA "CON ASELA", CORRESPONDIENTE  AL MES DE JULIO-2019.</t>
  </si>
  <si>
    <t>6710</t>
  </si>
  <si>
    <t>PAGO POR COLOCACIÓN DE CAMPAÑA PUBLICITARIA DE ESTE MINISTERIO, EN EL PROGRAMA "VERSIÓN TRANSPARENTE", CORRESP. AL MES DE JULIO 2019, SEGÚN FACTURA NCF: B1500000113</t>
  </si>
  <si>
    <t>6712</t>
  </si>
  <si>
    <t>PAGO SERVICIO DE ENERGÍA ELÉCTRICA DE ESTE MOPC, (SEGUN FACTURA ANEXA NCF: B1500078648,80899,78577,78575,81163,78650,82013,80541,78561,78202,78587,79445,81308,81888,81887,82106,78776,78509,81634,79866,)</t>
  </si>
  <si>
    <t>6730</t>
  </si>
  <si>
    <t>PAGO SERVICIOS ESPECIALES (MAYO 2019) A PERSONAL DE BRIGADAS DE LA DIR. GRAL. DE MANTENIMIENTOS (PLAGAS TROPICALES) DE ESTE MOPC</t>
  </si>
  <si>
    <t>6732</t>
  </si>
  <si>
    <t>PAGO HORAS EXTRAS (MAYO 2019) A PERSONAL DE SEÑALIZACION VIAL DE ESTE MOPC</t>
  </si>
  <si>
    <t>6734</t>
  </si>
  <si>
    <t>PAGO HORAS EXTRAS (MAYO-JUNIO 2019) A PERSONAL DE DIFERENTES DEPARTAMENTOS DE ESTE MINISTERIO</t>
  </si>
  <si>
    <t>6738</t>
  </si>
  <si>
    <t>PAGO HORAS EXTRAS (JUNIO-2019) A PERS. DEL PROGRAMA DE SEÑALIZACION VIAL DE ESTE MOPC</t>
  </si>
  <si>
    <t>6739</t>
  </si>
  <si>
    <t>PAGO PUBLICIDAD DE ESTE MOPC, EN EL PROGRAMA "LA PARADITA DE LAS 12" CORRESP. AL MES DE JULIO/2019, O/C.00319/2019, S/FACT, NCF:B1500000048</t>
  </si>
  <si>
    <t>6740</t>
  </si>
  <si>
    <t>PAGO POR SUMINISTRO Y TRANSPORTE DE H.A.C. PARA BACHEO, SEGUN FACTURA OP-03, NCF:B1500000028.</t>
  </si>
  <si>
    <t>6741</t>
  </si>
  <si>
    <t>PAGO FACTURA NCF: B1500000027, POR COLOCACIÓN DE CUÑAS PUBLICITARIAS DEL MINISTERIO, DESDE EL 10 DE JUNIO AL 10 DE JULIO- 2019.</t>
  </si>
  <si>
    <t>6742</t>
  </si>
  <si>
    <t>PAGO POR COLOCACIÓN DE CAMPAÑA PUBLICITARIA DE ESTE MINISTERIO, EN EL PROG. "PERSONALMENTE" TRANSMITIDO DE LUNES A VIERNES EN HORARIO  DE 9:00 A 10:00 PM, POR TELERADIO AMÉRICA CANAL (45) DESDE EL 21 DE ABRIL HASTA EL 21 DE MAYO-2019, S/FACT. NCF:B1500000161</t>
  </si>
  <si>
    <t>6744</t>
  </si>
  <si>
    <t>PAGO PUBLICACIÓN ACTOS DE INAUGURACIÓN DE ESCUELAS EN LAS DIFERENTES PROVINCIAS  DEL PAIS, O/C. 00388, 00375,00408,00122,00334, 00353, S/FACTS, NCF:B1500000459, 00458,00463,00281,00280,00454,</t>
  </si>
  <si>
    <t>6754</t>
  </si>
  <si>
    <t>PAGO SERVICIOS PUBLICIDAD EN DIFERENTES ACTIVIDADES  ESTE MOPC, O/C. 0413,00332,00402,00419,00435,00442,00246,00446/2019, S/FACTS.NCF:B1500000457,0456, 0455,0468,0467,0465,0466,0464</t>
  </si>
  <si>
    <t>6756</t>
  </si>
  <si>
    <t>PAGO SERVICIO DE TELÉFONO (ALAMBRICA) USADO EN ESTE MOPC, CORRESPONDIENTE AL MES DE  JUNIO 2019 (PARA SER APLICADO A LA CUENTA # 702156743 S/FACT. NCF:B1500036260).</t>
  </si>
  <si>
    <t>6757</t>
  </si>
  <si>
    <t>PAGO POR SERVICIO DE PUBLICIDAD A DIFERENTES EVENTOS  DE ESTE MINISTERIO, SEGUN FACTURAS NCF: B1500001175, 1180, 1181, 1182, 1194 Y 1200.</t>
  </si>
  <si>
    <t>6758</t>
  </si>
  <si>
    <t>CONSTRUCCION Y REMODELACION DEL EDIFICIO QUE ALOJA LA ASOCIACION DOMINICANA DE REHABILITACION, UBICADO EN LA PROV. DE BARAHONA, LOTE 9, ZONA 1;  PAGO CUBICACION 01.</t>
  </si>
  <si>
    <t>26/07/2019</t>
  </si>
  <si>
    <t>6763</t>
  </si>
  <si>
    <t>PAGO COMPENSACION ESPECIAL (ABRIL - MAYO 2019) A PERSONAL DE INSPECCION DE EDIFICACIONES DE ESTE MOPC</t>
  </si>
  <si>
    <t>6767</t>
  </si>
  <si>
    <t>PAGO PUBLICACIÓN ACTOS DE INAUGURACIÓN DE ESCUELAS EN LAS DIFERENTES PROVINCIAS DEL PAÍS. O/C.00361,00405,00391,00379,00386,00336/2019, S/FACTS. NCF:B1500001665, 1666, 1676,1682,1691,1692</t>
  </si>
  <si>
    <t>6775</t>
  </si>
  <si>
    <t>PAGO PUBLICACIÓN EN DIFERENTES ACTIVIDADES DE ESTE MOPC. O/C.00445, 00409-2019, S/FACTS. NCF:B1500001690, B1500001705</t>
  </si>
  <si>
    <t>6776</t>
  </si>
  <si>
    <t>PAGO SUELDO (JULIO-2019) A PERSONAL CONTRATADO DE ESTE MINISTERIO</t>
  </si>
  <si>
    <t>6780</t>
  </si>
  <si>
    <t>PAGO POR SUMINISTRO Y TRANSPORTE DE H.A.C. PARA BACHEO, SEGUN FACTURA OP-17, NCF:B1500000085.</t>
  </si>
  <si>
    <t>6787</t>
  </si>
  <si>
    <t>TRABS. DE LA CARRETERA TURÍSTICA LA CUMBRE, SANTIAGO-PUERTO PLATA., P/DAÑOS OCAS. POR EL PASO DE DIVERSAS VAGUADAS DURANTE EL MES DE ABRIL - 2012 (DEC. No.230-2012) (PAGO CUB. #31 $9.724,231.46)</t>
  </si>
  <si>
    <t>6788</t>
  </si>
  <si>
    <t>APORTE PARA LA RESTAURACION Y REMOZAMIENTO DEL INMUEBLE QUE ALBERGA EL "CENTRO DE CAPACITACION PARA JOVENES Y MUJERES", SEGUN ACUERDO DE COLABORACION 327-2019 Y ANEXOS; MONTO $7,685,406.53(-) ESTE AB.$5,000,000.00, PXP $2,685,406.53.</t>
  </si>
  <si>
    <t>6799</t>
  </si>
  <si>
    <t>PAGO POR SERVICIO DE TELÉFONO PROGRAMA DE ASISTENCIA VIAL (CTA. #9232363) CORRESPONDIENTES  MES JULIO 2019. (SEGÚN FACTS. ANEXAS  NCF: B15000014398)</t>
  </si>
  <si>
    <t>6800</t>
  </si>
  <si>
    <t>SUMINISTRO Y TRANSPORTE DE H.A.C. PARA BACHEO (PAGO FACTS.OP-30, NCF:B1500000056 $1,934,794.22 Y  OP-31, NCF:B1500000057 $1,858,628.40)</t>
  </si>
  <si>
    <t>6802</t>
  </si>
  <si>
    <t>PARA CUBRIR PAGO  DEL INGRESO MÍNIMO GARANTIZADO (PEAJE SOMBRA) DEL BOULEVARD TURÍSTICO DEL ATLÁNTICO (BTA), CORRESP. AL TRIMESTRE NOVIEMBRE 2018-ENERO 2019; PAGO FACTURA No.53, NCF. B1500000005 USD 10,138,055.80.</t>
  </si>
  <si>
    <t>29/07/2019</t>
  </si>
  <si>
    <t>6806</t>
  </si>
  <si>
    <t>PAGO SEGURIDAD SOCIAL AL PERSONAL MILITAR DEL EJERCITO,  ARMADA Y  FUERZA AÉREA DE LA R.D.,QUE FUERON INGRESADOS A ESAS INSTITUCIONES P/PRESTAR SERVICIOS EN LAS PATRULLAS DE CARRETERAS, DEL PROGRAMA DE PROTECCION Y ASISTENCIA VIAL DEL MOPC, MES DE JULIO/2019.</t>
  </si>
  <si>
    <t>6808</t>
  </si>
  <si>
    <t>PAGO SUELDO (ABRIL - JUNIO 2019) A PERSONAL CONTRATADO DE ESTE MOPC</t>
  </si>
  <si>
    <t>6810</t>
  </si>
  <si>
    <t>PAGO HORAS EXTRAS (AGOSTO 2018) A PERSONAL DE LA DIRECCION DE PRENSA DE ESTE MOPC</t>
  </si>
  <si>
    <t>6812</t>
  </si>
  <si>
    <t>PAGO HORAS EXTRAS (JUNIO 2018) A PERSONAL DE  LA DIRECCION DE COMUNICACION Y PRENSA DE ESTE MOPC</t>
  </si>
  <si>
    <t>6814</t>
  </si>
  <si>
    <t>PAGO HORAS EXTRAS (DICIEMBRE 2018) A PERS. DE LA DIRECCION DE COMUNICACION Y PRENSA DE ESTE MOPC</t>
  </si>
  <si>
    <t>6816</t>
  </si>
  <si>
    <t>PAGO HORAS EXTRAS (NOVIEMBRE 2018) A PERS. DE LA DIRECCION DE COMUNICACION Y PRENSA DE ESTE MOPC</t>
  </si>
  <si>
    <t>6818</t>
  </si>
  <si>
    <t>PAGO HORAS EXTRAS (OCTUBRE 2018) A PERSONAL DE LA DIRECCION DE PRENSA Y COMUNICACIONES DE ESTE MINISTERIO</t>
  </si>
  <si>
    <t>6820</t>
  </si>
  <si>
    <t>PAGO HORAS EXTRAS (SEPTIEMBRE 2018) A PERS. DE LA DIRECCION DE COMUNICACION Y PRENSA DE ESTE MOPC</t>
  </si>
  <si>
    <t>6822</t>
  </si>
  <si>
    <t>PAGO HORAS EXTRAS (JULIO-2018) A PERSONAL DE LA DIRECCION DE COMUNICACIONES Y PRENSA DE ESTE MOPC</t>
  </si>
  <si>
    <t>6826</t>
  </si>
  <si>
    <t>PAGO SENTENCIA CONDENATORIA  AL (FONDET) INTRANT, RESOLUCIÓN No.336-2011 19/10/2011</t>
  </si>
  <si>
    <t>6828</t>
  </si>
  <si>
    <t>PAGO SERVICIOS ESPECIALES (JUNIO-2019) A PERS. DE PAVIMENTACION VIAL DE ESTE MOPC</t>
  </si>
  <si>
    <t>6834</t>
  </si>
  <si>
    <t>PAGO SERVICIO DE TELECABLE PARA APLICAR A LA CTA. #1471210 UTILIZADO EN ESTE MOPC, CORRESPONDIENTE AL MES DE JULIO, SEGÚN FACTURA NCF:B1500014394.</t>
  </si>
  <si>
    <t>6836</t>
  </si>
  <si>
    <t>PAGO SERVICIOS AGUA POTABLE A OFICINA MOPC EN PUERTO PLATA, LOS MESES JUNIO Y JULIO 2019 _x000D_
 SEGUN PERIODOS DESCRITOS FACTS. NCF B1500003939,4312, )</t>
  </si>
  <si>
    <t>6843</t>
  </si>
  <si>
    <t>PAGO SERVICIOS AGUA POTABLE A MOPC,   _x000D_
 SEGUN PERIODOS DESCRITOS FACTS. NCF B1500024879,4876,4884,4874,4883,4882,4887,4885,3269,3270,3484,6618,6620,6623,6626,6628,6629,6631,5965,5966,6162,6627)</t>
  </si>
  <si>
    <t>6844</t>
  </si>
  <si>
    <t>PAGO SERVICIO AGUA POTABLE EN LA DIRECCIÓN PROVINCIAL MOPC. (SANTIAGO) CORRESPONDIENTE AL MES DE ABRIL Y MAYO 2019. (S/FACTS. 03034688,, 03034696,03050986,03050994, NCF: B1500004684, B1500004675 B1500005153, B1500005144,)</t>
  </si>
  <si>
    <t>6846</t>
  </si>
  <si>
    <t>TRABAJOS DE RECONSTRUCCION Y ASFALTADO DE LA CARRETERA JAYACO DESDE EL KM 99 HASTA EL KM.103.5 Y UN 1.00 KM DE ACERAS Y CONTENES JAYACO, BONAO, PROV. MONSEÑOR NOUEL, PAGO CUBICACION 11 Y CUB. 12 FINAL.</t>
  </si>
  <si>
    <t>6850</t>
  </si>
  <si>
    <t>TRABAJOS DE CONSTRUCCION CENTRO COMUNAL Y DEPORTIVO AGUSTIN OGANDO, UBICADO EN LOS JOBOS, MATAYAYA, SAN JUAN DE LA MAGUANA, LOTE 7, PAGO CUBICACION 04.</t>
  </si>
  <si>
    <t>30/07/2019</t>
  </si>
  <si>
    <t>6853</t>
  </si>
  <si>
    <t>PAGO REPARACIÓN DE LA CELDA DE 12,000 VOLTIOS LA LINEA ELÉCTRICAS DE ALTA TENSIÓN SOTERRADAS DE LA INSTITUCIÓN, S/FACT. NCF:B1500000004</t>
  </si>
  <si>
    <t>6854</t>
  </si>
  <si>
    <t>PAGO PUBLICIDAD INSTITUCIONAL DEL MOPC, DURANTE EL TORNEO DE BALONCESTO SUPERIOR DEL DISTRITO NACIONAL. O/C.00471/2019, S/FACT. NCF:B1500000085</t>
  </si>
  <si>
    <t>6864</t>
  </si>
  <si>
    <t>PAGO SUELDO (ADICIONAL) (MAYO - JUNIO 2019) A PERSONAL FIJO PROG.01 DE ESTE MOPC</t>
  </si>
  <si>
    <t>6868</t>
  </si>
  <si>
    <t>PAGO VACACIONES NO DISFRUTADA A EX-EMPLEADOS DE ESTE MOPC, EN CUMPLIMIENTO A LA LEY DE FUNCION PUBLICA 41-08 (JULIO 2019)</t>
  </si>
  <si>
    <t>6870</t>
  </si>
  <si>
    <t>PAGO INDEMNIZACION A EMPLEADOS CANCELADOS DE ESTE MOPC</t>
  </si>
  <si>
    <t>6873</t>
  </si>
  <si>
    <t>TRABAJOS DE RECONSTRUCCIÓN DE LAS CALLES Y CARRETERAS DE LOS COCOS Y JAYACO, PROVINCIA MONSEÑOR NOEL (PAGO CUB. 01 $15,477,714.90)</t>
  </si>
  <si>
    <t>6874</t>
  </si>
  <si>
    <t>CONSTRUCCION DE ESTACIONES DE PASAJEROS INTERURBANA EN EL GRAN SANTO DOMINGO Y EL DISTRITO NACIONAL (TERMINAL INTERURBANA DEL ESTE), PROV. SANTO DOMINGO ESTE; PAGO CUBICACION 2.</t>
  </si>
  <si>
    <t>6884</t>
  </si>
  <si>
    <t>TRABAJOS DE CONSTRUCCION DEL CENTRO DE ATENCION INTEGRAL PARA LA DISCAPACIDAD (CAID), SANTO DOMINGO ESTE; SALDO CUB.10, $738,214.74, 1ER. AB. LIB.5533; CUB.11, $11,278,455.08(-) ESTE AB. $10,535,407.15, PXP $743,047.93.</t>
  </si>
  <si>
    <t>6887</t>
  </si>
  <si>
    <t>REPARACION DE PUENTE SOBRE EL RIO HIGUAMO-CARRETERA SANTO DOMINGO-SAN PEDRO DE MACORIS, PROV. S.P.M.; PAGO AVANCE INICIAL.</t>
  </si>
  <si>
    <t>6892</t>
  </si>
  <si>
    <t>PAGO CONTRATACIÓN  SERVICIOS DE CAPACITACIÓN PARA COLABORADORES DE ESTE MOPC. O/C. 00367/2019, S/FACT. NCF:B1500000021</t>
  </si>
  <si>
    <t>6893</t>
  </si>
  <si>
    <t>PAGO SERVICIOS DE RECOGIDA BASURA  A ESTE MOPC, SEGUN PERIODOS DESCRITOS EN  FACTURAS ANEXAS NCF B1500009045,9147,9148,9149,9152,9150,9142,9203,9143,9654,9757,9758,9759,9762,9760,9752,9813,9753)</t>
  </si>
  <si>
    <t>6900</t>
  </si>
  <si>
    <t>SUMINISTRO Y TRANSPORTE DE H.A.C. PARA BACHEO (VALOR FACT. OP-37. NCF:B1500000038 $25,685,839.56 (-) ESTE ABONO $5,961,228.37 PEND. X PAGAR $19,724,611.19)</t>
  </si>
  <si>
    <t>6901</t>
  </si>
  <si>
    <t>SUMINISTRO Y TRANSPORTE DE H.A.C., PARA BACHEO; PAGO FACTURA OP-18, NCF: B1500000087.</t>
  </si>
  <si>
    <t>6905</t>
  </si>
  <si>
    <t>TRABAJOS VARIOS EN LA PROVINCIA MARIA TRINIDAD SANCHEZ, CONTRATO 28-2017, D/F 03/02/2017, (DECRETOS Nos.340,341,342,344,346 Y 370 D/F 11,14,18,24 NOV. Y 15 DIC.2016; PAGO CUBICACION #7.</t>
  </si>
  <si>
    <t>31/07/2019</t>
  </si>
  <si>
    <t>6913</t>
  </si>
  <si>
    <t>REEMB. P/PAGOS REALIZADOS DE EXPROPIACIÓN A LOS AFECTADOS DEL PROY: DE REC. Y AMPLIACIÓN  DE LA AUT. LAS AMERICAS. TRAMO DE AEROP. INT. D/LAS AMERICAS-BOCA CHICA CON CARGO A (SALDO CUB.15, US$489,158.52 Y PAGO CUB.16 USD1,618,665.85, A LA TASA 50.00.</t>
  </si>
  <si>
    <r>
      <t xml:space="preserve">Del </t>
    </r>
    <r>
      <rPr>
        <b/>
        <u/>
        <sz val="12"/>
        <rFont val="Arial"/>
        <family val="2"/>
      </rPr>
      <t>01</t>
    </r>
    <r>
      <rPr>
        <b/>
        <sz val="12"/>
        <rFont val="Arial"/>
        <family val="2"/>
      </rPr>
      <t xml:space="preserve"> al 31 de</t>
    </r>
    <r>
      <rPr>
        <b/>
        <u/>
        <sz val="12"/>
        <rFont val="Arial"/>
        <family val="2"/>
      </rPr>
      <t xml:space="preserve"> agosto </t>
    </r>
    <r>
      <rPr>
        <b/>
        <sz val="12"/>
        <rFont val="Arial"/>
        <family val="2"/>
      </rPr>
      <t xml:space="preserve">de </t>
    </r>
    <r>
      <rPr>
        <b/>
        <u/>
        <sz val="12"/>
        <rFont val="Arial"/>
        <family val="2"/>
      </rPr>
      <t>2019</t>
    </r>
  </si>
  <si>
    <t>01/08/2019</t>
  </si>
  <si>
    <t>6918</t>
  </si>
  <si>
    <t>PAGO SERVICIOS ESPECIALES (JUNIO-2019) A PERSONAL DE LA COMISION MILITAR POR SERVICIOS DE ASISTENCIA VIAL DE ESTE MOPC</t>
  </si>
  <si>
    <t>6920</t>
  </si>
  <si>
    <t>PAGO SERVICIOS ESPECIALES (MAYO-2019) A PERSONAL DE LA BRIGADAS DE MANTENIMIENTOS DE CARRETERA Y CAMINOS (DIVERSAS PROVINCIAS) DE ESTE MOPC</t>
  </si>
  <si>
    <t>6932</t>
  </si>
  <si>
    <t>PAGO VIATICOS (AGOSTO-2019), FUERA DEL PAIS PARA PARTICIPAR EN EL ENCUENTRO AMERICA-LATINA-APEC, TITULADO AMERICA LATINA A LA APEC: REALIDAD Y DESAFIOS PARA UNA INFRAESTRUCTURA DE CALIDAD A TRAVES DE APPS. EN LA CIUDAD DE SANTIAGO DE CHILE. DE ESTE M</t>
  </si>
  <si>
    <t>6950</t>
  </si>
  <si>
    <t>TRABAJOS DE RECONSTRUCCIÓN DEL COMEDOR DE SANS SOUCI DE LA CIUDAD DE SANTO DOMINGO ESTE.(PAGO CUB. 01 $940.280.72).</t>
  </si>
  <si>
    <t>6951</t>
  </si>
  <si>
    <t>TRABAJOS DE REHABILITACIÓN Y CONSTRUCCIÓN DE INFRAESTRUCTURA DE LA RESIDENCIA ESTUDIANTIL DE LA UNIVERSIDAD AUTÓNOMA DE SANTO DOMINGO (UASD) (PAGO CUB.01 $6,851,049.32)</t>
  </si>
  <si>
    <t>6952</t>
  </si>
  <si>
    <t>TRABAJOS DE REPARACIÓN DE VIVIENDAS VULNERABLES, EN LOS BARRIOS LA VIGIA, MASACRE, SANCHEZ, TAMARINDO, RESTAURACION, EL PINAL, ALGODON, LOTE 3, PROV. DAJABON.(PAGO CUB. 01 $1,651,824.58).</t>
  </si>
  <si>
    <t>6957</t>
  </si>
  <si>
    <t>PAGO SERVICIOS ESPECIALES (JUNIO-2019) A PERSONAL DE PAVIMENTACION VIAL DE ESTE MOPC</t>
  </si>
  <si>
    <t>6961</t>
  </si>
  <si>
    <t>TRABAJOS VARIOS EN LA PROVINCIA LA VEGA (DECRETOS Nos.340, 341, 342, 344, 346 Y 370 D/F 11, 14, 18, 24 NOV. Y 15 DIC. 2016;  PAGO CUBICACION  04.</t>
  </si>
  <si>
    <t>6962</t>
  </si>
  <si>
    <t>PAGO SUMINISTRO Y TRANSPORTE DE H.A.C. PARA BACHEO (PAGO FACTS.04, 05, NCF: B1500000029, B1500000030) FACT. OP-07, NCF:B1500000031 $9,887,325.53 (-) ESTE ABONO $6,111,102.17 PEND X PAGAR $3,776,223.36</t>
  </si>
  <si>
    <t>6970</t>
  </si>
  <si>
    <t>PAGO SUMINISTRO Y TRANSPORTE DE H.A.C. PARA BACHEO (PAGO FACT. OP-32, NCF:B1500000058 $15,231,821.47)</t>
  </si>
  <si>
    <t>6977</t>
  </si>
  <si>
    <t>PAGO SUMINISTRO Y TRANSPORTE DE H.A.C. PARA BACHEO  (VALOR  FACT. OP-45, NCF:B1500000027 $4,918,460.50 (-) ESTE ABONO $3,561,735.30 PEND. X PAGAR $1,356,725.20)</t>
  </si>
  <si>
    <t>6978</t>
  </si>
  <si>
    <t>ADQUISICION DE SOFTWARE Y SERVICIOS PARA AMPLIACION DE LA DIRECCION DE TRAMITACION DE PLANOS DE ESTE MINISTERIO, EN DIFERENTES PROVINCIAS Y (SEDE CENTRAL) Y PREPARACION DEL MOPC PARA VENTANILLA UNICA; SEGUN FACTURA NCF:B1500000045.</t>
  </si>
  <si>
    <t>6985</t>
  </si>
  <si>
    <t>SUMINISTRO Y TRANSPORTE DE H.A.C. PARA BACHEO; SEGUN FACTURA OP-19, NCF:B1500000088, VALOR $8,837,433.57(-)ESTE ABONO $7,412,358.38, PXP $1,425,075.19.</t>
  </si>
  <si>
    <t>6988</t>
  </si>
  <si>
    <t>PAGO POR SERVICIO DE PUBLICIDAD A ESTE MINISTERIO, EN EL PROGRAMA NURIA INVESTIGACION PERIODISTICA CORRESP. AL MES DE JULIO 2019; SEGUN FACTURA NCF:B1500000579.</t>
  </si>
  <si>
    <t>6989</t>
  </si>
  <si>
    <t>TRABAJOS CONSTRUCCIÓN DE IGLESIA (LOTE 4) Y CONSTRUCCIÓN DE DOCE (12) LOCALES COMERCIALES (LOTE-05 ) EN VISTA DEL RIO, PROV. SAN JUAN DE LA MAGUANA. (PAGO CUB.#04 $4,436,163.41)</t>
  </si>
  <si>
    <t>02/08/2019</t>
  </si>
  <si>
    <t>7012</t>
  </si>
  <si>
    <t>PAGO PUBLICACION ACTOS DE INAUGURACION DE LA CARRETERA  JARABACOA-MANABAO-LA CIÉNEGA, OBRAS EN SANTIAGO Y CONVOCATORIA A LICITACIÓN PUBLICA NACIONAL, O/C. 00441, 00489,00491/2019, S/FACTS. NCF:B1500001186, B1500001203, B1500001205.</t>
  </si>
  <si>
    <t>7013</t>
  </si>
  <si>
    <t>PAGO POR SERVICIO ALQUILER DE LOCAL PARA LA AYUDANTIA DE BANI DE ESTE MINISTERIO, CORRESP. AL MES DE JULIO 2019; SEGUN FACTURA NCF:B1500000009.</t>
  </si>
  <si>
    <t>7017</t>
  </si>
  <si>
    <t>PAGO VIATICOS (MARZO-2019) A PERSONAL DE LA DIRECCION GENERAL DE SUPERVISION Y FISCALIZACION DE OBRAS DE ESTE MINISTERIO</t>
  </si>
  <si>
    <t>7019</t>
  </si>
  <si>
    <t>PAGO VIATICOS (ABRIL-2019) A PERSONAL DE LA DIRECCION GENERAL DE SUPERVISION Y FISCALIZACION DE OBRAS DE ESTE MOPC</t>
  </si>
  <si>
    <t>7021</t>
  </si>
  <si>
    <t>7023</t>
  </si>
  <si>
    <t>PAGO HORAS EXTRAS (JUNIO 2019) A PERSONAL DE DIFERENTES DEPARTAMENTOS DE ESTE MOPC</t>
  </si>
  <si>
    <t>7034</t>
  </si>
  <si>
    <t>PAGO  SERVICIOS DE PUBLICIDAD EN DIFERENTES ACTIVIDADES DEL MOPC. O/C.00411, 00406,00403/2019, S/FACTS. NCF:B1500000921, 00928, 00929</t>
  </si>
  <si>
    <t>7036</t>
  </si>
  <si>
    <t>PAGO POR SERVICIOS DE CONSULTORIA A ESTE MINISTERIO EN EL AREA DE DERECHO PUBLICO Y DE MANERA PARTICULAR DERECHO ADMINISTRATIVO Y CONSTITUCIONAL; SEGUN FACTURA NCF:B1500000002.</t>
  </si>
  <si>
    <t>7047</t>
  </si>
  <si>
    <t>TRABAJOS DE CONSTRUCCIÓN DE LA AVENIDA ECOLÓGICA Y PLAN MEJORAMIENTO VIAL.( VALOR CUB. 03 $93,551,276.83 (-) ESTE ABONO $65,000,000.00 PEND X PAGAR $28,551,276.83)</t>
  </si>
  <si>
    <t>7051</t>
  </si>
  <si>
    <t>PAGO SERVICIOS DE PUBLICIDAD EN DIFERENTES ACTIVIDADES DEL MOPC. O/C.00392,00424,00433,00417,00439,00443/2019, S/FACTS. NCF:B1500000930, 0937,0936,0938,0939,0952</t>
  </si>
  <si>
    <t>7054</t>
  </si>
  <si>
    <t>TRABAJOS DE CONSTRUCCION AUTOPISTA CIRCUNVALACION DE SANTO DOMINGO, TRAMO II (CIBAO - VILLA MELLA).(SALDO CUB. # 25, USD 30,722.84; CUBICACION No.26, USD 10,350,115.95 (-) ESTE ABONO 5,906,134.86; PEND. X PAGAR USD 4,443,981.09). NOTA: TASA DEL DIA RD$ 51.0371</t>
  </si>
  <si>
    <t>7058</t>
  </si>
  <si>
    <t>PAGO POR SERVICIO DE PUBLICIDAD A DIFERENTES  ACTIVIDADES DE ESTE MINISTERIO; SEGUN FACTURAS NCF:B1500001725, 1752, 1742, 1737 Y 1727.</t>
  </si>
  <si>
    <t>7063</t>
  </si>
  <si>
    <t>PAGO SERVICIOS DE PUBLICIDAD EN DIFERENTES ACTIVIDADES DEL MOPC. O/C.00546, 00501, 00184,00395,00461,00495,00533/2019, S/FACTS. NCF:B1500000488, 0486, 0460,0473,0462,0480,0487</t>
  </si>
  <si>
    <t>7064</t>
  </si>
  <si>
    <t>PAGO SERVICIOS DE PUBLICIDAD EN DIFERENTES ACTIVIDADES DEL MOPC. O/C. 00490, 00453, 00456/2019, S/FACTS. NCF: B1500002100, 2104,2118</t>
  </si>
  <si>
    <t>7075</t>
  </si>
  <si>
    <t>PAGO SERVICIOS DE PUBLICIDAD EN DIFERENTES ACTIVIDADES DEL MOPC, O/C. 00493, 00440, 00459,00500, 00545/2019, S/FACTS. NCF: B1500001298, 1278,1301, 1318,1319</t>
  </si>
  <si>
    <t>7077</t>
  </si>
  <si>
    <t>TRABAJOS DE CONSTRUCCIÓN DE LA AVENIDA ECOLÓGICA Y PLAN MEJORAMIENTO VIAL.( VALOR CUB. 03 $93,551,276.83 (-) 1ER. ABONO $65,000,000.00  S/LIB.7042 (-) ESTE 2DO. AB. $28,502,000.00, PXP $49,276.83.</t>
  </si>
  <si>
    <t>7079</t>
  </si>
  <si>
    <t>CONSTRUCCION AUTOPISTA CIRCUNVALACION DE SANTO DOMINGO, TRAMO II (CIBAO - VILLA MELLA).(CUBICACION No.26, USD 10,350,115.95 (-) 1ER. ABONO 5,906,134.86 LIB.7054; ESTE 2DO. ABONO DE 4,095,060.26; PEND. X PAGAR USD 348,920.83). NOTA: TASA DEL DIA RD$ 51.0371</t>
  </si>
  <si>
    <t>7080</t>
  </si>
  <si>
    <t>PAGO SERVICIOS DE PUBLICIDAD EN DIFERENTES ACTIVIDADES DEL MOPC, O/C. 00539, 00484,00444,00450,00418,00434,00425/2019, S/FACTS. NCF:B1500001317, 1300, 1299,1286,1277, 1276, 1275</t>
  </si>
  <si>
    <t>7081</t>
  </si>
  <si>
    <t>TRABAJOS DE CONSTRUCCION PALACIO DE JUSTICIA SANTO DOMINGO ESTE; PAGO AVANCE INICIAL.</t>
  </si>
  <si>
    <t>03/08/2019</t>
  </si>
  <si>
    <t>7094</t>
  </si>
  <si>
    <t>SUMINISTRO Y TRANSPORTE DE H.A.C., PARA BACHEO; SEGUN SALDO FACT. OP-03, NCF:B1500000048, $2,836,976.67, 1ER. AB. LIB.6210 Y PAGO FACTS. OP-02, 04, 05 Y 06, NCF:B1500000055, 49, 50 Y 51; ABONO A FACT. OP-07, NCF:B1500000052, $2,968,566.40, PXP $8,336,234.08.</t>
  </si>
  <si>
    <t>7097</t>
  </si>
  <si>
    <t>TRABAJOS DE DISEÑO Y CONSTRUCCION DE LA AVENIDA CIRCUNVALACION DE BANI, PROV. PERAVIA; VALOR AVANCE INICIAL $439,865,330.74(-) ESTE ABONO $200,000,000.00, PXP $239,865,330.74.</t>
  </si>
  <si>
    <t>7106</t>
  </si>
  <si>
    <t>PAGO SUMINISTRO Y TRANSPORTE DE H.A.C, PARA BACHEO (PAGO FACTS. OP-19, 20,21,22, NCF:B1500000016, 0019, 0018, 0017) FACT.OP-23, NCF:B1500000020 $857,480.36 (-) ESTE ABONO $105,726.83 PEND X PAGAR $751,753.53</t>
  </si>
  <si>
    <t>7107</t>
  </si>
  <si>
    <t>PAGO SUMINISTRO Y TRANSPORTE DE H.A.C, PARA BACHEO (SALDO  FACT. OP-21, NCF; B1500000130 $7,877,099.62) PAGO FACTS. OP-22, 23, 24, 25, NCF:B1500000144, 00145, 00146,00147</t>
  </si>
  <si>
    <t>7112</t>
  </si>
  <si>
    <t>PAGO SUMINISTRO Y TRANSPORTE DE H.A.C, PARA BACHEO (PAGO FACTS.OP-18,19,20,21,22,23,  NCF: B1500000024,0018,0019,0020,0021,0022)  VALOR FACT. OP-24, NCF:B1500000023 $12,523,354.26 (-) ESTE ABONO $6,049,888.38 PEND X PAGAR $6,473,465.88</t>
  </si>
  <si>
    <t>7116</t>
  </si>
  <si>
    <t>SUMINISTRO Y TRANSPORTE DE H.A.C, PARA BACHEO (PAGO FACTS. OP-03, 04,05,06,07,08,09,NCF:B1500000037, 0038, 0039, 0040,0041, 0042,0043) VALOR FACT. OP-10, NCF:B1500000044 $17,359,162.58 (-) ESTE ABONO $9,504,010.28 PEND X PAGAR $7,855,152.30</t>
  </si>
  <si>
    <t>7117</t>
  </si>
  <si>
    <t>SUMINISTRO Y TRANSPORTE DE H.A.C. PARA BACHEO; SEGUN SALDO FACT. OP-16, NCF:B1500000061, $1,131,462.49; PAGO FACTS. OP-17 HASTA 27; NCF:B1500000062, 74, 63, 64, 65, 66, 67, 68, 69, 70 Y 71; AB. FACT. OP-28, NCF:B1500000072, $9,132,411.21; PXP $14,765,439.89.</t>
  </si>
  <si>
    <t>7124</t>
  </si>
  <si>
    <t>SUMINISTRO Y TRANSPORTE DE H.A.C. PARA BACHEO.(SALDO FACT. # OP-40, B1500000085 $4,025,796.81; PAGO FACTURAS Nos.OP-38, B1500000084 Y OP-39, B1500000086).</t>
  </si>
  <si>
    <t>7126</t>
  </si>
  <si>
    <t>SUMINISTRO Y TRANSPORTE DE H.A.C. PARA BACHEO; SEGUN PAGO FACTS. OP-09, 12, 13, 14, 15, 16, 17, 18, NCF:B1500000062, 63, 64, 65, 68, 66, 67, 69 Y ABONO FACT. OP-19, NCF:B1500000070, $518,253.47, PXP $8,723,596.17.</t>
  </si>
  <si>
    <t>7131</t>
  </si>
  <si>
    <t>PAGO SUMINISTRO Y TRANSPORTE DE H.A.C, P/ BACHEO (SALDO FACT. OP-05,NCF:B1500000007 $763,326.42) PAGO FACTS. OP-04,06,07,08,09, NCF:B1500000008,0009,0010,0011,0012, VAL. FACT.OP-10, NCF:B1500000013 $19,381,494.85 (-) ESTE AB. $5,974,048.67 P X P $13,407,446.18</t>
  </si>
  <si>
    <t>7142</t>
  </si>
  <si>
    <t>SERVICIO DE INSTALACION Y MONTAJE PARA DIFERENTES EVENTOS DE ESTE MOPC; SEGUN FACTURA NCF:B1500000130.</t>
  </si>
  <si>
    <t>7146</t>
  </si>
  <si>
    <t>SUMINISTRO Y TRANSPORTE DE H.A.C, P/ BACHEO (PAGO FACTS, OP-01, 02, 03, NCF:B1500000092, 0087, 0088)  VALOR FACT. OP-04 $19,127,585.79 (-) ESTE ABONO $3,568,490.51 PEND X PAGAR $15,559,095.28</t>
  </si>
  <si>
    <t>7148</t>
  </si>
  <si>
    <t>SERVICIO DE ROTULACION Y DESROTULACION DE UNIDADES VEHICULARES DE ESTE MOPC; SEGUN FACTURA NCF:B1500000107.</t>
  </si>
  <si>
    <t>7157</t>
  </si>
  <si>
    <t>SUMINISTRO Y TRANSPORTE DE H.A.C, PARA BACHEO (PAGO FACT. OP-11, NCF:B1500000123 $8,999,475.50)</t>
  </si>
  <si>
    <t>7160</t>
  </si>
  <si>
    <t>SUMINISTRO Y TRANSPORTE DE H.A.C. PARA BACHEO. (PAGO FACTURAS Nos.OP-19, OP-20  Y  OP-21; B1500000026, B1500000027  Y  B1500000028).</t>
  </si>
  <si>
    <t>7162</t>
  </si>
  <si>
    <t>SUMINISTRO Y TRANSPORTE DE H.A.C, PARA  BACHEO (PAGO FACT, OP-15, NCF:B1500000072, $19,598,579.10)</t>
  </si>
  <si>
    <t>7164</t>
  </si>
  <si>
    <t>SUMINISTRO Y TRANSPORTE DE H.A.C. PARA BACHEO. (PAGO FACTURAS Nos.OP-05, OP-06, Y  OP-07; B1500000025, B1500000028, Y  B1500000029; FACTURA OP-08, B1500000030 POR VALOR $22,464,904.12(-)ESTE ABONO 2,974,739.30; PXP $19,490,164.82).</t>
  </si>
  <si>
    <t>7171</t>
  </si>
  <si>
    <t>SUMINISTRO Y TRANSPORTE DE H.A.C. PARA BACHEO. (PAGO FACTURAS Nos. OP-01, OP-02  Y  OP-03; B1500000005, B1500000006  Y  B1500000007).</t>
  </si>
  <si>
    <t>7174</t>
  </si>
  <si>
    <t>SUMINISTRO Y TRANSPORTE DE H.A.C, PARA BACHEO (SALDO FACT. OP-07, NCF:B1500000031 $3,776,223.36) PAGO FACT. OP-06, NCF:B1500000032 $775,221.99</t>
  </si>
  <si>
    <t>7175</t>
  </si>
  <si>
    <t>SUMINISTRO Y TRANSPORTE DE H.A.C, PARA BACHEO (SALDO FACT. OP-45, NCF:B1500000027 $1,356,725.20) PAGO FACT. OP-46, NCF:B1500000028  $5,403,973.27</t>
  </si>
  <si>
    <t>7188</t>
  </si>
  <si>
    <t>PAGO ADQUISICION DE DRUMS Y LETREROS PARA SER UTILIZADOS EN LA SEÑALIZACION  DE SEGURIDAD DEL PERSONAL  Y EQUIPOS DEL MOPC. O/C.D.003147-1 S/FACT. NCF:B1500000001</t>
  </si>
  <si>
    <t>7191</t>
  </si>
  <si>
    <t>SUMINISTRO Y TRANSP.DE HAC P/BACHEO.(SALDO FACT. OP-19,B1500000078 $1,350,216.27;PAGO FACTURAS OP-20-21-22-23-24-25-26-27 Y OP-28; B1500000077-80-83-82-86-81-87-79 Y B1500000084; FACT.OP-29, B1500000085 $8,592,928.40 (-) ESTE AB. 433,759.37;PXP $8,159,169.03).</t>
  </si>
  <si>
    <t>7197</t>
  </si>
  <si>
    <t>SUMINISTRO Y TRANSPORTE DE H.A.C. PARA BACHEO.(SALDO FACT. OP-07, B1500000135 $3,782,210.21; PAGO FACTURAS Nos.OP-08-09-10-11-12-13-14-15-16-17-18-19-20 Y OP-21; B1500000140-141-142-143-144-145-146-147-148-149-150-151-152 Y  B1500000153).</t>
  </si>
  <si>
    <t>7199</t>
  </si>
  <si>
    <t>SUMINISTRO Y TRANSPORTE DE H.A.C. PARA BACHEO.(SALDO FACTURA OP-24, B1500000023 $6,473,465.88; PAGO FACTURA # OP-25, B1500000025 $2,036,667.42).</t>
  </si>
  <si>
    <t>7200</t>
  </si>
  <si>
    <t>ADQUISICION DE COMBUSTIBLES (GASOLINA Y GASOIL); S/PAGO FACTS. NCF:B1500032556,32555,32504,32506,32503,32505,32508,32507,32510,32509, 32523,32522,32525,32524, 32538,32539,32527,32528,32541,32540, 32553,32554,32557,32558,32542 AL 32551; AB. 32552,PXP 489,150.00</t>
  </si>
  <si>
    <t>7203</t>
  </si>
  <si>
    <t>TRABAJOS DE CONSTRUCCION DEL MATADERO MUNICIPAL DE SANTA CRUZ BARAHONA, PROV. BARAHONA; PAGO AVANCE INICIAL.</t>
  </si>
  <si>
    <t>7207</t>
  </si>
  <si>
    <t>PAGO COLOCACIÓN DE CUÑAS PUBLICITARIAS DEL MOPC. EN EL PROGRAMA "PERSONALMENTE" TRANSMITIDO DE LUNES A VIERNES  EN HORARIO DE 9:00 A 10:00 PM, POR TELERADIOAMERICA (CANAL 45) DESDE EL 21 DE JUNIO AL 21 DE JULIO-2019, S/FACTURA NCF:B1500000174</t>
  </si>
  <si>
    <t>7208</t>
  </si>
  <si>
    <t>PAGO COLOCACIÓN DE PUBLICIDAD DEL MOPC, EN EL PROGRAMA "EL DIA" DURANTE EL MES DE JULIO DEL 2019, O/C. 00286/2019, S/FACT. NCF:B1500002260</t>
  </si>
  <si>
    <t>7211</t>
  </si>
  <si>
    <t>SUMINISTRO Y TRANSPORTE DE H.A.C. PARA BACHEO; SEGUN PAGO FACTS. OP-15 Y 17; NCF:B1500000087 Y B1500000088.</t>
  </si>
  <si>
    <t>7215</t>
  </si>
  <si>
    <t>SUMINISTRO, ALMACENAMIENTO, TRANSPORTE Y APLICACION DE MATERIALES, PARA LA SEÑALIZACION HORIZONTAL A NIVEL NACIONAL EN EL LOTE 4, DISTRITO NACIONAL Y GRAN STO.DGO.(PAGO CUB.03, $5,714,759.71).</t>
  </si>
  <si>
    <t>04/08/2019</t>
  </si>
  <si>
    <t>7223</t>
  </si>
  <si>
    <t>PAGO POR SUMINISTRO Y TRANSPORTE DE H.A.C. PARA BACHEO; SEGUN FACTURAS OP-08 Y 09, NCF: B1500000033 Y B1500000034.</t>
  </si>
  <si>
    <t>7225</t>
  </si>
  <si>
    <t>SUMINISTRO Y TRANSPORTE DE H.A.C. PARA BACHEO.(PAGO FACTURAS Nos.OP-16, B1500000090 $3,194,681.86; Y OP-18,B1500000089 $31,660,514.71).</t>
  </si>
  <si>
    <t>06/08/2019</t>
  </si>
  <si>
    <t>7244</t>
  </si>
  <si>
    <t>PAGO SERVICIOS DE CONSULTORIA EN EL ÁREA DE DERECHO PUBLICO EN GENERAL Y DE CONTRATACIONES PUBLICAS, PAGO FACT. NCF:B1700000003, CORRESP. AL MES DE JULIO- 2019.</t>
  </si>
  <si>
    <t>7248</t>
  </si>
  <si>
    <t>P/ADQUIS. DE EQUIPOS INFORMÁTS. P/LA AMPLIACION DE LA DIR. TRAM. DE PLANOS EN DIFTES. PROVS. Y EL D.N,(SEDE CENTRAL) Y PREPAR. D/MOPC. O/C.D.003105-1 VAL.FACT.NCF:B1500000055 $3,558,908.20 (-) 1ER. AB. $3,363,963.94, S/LIB.6467 (-) ESTE P $194,944.21 (SALDA)</t>
  </si>
  <si>
    <t>7249</t>
  </si>
  <si>
    <t>SUMINISTRO Y TRANSPORTE DE H.A.C, PARA BACHEO (VALOR FACT. OP-22, NCF:B1500000154 $6,113,859.09 (-) ESTE ABONO $3,758,150.16 PEND X PAGAR $2,355,708.93)</t>
  </si>
  <si>
    <t>7266</t>
  </si>
  <si>
    <t>SUMINISTRO Y TRANSPORTE DE H.A.C, PARA BACHEO (PAGO  FACT OP-01, NCF:B1500000148 $7,279,697.36)</t>
  </si>
  <si>
    <t>7268</t>
  </si>
  <si>
    <t>PAGO COMPENSACION ESPECIAL (ABRIL-2019) A PERSONAL QUE LABORA EN EL PROYECTO DE LAS ESCUELAS DE ESTE MOPC</t>
  </si>
  <si>
    <t>7270</t>
  </si>
  <si>
    <t>PAGO COMPENSACION SEGURIDAD (MAYO-2019), A PERS. DE LA COMISION MILITAR Y POLICIAL (CAMINO HACIA EL DESARROLLO) DE ESTE MOPC</t>
  </si>
  <si>
    <t>7272</t>
  </si>
  <si>
    <t>PAGO COMPENSACION SEGURIDAD (JUNIO-2019) A PERS. COMISION MILITAR Y POLICIAL (CAMINO HACIA EL DESARROLLO) DE ESTE MOPC</t>
  </si>
  <si>
    <t>7274</t>
  </si>
  <si>
    <t>PAGO HORAS EXTRAS (JUNIO-2019) A PERSONAL DE PAVIMENTACION VIAL DE ESTE MOPC</t>
  </si>
  <si>
    <t>7277</t>
  </si>
  <si>
    <t>PAGO POR SUMINISTRO Y TRANSPORTE DE H.A.C. PARA BACHEO; SEGUN FACTS. OP-06, 07, 08, 09, NCF:B1500000006, 07, 08, 09; FACT. OP10, NCF:B1500000010,VALOR $1,630,493.85(-) ESTE ABONO $694,206.48, PXP $936,287.37.</t>
  </si>
  <si>
    <t>7280</t>
  </si>
  <si>
    <t>PAGO POR SUMINISTRO Y TRANSPORTE DE H.A.C. PARA BACHEO; SEGUN FACTURA OP-33, NCF:B1500000060.</t>
  </si>
  <si>
    <t>7284</t>
  </si>
  <si>
    <t>PAGO COLOCACIÓN DE PUBLICIDAD DEL MOPC, EN MEDIOS, CANALES Y SISTEMAS DE CABLE, NEXXO TV, TAURIS MUNDO, WIND TELECON, ASTER Y ORBIT CABLE, DURANTE CINCO (5) MESES, S/FACT.NCF:B1500000003</t>
  </si>
  <si>
    <t>7285</t>
  </si>
  <si>
    <t>PAGO POR SUMINISTRO Y TRANSPORTE DE H.A.C. PARA BACHEO; SEGUN PAGO FACT. OP-09, NCF:B1500000026; FACT. OP-10, NCF:B1500000027, VALOR $19,912,491.99(-) ESTE AB.$7,082,709.21, PXP $12,829,782.78.</t>
  </si>
  <si>
    <t>7289</t>
  </si>
  <si>
    <t>SUMINISTRO Y TRANSPORTE  DE H.A.C. PARA BACHEO (SALDO FACT. OP-08, NCF:B1500000004 $471,976.13) PAGO FACT. OP-10, NCF:B1500000006 $15,009,125.41</t>
  </si>
  <si>
    <t>08/08/2019</t>
  </si>
  <si>
    <t>7349</t>
  </si>
  <si>
    <t>TRABAJOS REPARACION DE VIVIENDAS VULNERABLES, LOTE 15, UBICADOS EN LOS BARRIOS:5 DE ABRIL, BARRIO NUEVO, CAMBITA, STERLING, LOS MOLINAS,BARRIO MOSCU EN LA PROV. SAN CRISTOBAL, MOPC-CCC-SO-002-2015 (PAGO CUB.01 $1,903,953.70)</t>
  </si>
  <si>
    <t>7350</t>
  </si>
  <si>
    <t>SUMINISTRO Y TRANSPORTE DE H.A.C. PARA BACHEO (VALOR FACT.OP-02, NCF:B1500000149 $43,408,882.51 (-) ESTE ABONO $25,000,000.00 PEND X PAGAR $18,408,882.51)</t>
  </si>
  <si>
    <t>7360</t>
  </si>
  <si>
    <t>SUMINISTRO Y TRANSPORTE DE H.A.C, PARA BACHEO ( PAGO FACTS. OP-19, 20 Y 21, NCF:B1500000091 $3,575,318.05, B1500000092, $3,681,540.81 Y B1500000093 $14,255,476.40)</t>
  </si>
  <si>
    <t>7362</t>
  </si>
  <si>
    <t>TRABAJOS DE RECONSTRUCCION CALZADA AUTOPISTA DUARTE (TRAMO SANTIAGO - SANTO DOMINGO), CALZADA VIEJA; PAGO CUBICACION #13.</t>
  </si>
  <si>
    <t>7363</t>
  </si>
  <si>
    <t>PAGO POR COMPRA DE TERRENO, SEGUN INFORME DE TASACION S/N,  9,287.55 M²; DENTRO DEL AMBITO DE LA PARCELA No.67-E REF., CON DESIGNACION CATASTRAL No.26; PARA EL PROY. CONSTRUCCION  AV. CIRCUNVALACION SANTO DOMINGO, TRAMO ll.</t>
  </si>
  <si>
    <t>7365</t>
  </si>
  <si>
    <t>PAGO POR COMPRA DE TERRENO, SEGUN INFORME DE TASACION S/N,  5,950.91 M²; DENTRO DEL AMBITO DE LA PARCELA No.70, CON DESIGNACION CATASTRAL No.26; PARA EL PROY. CONSTRUCCION  AV. CIRCUNVALACION SANTO DOMINGO, TRAMO ll.</t>
  </si>
  <si>
    <t>7366</t>
  </si>
  <si>
    <t>PAGO POR COMPRA DE TERRENO, SEGUN INFORME DE TASACION S/N,  638.51 M²; DENTRO DEL AMBITO DE LA PARCELA No.71, CON DESIGNACION CATASTRAL No.26; PARA EL PROY. CONSTRUCCION  AV. CIRCUNVALACION SANTO DOMINGO, TRAMO ll.</t>
  </si>
  <si>
    <t>7367</t>
  </si>
  <si>
    <t>PAGO POR COMPRA DE TERRENO, SEGUN INFORME DE TASACION No.0012; 27,761.23 M², DENTRO DEL AMBITO DE LA PARCELA No.65-A-003-4918, CON DESIGNACION CATASTRAL No.11/2; PARA EL PROY. CONSTRUCCION  BOULEVARD TURISTICO DEL ESTE (BTE).</t>
  </si>
  <si>
    <t>7373</t>
  </si>
  <si>
    <t>TRABAJOS DE RECONSTRUCCION CALZADA AUTOPISTA DUARTE (TRAMO SANTIAGO - SANTO DOMINGO), CALZADA VIEJA; CUBICACION 14, $690,733,174.11(-)ESTE ABONO $61,513,596.94, PXP $629,219,577.17.</t>
  </si>
  <si>
    <t>7374</t>
  </si>
  <si>
    <t>PAGO POR SUMINISTRO Y TRANSPORTE DE H.A.C. PARA BACHEO; SEGUN FACTURA OP-10, NCF:B1500000035.</t>
  </si>
  <si>
    <t>09/08/2019</t>
  </si>
  <si>
    <t>7385</t>
  </si>
  <si>
    <t>TRANSFERENCIA CORRIENTE A INTRANT PARA CUBRIR  PAGO DE NOMINA DE DICHA INSTITUCIÓN, CORRESPONDIENTE AL MES DE AGOSTO- 2019</t>
  </si>
  <si>
    <t>7386</t>
  </si>
  <si>
    <t>TRANSFERENCIA CORRIENTE A INTRANT PARA CUBRIR  GASTOS OPERACIONALES DE DICHA INSTITUCIÓN, CORRESPONDIENTE AL MES DE AGOSTO- 2019</t>
  </si>
  <si>
    <t>7395</t>
  </si>
  <si>
    <t>TRANSFERENCIA CORRIENTE A INAVI  PARA CUBRIR PAGO DE NOMINA DICHA INSTITUCIÓN, CORRESPONDIENTE AL MES DE AGOSTO- 2019.</t>
  </si>
  <si>
    <t>7396</t>
  </si>
  <si>
    <t>TRANSFERENCIA CORRIENTE A INAVI  PARA GASTOS OPERACIONALES DICHA INSTITUCIÓN, CORRESPONDIENTE AL MES DE AGOSTO-2019.</t>
  </si>
  <si>
    <t>7408</t>
  </si>
  <si>
    <t>PAGO SERVICIO DE TELÉFONO (ALAMBRICAS) USADO EN ESTE MOPC, CORRESPONDIENTE AL MES DE JULIO-2019 ( PARA SER APLICADO A LA CUENTA 713644407 SEGÚN FACT. ANEXA NCF:B1500038930)</t>
  </si>
  <si>
    <t>7410</t>
  </si>
  <si>
    <t>PAGO POR ADQUISICION DE COMBUSTIBLES (GASOLINA PREMIUM Y DIESEL OPTIMO), PARA EL SUMINISTRO GENERAL DEL MOPC; SEGUN FACTURAS NCF:B1500006564, 6566 Y 6567 (-) N/C B0400000305, 306, 296 Y 298.</t>
  </si>
  <si>
    <t>7411</t>
  </si>
  <si>
    <t>PAGO POR ADQUISICION DE COMBUSTIBLES (DIESEL OPTIMO Y GASOLINA PREMIUM); PARA EL SUMINISTRO GENERAL DE ESTE MOPC; SEGUN FACTS. NCF:B1500006687, 6701 Y 6568 HASTA 6578 (-) NOTAS DE CREDITO ANEXAS.</t>
  </si>
  <si>
    <t>7415</t>
  </si>
  <si>
    <t>PAGO SERVICIO DE MODEM DE INTERNET USADO EN ESTE MOPC, CORRESPONDIENTE AL MES DE JULIO-2019, PARA SER APLICADO A LA CUENTA 735902097, (SEGUN FACT. NCF:B1500039406)</t>
  </si>
  <si>
    <t>7426</t>
  </si>
  <si>
    <t>PAGO POR ADQUISICION DE COMBUSTIBLES (GASOLINA PREMIUM Y GASOIL OPTIMO); SEGUN FACTURA NCF:B1500000444, 445 Y 4446.</t>
  </si>
  <si>
    <t>7427</t>
  </si>
  <si>
    <t>PAGO POR ADQUISICION DE COMBUSTIBLES (GASOLINA PREMIUM Y GASOIL OPTIMO), PARA EL SUMINISTRO GENERAL DE ESTE MOPC; SEGUN FACTURAS NCF:B1500000430, 431, 432, 433, 434 Y 435.</t>
  </si>
  <si>
    <t>12/08/2019</t>
  </si>
  <si>
    <t>7429</t>
  </si>
  <si>
    <t>PAGO AYUDA ECONOMICA A FAVOR DE SANDRA MENDEZ GONZALEZ EMPLEADA DE LA DIRECCION FINANCIERA DE ESTE MOPC PARA CUBRIR COSTO DE MEDICAMENTOS, EQUIPOS Y ACCESORIOS MEDICOS QUE REQUIERE SU HIJA ISAURA SUSSETTE ENCARNACION M. QUIEN SE ENCUENTRA EN COMA PAR</t>
  </si>
  <si>
    <t>7431</t>
  </si>
  <si>
    <t>PAGO AYUDA ECONOMICA, A FAVOR DEL SR. WILSON RAMON PEÑA ESPINOSA MENSAJERO DE LA DIRECCION ADMINISTRATIVA, PARA SER UTILIZADA EN LA COMPRA DE MEDICAMENTOS PARA SU ESPOSA, DIAGNOSTICADA CON UNA MUCOSA GASTRICA REGION ANTRIAL, DE ESTE MOPC</t>
  </si>
  <si>
    <t>7433</t>
  </si>
  <si>
    <t>PAGO AYUDA ECONOMICA (AGOSTO 2019) , A FAVOR DEL SR. JUAN PARRA PEGUERO (SEGURIDAD CIVIL DE ESTE MOPC), PARA SER UTILIZADA EN MEDICAMENTOS Y TERAPIA PARA SU ESPOSA DIAGNOSTICADA CON OSTEOPENIA GONARTROSIS DERECHA LUMBALGIA OSTEOARTROSIS  LUMBAR. DE E</t>
  </si>
  <si>
    <t>7434</t>
  </si>
  <si>
    <t>TRANSFERENCIA CORRIENTE A INPOSDOM PARA CUBRIR PAGO DE NOMINA DE DICHA INSTITUCIÓN CORRESPONDIENTE AL MES DE AGOSTO- 2019</t>
  </si>
  <si>
    <t>7435</t>
  </si>
  <si>
    <t>TRANSFERENCIA CORRIENTE A INPOSDOM PARA CUBRIR PAGO DE GASTOS OPERACIONALES DE DICHA INSTITUCIÓN CORRESPONDIENTE AL MES DE AGOSTO- 2019</t>
  </si>
  <si>
    <t>7447</t>
  </si>
  <si>
    <t>TRANSFERENCIA DE CAPITAL AL INVI, RESPECTIVO AL PROGRAMA DE POBREZA EXTREMA PARA EL AÑO 2019 (RECURSOS ASIGNADOS PARA LAS LINEAS PROGRAMÁTICAS DE ERRADICACIÓN DE PISOS DE TIERRA POR PISOS DE CEMENTO, MEJORAMIENTO DE SERVICIOS SANITARIOS Y MEJORA DE VIVIENDAS)</t>
  </si>
  <si>
    <t>7452</t>
  </si>
  <si>
    <t>PAGO COMPENSACION SEGURIDAD (MAYO-2019) A PERSONAL DE LA COMISION MILITAR Y POLICIAL (OPERATIVO AGUA, OPERATIVO ODONTOLOGICO) DE ESTE MOPC</t>
  </si>
  <si>
    <t>7454</t>
  </si>
  <si>
    <t>PAGO COMPENSACION SEGURIDAD (JUNIO-2019) A PERSONAL DE LA COMISION MILITAR Y POLICIAL (DISTRIBUCION AGUA Y OPERATIVO ODONTOLOGICO) DE ESTE MINISTERIO</t>
  </si>
  <si>
    <t>7466</t>
  </si>
  <si>
    <t>APORTE PARA LA PARTICIPACION DEL EQUIPO DE BEISBOL LOS TIBURONES DEL NORTE , PARA PARTICIPAR EN LOS JUEGOS "LIGA DE VERANO 2019"; SEGUN OFICIO DF-1277-2019 Y ANEXOS.</t>
  </si>
  <si>
    <t>7470</t>
  </si>
  <si>
    <t>P/SERVICIO DE ENERGÍA ELÉCTRICA DE ESTE MOPC, S/FACTS. ANEXAS NCF:B1500084746, 87069,84673,84671,87299,84748,88165,86661,84656,84299,84684,85484,87418,88041,88042,88275,84876,84606,87761,86045</t>
  </si>
  <si>
    <t>7473</t>
  </si>
  <si>
    <t>PAGO VIATICOS (MARZO-2019) A PERS. DE VARIOS DEPARTAMENTOS DE ESTE MOPC</t>
  </si>
  <si>
    <t>7475</t>
  </si>
  <si>
    <t>PAGO VIATICOS (ABRIL-JULIO 2019) A PERS. DE DIFERENTES DEPARTAMENTOS DE ESTE MOPC</t>
  </si>
  <si>
    <t>7477</t>
  </si>
  <si>
    <t>PAGO VIATICOS (ABRIL-2019) A PERS. DE DIFERENTES DEPARTAMENTOS DE ESTE MOPC</t>
  </si>
  <si>
    <t>7479</t>
  </si>
  <si>
    <t>PAGO VIATICOS (MAYO-2019) A PERS. DE DIFERENTES DEPARTAMENTOS DE ESTE MOPC</t>
  </si>
  <si>
    <t>7481</t>
  </si>
  <si>
    <t>PAGO VIATICOS (MAYO-JUNIO 2019) A PERS. DE DIFERENTES DEPARTAMENTOS DE ESTE MOPC</t>
  </si>
  <si>
    <t>7486</t>
  </si>
  <si>
    <t>PAGO PARTICIPACIÓN COMO NOTARIA EN EL PROCESO DE LICITACIÓN PUBLICA NACIONAL, REF. MOPC-CCC-LPN-2019-0016, CONTENIDO DEL ACTO #21-2019 , S/FACT. NCF:B1500000040</t>
  </si>
  <si>
    <t>13/08/2019</t>
  </si>
  <si>
    <t>7500</t>
  </si>
  <si>
    <t>PAGO SERVICIOS DE RECOGIDA BASURA  A ESTE MOPC, SEGÚN PERIODOS DESCRITOS EN  FACTURAS ANEXAS NCF B1500010266,10369,10370,10371,10374,10372,10364,10425,10365</t>
  </si>
  <si>
    <t>7502</t>
  </si>
  <si>
    <t>PAGO SERVICIO DE AGUA POTABLE A ESTE MOPC , CORRESPONDIENTE AL MES DE JULIO 2019, SEGÚN ANEXA FACTURA NCF:B1500027361).</t>
  </si>
  <si>
    <t>7503</t>
  </si>
  <si>
    <t>PAGO POR SERVICIO DE ENERGÍA ELÉCTRICA A ESTE MOPC, SEGUN FACTURA ANEXA NCF :B1500062788, 62073, 61687, 60786 Y 61429.</t>
  </si>
  <si>
    <t>7527</t>
  </si>
  <si>
    <t>PAGO  SUMINISTRO Y CONFECCIÓN  DE DISTINTOS TEXTILES A SER UTILIZADOS POR ESTE MOPC. (VALOR TOTAL FACTS. NCF:B1500000050,0056,0062 $1,935,825.40 (-) 20% DE AMORTIZACIÓN AVANCE $387,165.08 S/LIB.10459/18)</t>
  </si>
  <si>
    <t>7529</t>
  </si>
  <si>
    <t>7530</t>
  </si>
  <si>
    <t>APORTE PARA LA REPARACION DEL CENTRO COMUNAL DEL MUNICIPIO DE TENARES; SEGUN OFICIO DF1475-2019 Y ANEXOS.</t>
  </si>
  <si>
    <t>14/08/2019</t>
  </si>
  <si>
    <t>7543</t>
  </si>
  <si>
    <t>TRANSFERENCIA DE CAPITAL AL INVI, PARA LAS INVERSIONES EN LA REPARACIÓN Y CONSTRUCCIÓN DE VIVIENDAS NUEVAS A NIVEL NACIONAL, CORRESPONDIENTE  MES DE AGOSTO- 2019.</t>
  </si>
  <si>
    <t>7544</t>
  </si>
  <si>
    <t>TRANSFERENCIA CORRIENTE AL INVI, PARA EL PAGO DE SUELDOS POR SERVICIOS ESPECIALES CORRESPONDIENTE AL MES DE AGOSTO DEL 2019.</t>
  </si>
  <si>
    <t>7560</t>
  </si>
  <si>
    <t>PAGO SUELDO (AGOSTO-2019) A PERSONAL FIJO PROG.01 DE ESTE MOPC</t>
  </si>
  <si>
    <t>7562</t>
  </si>
  <si>
    <t>PAGO SUELDO (AGOSTO-2019) A PERSONAL FIJO PROG.11 DE ESTE MOPC</t>
  </si>
  <si>
    <t>7564</t>
  </si>
  <si>
    <t>PAGO SUELDO (AGOSTO-2019) A PERSONAL FIJO PROG.17 DE ESTE MOPC</t>
  </si>
  <si>
    <t>7567</t>
  </si>
  <si>
    <t>PAGO SUELDO (AGOSTO-2019) A PERSONAL FIJO PROG.19 DE ESTE MOPC</t>
  </si>
  <si>
    <t>7569</t>
  </si>
  <si>
    <t>PAGO SUELDO (AGOSTO-2019) A PERSONAL CONTRATADO EN RELACION DE DEPENDENCIA DE ESTE MOPC</t>
  </si>
  <si>
    <t>7572</t>
  </si>
  <si>
    <t>PAGO SERVICIO DE AGUA POTABLE A ESTE MOPC, SEGUN PERIODOS DESCRITOS EN FACTURAS ANEXA NCF:B1500073907,73937,73948,73950,73912,73967,73982,74057,73993,74277,73997,74042,74286,74213,74867,</t>
  </si>
  <si>
    <t>7573</t>
  </si>
  <si>
    <t>PAGO SERVICIO DE AGUA POTABLE A ESTE MOPC , CORRESPONDIENTE AL PERIODO DESCRITO SEGÚN RELACIÓN DE FACTURAS ANEXA NCF:B1500028913,28910,28918,28908,28917,28916,28921,28919,28265,28266,28734,</t>
  </si>
  <si>
    <t>15/08/2019</t>
  </si>
  <si>
    <t>7588</t>
  </si>
  <si>
    <t>PAGO SERVICIO DE ENERGÍA ELÉCTRICA A ESTE MOPC, SEGUN FACTU RA ANEXA NCF :B1500080179, 80144, 80192, 80170, 80236, 81505, 79962, 80234, 80040, 80357, 80417, 80259, 80389, 80224, 78936</t>
  </si>
  <si>
    <t>7591</t>
  </si>
  <si>
    <t>CONST.1 EDIF. DE APTOS. ECONS.TIPO A, DE 4 NIVS. Y 4  APTOS. P/PISO DE 3 HABTS. C/U,TOTAL 16  APTOS. DE 78 M² C/U.,LOTE-14, REVIT. URB. DE SAN JUAN DE LA MAGUANA, RES.VISTA DEL RIO; (PAGO CUBICACION 19)</t>
  </si>
  <si>
    <t>7613</t>
  </si>
  <si>
    <t>PAGO DIFERENCIA SALARIAL (ABRIL-JUNIO 2019) A PERS. CONTRATADO DE ESTE MOPC</t>
  </si>
  <si>
    <t>7615</t>
  </si>
  <si>
    <t>PAGO SUELDO (AGOSTO-2019) A PERSONAL EN TRAMITE PARA PENSION DE ESTE MOPC</t>
  </si>
  <si>
    <t>7620</t>
  </si>
  <si>
    <t>CONST.1 EDIF. DE APTOS. ECONS.TIPO A, DE 4 NIVS. Y 4  APTOS. P/PISO DE 3 HABTS. C/U,TOTAL 16  APTOS. DE 78 M² C/U., LOTE-37, IDENTIFICADO ALTO DEL TENGUE; PAGO CUBICACION 2, (CONTRATO 110-2015).</t>
  </si>
  <si>
    <t>19/08/2019</t>
  </si>
  <si>
    <t>7643</t>
  </si>
  <si>
    <t>PAGO AYUDA ECONOMICA A FAVOR DEL SR. ESMELYN ARTURO ALCANTARA SOLANO, PARA SER UTILIZADA EN LOS GASTOS DE MATERIALES Y HONORARIOS MEDICOS DE DOS PROCEDIMIENTOS QUIRURGICOS DE UNA CIRUGIA A LAS CUALES SERA SOMETICO POR PADECIMIENTO DE INCAPACIDAD FUNC</t>
  </si>
  <si>
    <t>7660</t>
  </si>
  <si>
    <t>PAGO COMPENSACION SEGURIDAD (AGOSTO-2019) A PERS. SEGURIDAD MILITAR DE ESTE MOPC</t>
  </si>
  <si>
    <t>7662</t>
  </si>
  <si>
    <t>PAGO COMPENSACION SEGURIDAD (AGOSTO-2019) A PERS. MILITAR (TECNICO) DE ESTE MOPC</t>
  </si>
  <si>
    <t>7664</t>
  </si>
  <si>
    <t>PAGO COMPENSACION SEGURIDAD (AGOSTO 2019), A PERS. SEGURIDAD MILITAR DE ESTE MOPC</t>
  </si>
  <si>
    <t>7666</t>
  </si>
  <si>
    <t>PAGO COMPENSACION SEGURIDAD (AGOSTO-2019) A PERS. DE LA COMISION MILITAR Y POLICIAL DE ESTE MOPC</t>
  </si>
  <si>
    <t>20/08/2019</t>
  </si>
  <si>
    <t>7679</t>
  </si>
  <si>
    <t>PAGO COMPENSACION SEGURIDAD (AGOSTO-2019) A PERS. DE LA COMISION MILITAR Y POLICIAL POR OPERATIVO DEL DIA  DE LA RESTAURACION, CORRESPONDIENTE A ESTE MOPC</t>
  </si>
  <si>
    <t>7681</t>
  </si>
  <si>
    <t>PAGO SERVICIOS ESPECIALES (JULIO-2019) A PERS. DE MANTENIMIENTOS DE TUNELES Y PASOS A DESNIVEL DE ESTE MOPC</t>
  </si>
  <si>
    <t>7685</t>
  </si>
  <si>
    <t>PAGO SUELDO (AGOSTO-2019) A PERSONAL CONTRATADO DE ESTE MOPC</t>
  </si>
  <si>
    <t>21/08/2019</t>
  </si>
  <si>
    <t>7695</t>
  </si>
  <si>
    <t>23/08/2019</t>
  </si>
  <si>
    <t>7725</t>
  </si>
  <si>
    <t>PAGO HORAS EXTRAS (MARZO-2019) A PERSONAL DEL DEPARTAMENTO DE INSPECCION DE EDIFICACIONES PRIVADA DE ESTE MOPC</t>
  </si>
  <si>
    <t>7727</t>
  </si>
  <si>
    <t>PAGO COMPENSACION SEGURIDAD (JULIO-2019) A PERS. DE LA COMISION MILITAR Y POLICIAL (CAMINOS HACIA EL DESARROLLO) DE ESTE MOPC</t>
  </si>
  <si>
    <t>7737</t>
  </si>
  <si>
    <t>PAGO COMPENSACION SEGURIDAD (AGOSTO-2019) A PERS. DE LA COMISION MILITAR Y POLICIAL (ENTRENAMIENTO) DE ESTE MOPC</t>
  </si>
  <si>
    <t>7742</t>
  </si>
  <si>
    <t>26/08/2019</t>
  </si>
  <si>
    <t>7749</t>
  </si>
  <si>
    <t>PAGO SERVICIOS ESPECIALES (JULIO-2019) A PERS. DEL DEPARTAMENTO DE PAVIMENTACION, PLANTA ASFALTICA DE ESTE MOPC</t>
  </si>
  <si>
    <t>7751</t>
  </si>
  <si>
    <t>PAGO SERVICIOS ESPECIALES (JULIO-2019) A PERS. DEL DEPARTAMENTO DE PAVIMENTACION PLANTA ASFALTICA DE ESTE MOPC</t>
  </si>
  <si>
    <t>7753</t>
  </si>
  <si>
    <t>PAGO HORAS EXTRAS (MAYO-2019) A PERSONAL DE DIFERENTES DEPARTAMENTOS DE ESTE MOPC</t>
  </si>
  <si>
    <t>27/08/2019</t>
  </si>
  <si>
    <t>7758</t>
  </si>
  <si>
    <t>PAGO VIATICOS (JUNIO-JULIO 2019) A PERSONAL DE DIFERENTES DEPARTAMENTOS DE ESTE MOPC</t>
  </si>
  <si>
    <t>7760</t>
  </si>
  <si>
    <t>PAGO VIATICOS (MARZO-JULIO 2019) A PERS. DE DIFERENTES DEPARTAMENTOS DE ESTE MOPC</t>
  </si>
  <si>
    <t>7762</t>
  </si>
  <si>
    <t>PAGO VIATICOS (MAYO-2019) A PERS. DEL DEPARTAMENTO DE PAVIMENTACION ASFALTICA Y AGREGADOS DE ESTE MOPC</t>
  </si>
  <si>
    <t>7764</t>
  </si>
  <si>
    <t>PAGO VIATICOS (ABRIL / MAYO-2019) A PERS. DE DIFERENTES DEPARTAMENTOS DE ESTE MOPC</t>
  </si>
  <si>
    <t>7766</t>
  </si>
  <si>
    <t>PAGO VIATICOS (ABRIL / MAYO-2019) A PERS. DE LA DIRECCION DE ESTUDIO DE DISEÑO Y PRESUPUESTO DE ESTE MOPC</t>
  </si>
  <si>
    <t>7768</t>
  </si>
  <si>
    <t>PAGO VIATICOS (ABRIL-2019), A PERS. DEL DEPARTAMENTO DE PAVIMENTACION ASFALTICA DE ESTE MOPC</t>
  </si>
  <si>
    <t>7770</t>
  </si>
  <si>
    <t>PAGO VIATICOS (MAYO / JUNIO-2019) A PERS. DE DIFERENTES DEPARTAMENTOS DE ESTE MOPC</t>
  </si>
  <si>
    <t>7779</t>
  </si>
  <si>
    <t>PAGO POR SERVICIO DE TELÉFONO PROGRAMA DE ASISTENCIA VIAL (CTA. #9232363) CORRESPONDIENTE AL MES AGOSTO-2019. (SEGÚN FACT. ANEXA  NCF: B1500010425)</t>
  </si>
  <si>
    <t>7780</t>
  </si>
  <si>
    <t>PAGO SERVICIO DE TELE CABLE PARA APLICAR A LA CTA. #1471210 USADO EN ESTE MOPC, CORRESPONDIENTE AL MES DE AGOSTO- 2019; SEGÚN FACTURA NCF. B1500010420).</t>
  </si>
  <si>
    <t>7782</t>
  </si>
  <si>
    <t>PAGO SERVICIOS ESPECIALES (JUNIO-2019) A PERS. BRIGADAS DE LA DIR. GENERAL DE MANTENIMITNOS (VIAS TRONCALES) DE ESTE MOPC</t>
  </si>
  <si>
    <t>7784</t>
  </si>
  <si>
    <t>PAGO SERVICIOS ESPECIALES (JUNIO-2019) A PERS. DE BRIGADA DE LA DIR. GENERAL DE MANTENIMIENTOS (GRAN SANTO DOMINGO) DE ESTE MOPC</t>
  </si>
  <si>
    <t>7787</t>
  </si>
  <si>
    <t>PAGO SERVICIOS ESPECIALES (JULIO-2019) A PERSONAL DE PAVIMENTACION VIAL DE ESTE MOPC</t>
  </si>
  <si>
    <t>29/08/2019</t>
  </si>
  <si>
    <t>7793</t>
  </si>
  <si>
    <t>PAGO SUELDO (ABRIL-JUNIO 2019), A PERSONAL CONTRATADO DE ESTE MOPC</t>
  </si>
  <si>
    <t>30/08/2019</t>
  </si>
  <si>
    <t>7808</t>
  </si>
  <si>
    <t>PAGO SUELDO (ADICIONAL) (JUNIO-JULIO 2019) A PERS. FIJO PROG.01 DE ESTE MOPC</t>
  </si>
  <si>
    <t>7810</t>
  </si>
  <si>
    <t>PAGO SUELDO (ADICIONAL) (JUNIO-JULIO 2019) A PERS. FIJO PROG.11 DE ESTE MOPC</t>
  </si>
  <si>
    <t>7812</t>
  </si>
  <si>
    <t>PAGO HORAS EXTRAS (ABRIL / JULIO-2019) A PERS. DE DIFERENTES DEPARTAMENTOS DE ESTE MOPC</t>
  </si>
  <si>
    <t>7814</t>
  </si>
  <si>
    <t>PAGO HORAS EXTRAS (JUNIO-JULIO 2019) A PERSONAL DE DIFERENTES DEPARTAMENTOS DE ESTE MOPC</t>
  </si>
  <si>
    <t>7817</t>
  </si>
  <si>
    <t>PAGO SERVICIOS ESPECIALES (JULIO-2019) A PERS. DE LA COMISION MILITAR (ASISTENCIA VIAL) DE ESTE MOPC</t>
  </si>
  <si>
    <t>BALANCE JULIO</t>
  </si>
  <si>
    <r>
      <t xml:space="preserve">Del </t>
    </r>
    <r>
      <rPr>
        <b/>
        <u/>
        <sz val="12"/>
        <rFont val="Arial"/>
        <family val="2"/>
      </rPr>
      <t>01</t>
    </r>
    <r>
      <rPr>
        <b/>
        <sz val="12"/>
        <rFont val="Arial"/>
        <family val="2"/>
      </rPr>
      <t xml:space="preserve"> al 30 de</t>
    </r>
    <r>
      <rPr>
        <b/>
        <u/>
        <sz val="12"/>
        <rFont val="Arial"/>
        <family val="2"/>
      </rPr>
      <t xml:space="preserve"> septiembre </t>
    </r>
    <r>
      <rPr>
        <b/>
        <sz val="12"/>
        <rFont val="Arial"/>
        <family val="2"/>
      </rPr>
      <t xml:space="preserve">de </t>
    </r>
    <r>
      <rPr>
        <b/>
        <u/>
        <sz val="12"/>
        <rFont val="Arial"/>
        <family val="2"/>
      </rPr>
      <t>2019</t>
    </r>
  </si>
  <si>
    <t>BALANCE AGOSTO</t>
  </si>
  <si>
    <t>02/09/2019</t>
  </si>
  <si>
    <t>7827</t>
  </si>
  <si>
    <t>PAGO FACTURA NCF:B1500000171, COLOCACIÓN DE CAMPAÑA PUBLICITARIA DEL MINISTERIO EN EL PROGRAMA "CON ASELA", CORRESPONDIENTE  AL MES DE AGOSTO-2019.</t>
  </si>
  <si>
    <t>7828</t>
  </si>
  <si>
    <t>PAGO POR COLOCACIÓN DE CAMPAÑA PUBLICITARIA DE ESTE MINISTERIO, EN EL PROGRAMA "VERSIÓN TRANSPARENTE", CORRESP. AL MES DE AGOSTO- 2019, SEGÚN FACTURA NCF: B1500000114</t>
  </si>
  <si>
    <t>7832</t>
  </si>
  <si>
    <t>PAGO SUELDO (ADICIONAL) (JUNIO / JULIO-2019) A PERS. FIJO PROG.17 DE ESTE MOPC</t>
  </si>
  <si>
    <t>7833</t>
  </si>
  <si>
    <t>PAGO SEGURIDAD SOCIAL AL PERSONAL MILITAR DEL EJERCITO,  ARMADA Y  FUERZA AÉREA DE LA R.D.,QUE FUERON INGRESADOS A ESAS INSTITUCIONES P/PRESTAR SERVICIOS EN LAS PATRULLAS DE CARRETERAS, DEL PROGRAMA DE PROTECCION Y ASISTENCIA VIAL DEL MOPC, MES DE AGOSTO/2019.</t>
  </si>
  <si>
    <t>03/09/2019</t>
  </si>
  <si>
    <t>7837</t>
  </si>
  <si>
    <t>APORTE PARA CONSTRUCCION DE LA PARROQUIA SAGRADA FAMILIA Y REMODELACION DISPENSARIO MEDICO SAN FELIPE DIACONO, S/CONVENIO 247-2019, MONTO $12,272,105.23(-)ESTE ABONO $5,000,000.00, PXP $7,272,105.23).</t>
  </si>
  <si>
    <t>7838</t>
  </si>
  <si>
    <t>APORTE PARA LA REMODELACION DE FACHADA, AMPLIACION DE PLANTA FISICA DE LA EDIFICACION Y CONSTRUCCION DE VERJA PERIMETRAL DEL TEMPLO; SEGUN CONVENIO 116-2019, MONTO $7,789,063.40(-)ESTE ABONO, $3,000,000.00, PXP $3,789,063.40).</t>
  </si>
  <si>
    <t>7840</t>
  </si>
  <si>
    <t>PAGO DIFERENCIA SALARIAL (ABRIL / JULIO-2019) A PERSONAL CONTRATADO DE ESTE MOPC</t>
  </si>
  <si>
    <t>7845</t>
  </si>
  <si>
    <t>PAGO SERVICIO DE TELÉFONO (INALÁMBRICOS) USADO POR ESTE MOPC, CORRESPONDIENTE AL MES DE JULIO-2019 (PARA SER APLICADO A LA CUENTA 702156743 SEGÚN FACT. ANEXA NCF:B1500039573).</t>
  </si>
  <si>
    <t>7847</t>
  </si>
  <si>
    <t>PAGO DEL INGRESO MÍNIMO GARANTIZADO (PEAJE SOMBRA) DEL PROYECTO CONCESION VIAL CARRETERA SANTO DOMINGO-C/RINCON DE  MOLINILLOS, SAMANA, CORRESP. AL TRIMESTRE MARZO-MAYO 2019, (PAGO FACTURA # 2106, NCF.B1500000017, USD 11,724,908.58).</t>
  </si>
  <si>
    <t>7848</t>
  </si>
  <si>
    <t>PAGO POR COMPRA DE TERRENO, 568.22 M², SEGUN INFORME DE TASACION S/N, D/F 14/01/2019, DENTRO DEL AMBITO DE LA PARCELA DE LA DESIGNACION CATASTRAL No.401473885530; PARA EL PROYECTO MEJORAMIENTO AV. ECOLOGICA DE SANTO DOMINGO; SEGUN DOCUMENTOS ANEXOS.</t>
  </si>
  <si>
    <t>7855</t>
  </si>
  <si>
    <t>PAGO POR COMPRA DE TERRENO, 7,370.46 M², SEGUN INFORME DE TASACION S/N, D/F 16/03/2017, DENTRO DEL AMBITO DE LA PARCELA 141,  DESIGNACION CATASTRAL No.161; PARA EL PROYECTO CONSTRUCCION PROLONGACION AV. CIRCUNVALACION NORTE-SANTIAGO; SEGUN DOCUMENTOS ANEXOS.</t>
  </si>
  <si>
    <t>7859</t>
  </si>
  <si>
    <t>PAGO COMPRA DE TERRENO,13,290 M², SEGUN  INFORME  DE TASACIÓN S/N,D/F 3/10/16 DENTRO DEL ÁMBITO DE LA PARCELA DE L/DESIGNACIÓN CATASTRAL No.139 Y 44, D,C. #161 Y MUNIC. DE SANTIAGO, PROY:CONST. PROL. AV. CIRCUV. NORTE SANTIAGO (E. 24+620 Y E.24+900) Y ANEXOS.</t>
  </si>
  <si>
    <t>7860</t>
  </si>
  <si>
    <t>PAGO POR COMPRA DE TERRENO, 9,497.37M², SEGUN INFORME DE TASACION S/N, D/F 12/07/2016, DENTRO DEL AMBITO DE LA PARCELA 139-A Y 56-A, DEL DISTRITO CATASTRAL No.161, PROYECTO CONSTRUCCION PROLONGACION AV. CIRCUNVALACION NORTE-SANTIAGO; SEGUN DOCUMENTOS ANEXOS.</t>
  </si>
  <si>
    <t>7864</t>
  </si>
  <si>
    <t>TRANSFERENCIA CORRIENTE A CII-VIVIENDAS PARA PAGO DE NOMINA DE DICHA INSTITUCIÓN, CORRESPONDIENTE AL MES DE AGOSTO 2019</t>
  </si>
  <si>
    <t>7867</t>
  </si>
  <si>
    <t>TRANSFERENCIA CORRIENTE A CII-VIVIENDAS PARA PAGO GASTOS OPERACIONALES DE DICHA INSTITUCIÓN, CORRESPONDIENTE AL MES DE AGOSTO 2019</t>
  </si>
  <si>
    <t>7868</t>
  </si>
  <si>
    <t>PAGO POR COMPRA DE TERRENO, 7,105.50 M², SEGUN INFORME DE TASACION No.0011, D/F 2/11/2006, DENTRO DEL AMBITO DE LA PARCELA 65-A, DISTRITO CATASTRAL No.11/2, PARA EL PROYECTO CONSTRUCCION  BOULEVARD TURISTICO DEL ESTE, SEGUN  DOCUMENTOS ANEXOS.</t>
  </si>
  <si>
    <t>7869</t>
  </si>
  <si>
    <t>PAGO POR COMPRA DE TERRENO, 22,628.73 M², SEGUN INFORME DE TASACION S/N,  DENTRO DEL AMBITO DE LA PARCELA CON DESIGNACION CATASTRAL No.401483086510/, P/PROYECTO CONSTRUCCION Y MEJORAMIENTO VIAL AV. ECOLOGICA; MONTO $49,322,720.00(-)ESTE AB; PXP $24,661,360.00.</t>
  </si>
  <si>
    <t>04/09/2019</t>
  </si>
  <si>
    <t>7871</t>
  </si>
  <si>
    <t>PAGO HORAS EXTRAS (JULIO-2019) A PERS. DE DIFERENTES DEPARTAMENTOS DE ESTE MOPC</t>
  </si>
  <si>
    <t>7889</t>
  </si>
  <si>
    <t>PAGO PUBLICACIÓN DEL MOPC, POR SERVICIO DE TRANSMISIÓN DEL PROGRAMA " NURIA INVESTIGACIONES PERIODÍSTICA" LOS SABADO  A LA 9:00 PM, DURANTE EL MES DE AGOSTO-2019, S/FACT. NCF:B1500000593</t>
  </si>
  <si>
    <t>7892</t>
  </si>
  <si>
    <t>PAGO SERVICIOS ESPECIALES (AGOSTO-2019) A PERS. DE MANTENIMIENTO DE CARRETERAS Y CAMINOS VEC. DE ESTE MOPC</t>
  </si>
  <si>
    <t>7894</t>
  </si>
  <si>
    <t>PAGO SERVICIOS ESPECIALES (JUNIO-2019) A PERS. BRIGADAS DE LA DIR. GENERAL DE MANTENIMIENTOS (DIVERSAS PORVINCIAS) DE ESTE MOPC</t>
  </si>
  <si>
    <t>7896</t>
  </si>
  <si>
    <t>PAGO SERVICIOS ESPECIALES (JUNIO-2019) A PERS. DE BRIGADAS DE LA DIR. GENERAL DE MANTENIMIENTOS  (PLAGAS TROPICALES) DE ESTE MOPC</t>
  </si>
  <si>
    <t>7898</t>
  </si>
  <si>
    <t>PAGO SERVICIOS ESPECIALES (AGOSTO-2019) A PERSONAL DE MANTENIMIENTOS DE CARRETERA Y CAM. VEC. DE ESTE MOPC</t>
  </si>
  <si>
    <t>7900</t>
  </si>
  <si>
    <t>PAGO SERVICIOS ESPECIALES (JULIO-2019) A PERS. DE MANTENIMIENTO DE CARRETERA Y CAMINOS VEC. DE ESTE MOPC</t>
  </si>
  <si>
    <t>7901</t>
  </si>
  <si>
    <t>APORTE PARA CONSTRUCCION DE LA CASA HOGAR SACERDOTAL CARDENAL BERAS, SEGUN CONVENIO 547-2019, MONTO $57,529,485.71(-)ESTE ABONO $5,000,000.00, PXP $52,529,485.71).</t>
  </si>
  <si>
    <t>05/09/2019</t>
  </si>
  <si>
    <t>7906</t>
  </si>
  <si>
    <t>TRANSFERENCIA CORRIENTE A INTRANT PARA CUBRIR  PAGO DE NOMINA DE DICHA INSTITUCIÓN, CORRESPONDIENTE AL MES DE SEPTIEMBRE- 2019</t>
  </si>
  <si>
    <t>7908</t>
  </si>
  <si>
    <t>PAGO VIATICOS (FEBRERO / JULIO-2019) A PERS. DE DIFERENTES DEPARTAMENTOS DE ESTE MOPC</t>
  </si>
  <si>
    <t>7910</t>
  </si>
  <si>
    <t>TRANSFERENCIA CORRIENTE A INTRANT PARA CUBRIR  PAGO DE GASTOS OPERACIONALES DE DICHA INSTITUCIÓN, CORRESPONDIENTE AL MES DE SEPTIEMBRE- 2019</t>
  </si>
  <si>
    <t>7917</t>
  </si>
  <si>
    <t>TRANSFERENCIA DE CAPITAL AL INVI, PARA LAS INVERSIONES EN LA REPARACIÓN Y CONSTRUCCIÓN DE VIVIENDAS NUEVAS A NIVEL NACIONAL, CORRESPONDIENTE  MES DE SEPTIEMBRE 2019.</t>
  </si>
  <si>
    <t>7919</t>
  </si>
  <si>
    <t>CONST. DE (1) EDIFICIO DE APTOS. ECONS. TIPO A, DE 4 NIVS. Y 4 APTOS. P/PISO DE 3 HABS.C/U, CON SUS RESPS. ANEXIDADES, PARA UN TOTAL DE 16 APTOS. DE 78 M²  C/U, LOTE 4, PROY. REVIT. URBANA SAN JUAN DE LA MAGUANA, RES. VISTA DEL RIO.(PAGO CUB.19, $1,416,176.08)</t>
  </si>
  <si>
    <t>7920</t>
  </si>
  <si>
    <t>TRANSFERENCIA CORRIENTE AL INVI, PARA EL PAGO DE SUELDOS POR SERVICIOS ESPECIALES CORRESPONDIENTE AL MES DE SEPTIEMBRE DEL 2019.</t>
  </si>
  <si>
    <t>06/09/2019</t>
  </si>
  <si>
    <t>7924</t>
  </si>
  <si>
    <t>PAGO SUELDO (ADICIONAL) (MARZO / JULIO-2019) A PERSONAL FIJO PROG.19 DE ESTE MOPC</t>
  </si>
  <si>
    <t>7926</t>
  </si>
  <si>
    <t>PAGO DIFERENCIA SALARIAL (MARZO / JULIO-2019), A PERSONAL CONTRATADO DE ESTE MOPC</t>
  </si>
  <si>
    <t>7929</t>
  </si>
  <si>
    <t>SERVICIO DE CONTRATACION PARA EL MONTAJE DEL CAMPAMENTO DE VERANO 2019 DE ESTE MOPC,_x000D_
EN EL CLUB RECREATIVO Y CULTURAL DEL MOPC; SEGUN FACTURA NCF:B1500000321, O/C 2019-00508.</t>
  </si>
  <si>
    <t>7946</t>
  </si>
  <si>
    <t>TRABAJOS DE CONSTRUCCIÓN DEL CENTRO COMUNAL DEL RESIDENCIAL VISTA DEL RIO SAN JUAN DE LA MAGUANA (PAGO CUB. #04, $1,189,043.02)</t>
  </si>
  <si>
    <t>7947</t>
  </si>
  <si>
    <t>CONST. (2) EDIFS. DE APTOS.  ECONS.TIPO B DE (4) NIVS. Y (2) APTOS  P/PISO DE (2) HABITS. C/U,CON SUS RESPECT. ANEXS. PARA UN TOTAL 8 APTOS. DE 58 MTS². C/U., LOTE-40, REVIT. URB. DE SAN JUAN DE LA MAGUANA, RES. VISTA DEL RIO, (PAGO CUB.# 05 $2,132,070.38)</t>
  </si>
  <si>
    <t>7951</t>
  </si>
  <si>
    <t>CONST. DE (1) EDIF. DE APTOS. ECONÓMICOS, TIPO (A) DE CUATRO (4) NIVELES Y CUATRO (4) APTOS. P/PISO DE (3) HABS. C/U, TOTAL 16 APTOS.DE 78 M² C/U; (LOTE 36); PROY. REVITALIZACION URB. SAN JUAN DE LA MAGUANA, RESID.VISTA DEL RIO.(PAGO CUB.05, $1,027,397.41).</t>
  </si>
  <si>
    <t>7956</t>
  </si>
  <si>
    <t>PAGO POR COMPRA DE TERRENO, 7,677.61M², SEGUN INFORME DE TASACION S/N, D/F 01/06/2016; DENTRO DEL AMBITO DE LA PARCELA No.180, CON DISTRITO CATASTRAL No.10; PARA EL PROY. CONSTRUCCION CARRETERA PIISA.</t>
  </si>
  <si>
    <t>7957</t>
  </si>
  <si>
    <t>PAGO POR COMPRA DE TERRENO,2,622.05 M², SEGUN INFORME DE TASACION S/N, D/F 01/06/2016; DENTRO DEL AMBITO DE LA PARCELA No.100, CON DISTRITO CATASTRAL No.10; PARA EL PROY. CONSTRUCCION CARRETERA PIISA.</t>
  </si>
  <si>
    <t>7963</t>
  </si>
  <si>
    <t>SUMINISTRO Y TRANSPORTE DE H.A.C. PARA BACHEO (PAGO FACTURA OP-34, NCF:B1500000070 $8,968,583.11)</t>
  </si>
  <si>
    <t>09/09/2019</t>
  </si>
  <si>
    <t>7981</t>
  </si>
  <si>
    <t>PAGO SERVICIOS ESPECIALES (JULIO-2019) A PERS. DE BRIGADAS DE MANTENIMIENTOS DE CARRET. Y CAM. (DIVERSAS PROVINCIAS) DE ESTE MOPC</t>
  </si>
  <si>
    <t>7983</t>
  </si>
  <si>
    <t>PAGO SERVICIOS ESPECIALES (JULIO-2019) A PERS. DE BRIGADAS DE MANTENIMIENTOS DE CARRET. Y CAM. (VIAS TRONCALES) DE ESTE MOPC</t>
  </si>
  <si>
    <t>7985</t>
  </si>
  <si>
    <t>PAGO SERVICIOS ESPECIALES (JULIO-2019) A PERS. DE BRIGADAS DE MANTENIMIENTOS DE CARRET. Y CAM. (PLAGAS TROPICALES) DE ESTE MOPC</t>
  </si>
  <si>
    <t>7987</t>
  </si>
  <si>
    <t>PAGO SERVICIOS ESPECIALES (JULIO-2019) A PERS. DE BRIGADAS DE MANTENIMIENTOS DE CARRET. Y CAM. (GRAN SANTO DOMINGO) DE ESTE MOPC</t>
  </si>
  <si>
    <t>7999</t>
  </si>
  <si>
    <t>TRABAJOS VARIOS EN LAS PROVINCIAS DUARTE, SANCHEZ RAMIREZ, HERMANAS MIRABAL, ESPAILLAT, (S/CONT.# 26-2017; DECRETOS 340, 341, 342, 344, 346 Y 370 D/F 11, 14, 18 Y 24 NOV. Y 15 DIC. 2016) (PAGO CUBICACION , 08,09,10)</t>
  </si>
  <si>
    <t>8000</t>
  </si>
  <si>
    <t>TRABAJOS VARIOS EN LA PROVINCIA PUERTO PLATA S/CONTRATO #31/2017 D/F 03/02/2017 (DECRETOS Nos. 340, 341, 342, 344, 346 Y 370 D/F 11, 14, 18 Y 24 DE NOV. Y 15 DE DIC. DEL 2016) (PAGO CUB. #06 $4,364,620.27,  Y CUB. #07 $5,917,642.51)</t>
  </si>
  <si>
    <t>8002</t>
  </si>
  <si>
    <t>TRABAJOS VARIOS EN LOS MUNICIPIOS, MOCA, SAN VICTOR Y CAYETANO GERMOSEN EN LA PROV. ESPAILLAT; SEGUN CONTRATO No.33-2017 D/F 03/02/2017 (DECRETOS Nos. 340,341,342, 344, 346 Y 370 D/F 11,14,18,24 DE NOV. Y 15 DIC. 2016; PAGO CUB.06.</t>
  </si>
  <si>
    <t>8005</t>
  </si>
  <si>
    <t>TRABAJOS VARIOS EN LA PROVINCIA  Y  VARIOS  MUNICIPIOS DE SANTIAGO, S/CONTRATO # 34-2017 D/F 3/02/17 (DECRETOS #s.340,341,342,344,346 Y 370 D/F.11,14,18,24 DE NOV. Y 15 DE DIC., AÑO 2016 (PAGO CUB. 05 $28,074,936.79; Y PAGO CUB.06, $33,831,665.95).</t>
  </si>
  <si>
    <t>8007</t>
  </si>
  <si>
    <t>TRABAJOS VARIOS EN LA PROVINCIA DE MONTECRISTI, S/CONT. #41-2017, D/F 03/02/2017,(DECS. #s. 340, 341, 342, 344, 346 Y 370 D/F 11, 14, 18 Y 24 NOV. Y 15 DIC. 2016; (PAGO CUB. #06 $6,378,273.85)</t>
  </si>
  <si>
    <t>8009</t>
  </si>
  <si>
    <t>TRABAJOS VARIOS EN LAS PROVINCIAS DUARTE, SANCHEZ RAMIREZ, SEGUN CONTRATO No.38-2017 D/F 03/02/2017 (DECRETOS Nos. 340,341,342, 344, 346 Y 370 D/F 11,14,18,24 DE NOV. Y 15 DIC. 2016; PAGO CUB. 08 Y 09.</t>
  </si>
  <si>
    <t>8012</t>
  </si>
  <si>
    <t>TRABAJOS VARIOS EN LA PROVINCIA PUERTO PLATA; SEGUN CONTRATO No.13-2017 D/F 06/02/2017, (DECRETOS Nos. 340,341,342, 344, 346 Y 370 D/F 11,14,18,24 DE NOV. Y 15 DIC. 2016; PAGO CUB.05, 06 Y 07.</t>
  </si>
  <si>
    <t>8013</t>
  </si>
  <si>
    <t>TRABS. ASFALT.D/LAS C/.DE HIGUEY, Y  RECONST.,TRAMO DEL CAM. VEC.EL MAMEY-LA YAYA ,C.VEC. BENEDICTO-EL GATO,HIGUEY, PROV. LA ALTAGRACIA,DAÑOS E INUND.P/VAGS. NOV./16,CONT.97-2017; LEY 692-16 DECLARAT. EMERG., D/F 09/12/2016 (PAGO CUB. #08 Y CUB.#09)</t>
  </si>
  <si>
    <t>8016</t>
  </si>
  <si>
    <t>TRABAJOS VARIOS EN LAS PROVINCIAS DUARTE Y LA VEGA,SEGUN CONTRATO No. 20-2017 d/f 03/02/2017. DECRETOS Nos.,340,341,342,344,346 y 370 d/f 11,14,18, 24 DE NOVIEMBRE Y 15 DE DICIEMBRE DEL 2016) (PAGO CUB. 02 $9,554,236.83)</t>
  </si>
  <si>
    <t>8018</t>
  </si>
  <si>
    <t>TRABAJOS VARIOS EN LAS PROVS. DE PUERTO PLATA Y VALVERDE, S/CONT. # 17/2017 D/F 06/02/2017 (DECRETOS #s. 340,341,342,344,346 Y 370 D/FS.11,14,18, 24 DE NOV. Y 15 DE DIC.- 2016, (PAGO CUB. 07 $6,615,344.49; Y PAGO CUB.08, $16,700,262.90).</t>
  </si>
  <si>
    <t>8019</t>
  </si>
  <si>
    <t>TRABAJOS VARIOS EN LA PROVINCIA DE MONTECRISTI, SEGUN CONTRATO 16-2017 (DECRETOS Nos.340,341,342,344,346 Y 370 D/F 11, 14, 18 Y 24 NOV. Y 15 DE DICIEMBRE 2016; (PAGO CUBICACION No.06, $36,796,365.59).</t>
  </si>
  <si>
    <t>8023</t>
  </si>
  <si>
    <t>TRABS.DE CONST. DE LA CARRETERA EN YERBA BUENA Y VICENTILLO, PROV. HATO MAYOR, DAÑOS LLUVIAS DE OCT. Y NOV. DEL 2016, S/CONTRATO # 07-2017 D/F.06-2-2017;DECRETOS 340, 341, 342, 344,346 Y 370 D/F.11,14,18 Y 24 NOV. Y 15 DE DIC./2016 (PAGO CUB.08, $7,232,861.52)</t>
  </si>
  <si>
    <t>8024</t>
  </si>
  <si>
    <t>TRABAJOS VARIOS EN LA PROVINCIA DUARTE, SEGUN CONTRATO No.39-2017 D/F.7/02/2017.(DECRETOS Nos.,340,341,342,344,346 Y 370 D/F. 11,14,18,24 DE NOVIEMBRE Y 15 DE DICIEMBRE DEL 2016). (PAGO CUB.#01 $18,394,279.32)</t>
  </si>
  <si>
    <t>8026</t>
  </si>
  <si>
    <t>TRABAJOS VARIOS EN LAS PROVINCIAS HERMANAS MIRABAL Y PUERTO PLATA, SEGUN CONTRATO 54-2017, (DECRETOS 340,341, 342, 344, 346 Y 370 D/F 11, 14, 18, 24 NOV. Y 15 DIC. 2016.  (PAGO CUB.02, $8,963,053.20).</t>
  </si>
  <si>
    <t>8027</t>
  </si>
  <si>
    <t>TRAB. SEÑALIZACION HORIZONTAL Y VERTICAL MUNICIPIOS: SAN FCO. DE MACORIS,PROV. DUARTE, EL SEIBO, NAGUA,  PROV. MARIA T. SANCHEZ,  PTO.PLATA, PROV. P. PLATA,  PROV. SAMANA, DAÑOS E INUNDS. VAGUADA OCT. Y NOV.2016. (PAGO CUB.03 Y  CUB.04).</t>
  </si>
  <si>
    <t>8028</t>
  </si>
  <si>
    <t>TRABAJOS VARIOS EN LAS PROVS. SANTIAGO Y PUERTO PLATA,SEGUN CONTRATO 27-2017,D/F6/02/2017(DECRETOS.#340,341,342,344,346 Y 370 D/F 11,14,18,24 NOV. Y 15 DIC.2016); (PAGO CUB. #06 $4,470,310.19)</t>
  </si>
  <si>
    <t>8029</t>
  </si>
  <si>
    <t>TRABS. VARIOS EN LAS PROVS. MARIA T. SANCHEZ Y SAMANA,S/CONT.# 47-2017; DECS. #s.340,341,342,344,346 Y 370; D/F.11,14,18,24 DE NOV. Y 15 DIC. 2016 (PAGO CUB.#03 $2,997,289.12, Y  CUB.#04 $4,636,112.09)</t>
  </si>
  <si>
    <t>8030</t>
  </si>
  <si>
    <t>TRABS. VARIOS  PROVS. HNAS. MIRABAL Y LA VEGA, SEGUN CONT. #.29-2017, (DECRETOS Nos:340, 341, 342, 344, 346 Y 370 D/F 11, 14, 18, 24 DE NOV. Y 15 DIC. 2016. (PAGO CUB. #04 $7,694,646.67, Y CUB.05 $5,817,849.71)</t>
  </si>
  <si>
    <t>8031</t>
  </si>
  <si>
    <t>TRABAJOS VARIOS EN LA PROV. PUERTO PLATA, DAÑOS OCASIONADOS POR LLUVIAS(DECS. Nos.340, 341, 342, 344, 346 Y 370 D/F 11, 14, 18 Y 24 DE NOV. Y 15 DIC. 2016) VALOR CUB.#06, $145,841,883.66 (-)1ER. AB. $50,000,000.00, S/L-5697(-) ESTE PAGO $95,841,883.66 (SALDA)</t>
  </si>
  <si>
    <t>8033</t>
  </si>
  <si>
    <t>TRABAJOS VARIOS EN LAS PROVINCIAS DUARTE, SAMANA, SANCHEZ RAMIREZ Y HERMANAS MIRABAL, SEGUN CONTRATO 8-2017, DECRETOS Nos. 340, 341, 342, 344, 346 Y 370 D/F 11, 14, 18, 24, NOV. Y 15 DIC. 2016.(PAGO CUB.#05 $11,941,900.04; Y PAGO CUB.#06, $4,810,151.73).</t>
  </si>
  <si>
    <t>8034</t>
  </si>
  <si>
    <t>TRABS. VARIOS EN LAS PROVINCIAS  PTO.PTA., STGO, VALVERDE Y MONTECRISTI; S/CONT 52-2017 (DECTS.340,341,342, 344,346 Y 370 11, 14, 18 Y 24/11/2016 ,15/12/16) (PAGOS CUBS.12, 13, 14, 15, 16 Y 17)</t>
  </si>
  <si>
    <t>10/09/2019</t>
  </si>
  <si>
    <t>8035</t>
  </si>
  <si>
    <t>TRABAJOS VARIOS EN L/PROVS. STGO.,PTO.PTA.,MONTECRISTI Y VALVERDE S/CONT. #15-2017 (DECRETOS Nos.,340,341,342,344,346 y 370 d/f. 11,14,18 y 24 DE NOVIEMBRE Y 15 DE DICIEMBRE DEL 2016) (PAGO CUB.#6 $39,858,987.29)</t>
  </si>
  <si>
    <t>8039</t>
  </si>
  <si>
    <t>PAGO SERVICIOS ESPECIALES (JULIO-2019) A PERS. DE MANTENIMIENTO DE CARRETERA DE ESTE MOPC</t>
  </si>
  <si>
    <t>8061</t>
  </si>
  <si>
    <t>TRABAJOS VARIOS EN LAS PROVS. MARIA TRINIDAD SANCHEZ Y PUERTO PLATA (DAÑOS OCASIONADOS POR VAGUADAS MES DE OCT. Y NOV.2016, S/CONT.37/2017, D/F 06/02/17,  DECS. 340,341,342,344,346 Y 370, D/F 11,14,18 Y 24 NOV. Y 15 DIC.2016; (PAGO CUB. No. 05, 06 Y 07)</t>
  </si>
  <si>
    <t>8062</t>
  </si>
  <si>
    <t>TRABAJOS VARIOS EN LA PROVINCIA DE HATO MAYOR, SEGUN CONTRATO #43-2017, (DECRETOS NoS. 340, 341, 342,344,346 Y 370 D/F 11, 14, 18 Y 24 NOV. Y 15 DIC. 2016 (PAGO CUBICACIONES 05, 06, Y 07)</t>
  </si>
  <si>
    <t>8063</t>
  </si>
  <si>
    <t>TRABAJOS VARIOS EN LA PROVINCIA DE MARIA TRINIDAD SANCHEZ, SEGUN CONTRATO # 28-2017, D/F.03/2/2017, (DECRETOS Nos.340, 341, 342, 344, 346 Y 370 D/F.11, 14, 18, 24 DE NOV. Y 15 DE DIC.2016). PAGO CUBICACION No.08, $22,536,543.04. -</t>
  </si>
  <si>
    <t>8065</t>
  </si>
  <si>
    <t>TRABAJOS VARIOS EN LAS PROVS. PUERTO PLATA, SANTIAGO. Y VALVERDE,S/CONT.#45-2017 D/F 06/02/17, (DECRETOS Nos.340, 341, 342, 344, 346 Y 370, D/F 11, 14, 18 Y 24 NOV. Y 15 DIC. 2016). (PAGO CUB.10, $25,102,276.28; Y  PAGO CUB.11, $4,554,677.59).</t>
  </si>
  <si>
    <t>8066</t>
  </si>
  <si>
    <t>TRABAJOS VARIOS EN LA PROVINCIA DE LA VEGA Y ESPAILLAT, SEGUN CONTRATO No.42-2017 D/F06/02/2017 DECRETOS #340,341,342,344,,346 Y 370 D/F 11,14,18,24 DE NOVIEMBRE Y 15  DE DICIEMBRE 2016. (PAGO CUB.06 Y CUB.07)</t>
  </si>
  <si>
    <t>8071</t>
  </si>
  <si>
    <t>TRABAJOS VARIOS EN LAS PROVINCIAS SAMANA Y MARIA TRINIDAD SANCHEZ, SEGUN CONTRATO No. 56-2017 D/F 06/02/2017. (DECRETOS Nos. 340,341,342,344,346 y 370 D/F 11,14,18,24 DE NOVIEMBRE Y 15 DE DICIEMBRE DEL 2016) (PAGO CUB.#05 Y #06)</t>
  </si>
  <si>
    <t>8072</t>
  </si>
  <si>
    <t>CONST. CARRETERA  JOBO DULCE-HIGUEY, CAM. VEC. COLINAL-GUANIABONO-CHAVON ,CAM, VEC.GUARAPITO-LOS CERRITOS-N.CHINA, RECONST. BARRIO LOS SOTOS ABAJO-VILLA PALMERA-BRISAS DEL DUEY, PROV. LA ALTAGRACIA, DAÑOS LLUVIAS NOV-16 (PAGO CUB.06, $9,403,399.03).</t>
  </si>
  <si>
    <t>8073</t>
  </si>
  <si>
    <t>TRABS.DE MUROS DE GAVS. VERJA PERIMETRAL DEL 911, REC. CARRETS, C.VECS, CALLES, Y BARANDAS, REH. DE CAMS. VECS.EN LOS MUNICIPIOS,EL PUÑAL,SAN J. D/L.MATAS,STGO. Y V. GONZALEZ, PROV. STGO.,  DAÑOS LLUVIAS NOV. 2016,S/CONT. # 35-2017(PAGO CUB.04, $8,688,565.14)</t>
  </si>
  <si>
    <t>8075</t>
  </si>
  <si>
    <t>TRABS. VARIOS EN LAS PROVS.,HERMANAS MIRABAL Y MONTECRISTI, S/CONT.#.22-2017,D/F 6/02/17 (DECTS. #.340,341,342,344, 346,370 D/F11,14,18 Y 24 DE NOV.,15 DIC./16) (PAGO CUB. 07, 08 Y 09)</t>
  </si>
  <si>
    <t>8076</t>
  </si>
  <si>
    <t>TRABAJOS VARIOS EN LA PROVINCIA HATO MAYOR, SEGUN CONTRATO No.40-2017, D/F.06/2/2017(DECRETOS Nos.340, 341, 342, 344, 346 Y 370 D/F.11, 14, 18, 24 DE NOV. Y 15 DE DIC.2016), PAGO CUB.01, $123,989,127.98. -</t>
  </si>
  <si>
    <t>8079</t>
  </si>
  <si>
    <t>CONST. DE UN (1) EDIFICIO DE APTOS. ECONS,TIPO (A), 4 NIVELES  Y 4 APTOS. POR PISO, DE 3 HABITS. C/U,TOTAL16 APTOS. DE  78M2 C/U, LOTE 03; PROYECT., REVITALIZAC. URBANA EN SAN JUAN DE LA MAGUANA, RES.VISTA DEL RIO. (PAGO CUBICACION #20 $1,229,500.58).</t>
  </si>
  <si>
    <t>8081</t>
  </si>
  <si>
    <t>CONST. D/PTE. EN ARROYO SALADO, MUNIC. ARROYO SAL.,PROV. MARIA T. SCHEZ. Y CONST. CARRET MOCA-JAMAO, PROV. ESPAILLAT,S/CONT. 57/2017 D/F 6/2/17,DECS. #s.340,341,342,344, 346 Y 370,D/F11,14,18,24 NOV. Y 15 DIC-16 (SALDO CUB.#01 $1,161,296.93) PAGO.CUB. 02,03,04</t>
  </si>
  <si>
    <t>8085</t>
  </si>
  <si>
    <t>TRABAJOS VARIOS EN LA PROVINCIA HATO MAYOR,  SEGUN CONTRATO No.44-2017 D/F 06/02/2017 (DECRETOS Nos. 340,341,342, 344, 346 Y 370 D/F 11,14,18,24 DE NOV. Y 15 DIC. 2016; (PAGO CUB.04 $15,605,793.52)</t>
  </si>
  <si>
    <t>11/09/2019</t>
  </si>
  <si>
    <t>8102</t>
  </si>
  <si>
    <t>8104</t>
  </si>
  <si>
    <t>PAGO SALARIOS DEJADOS DE PERCIBIR AÑO 2015, AL SEÑOR RAMON ANTONIO GONZALEZ GONZALEZ, EX-EMPLEADOS DE ESTE MOPC</t>
  </si>
  <si>
    <t>8105</t>
  </si>
  <si>
    <t>CONST. 1 EDIF. APTOS. ECONS. TIPO A, 4 NIVS.,4 APTOS. P/PISO,3 HABS. C/U,TOTAL 16 APTOS. 78 M², LOTE-13, PROY: REVIT. URB. RES. VISTA DEL RIÓ, SAN JUAN DE LA MAGUANA. (PAGO CUB. #17)</t>
  </si>
  <si>
    <t>8108</t>
  </si>
  <si>
    <t>RECONST. CARRET. CRUCE DE AVILA-LAS MERCEDES, PROV. PEDERNALES (DAÑOS OCASIONADO TORMENTA SANDY); PAGO CUBICACION 06.</t>
  </si>
  <si>
    <t>8115</t>
  </si>
  <si>
    <t>8116</t>
  </si>
  <si>
    <t>CONST. UN (1) EDIF. DE APTOS. ECONS. TIPO (A) DE CUATRO (4) NIVELES Y CUATRO (4) APTOS. P/PISO TRES (3) HABS. C/U, C/SUS RESP. ANEXAS. PARA UN TOTAL 16 APTOS. 78M², LOTE-11, PROY. REVIT. URB. SAN J. DE LA MAGUANA, RES. VISTA DEL RIO.(PAGO CUB.#22 $402,643.12)</t>
  </si>
  <si>
    <t>8118</t>
  </si>
  <si>
    <t>ACONDICIONAMIENTO DE TERRENO Y CONSTRUCCIÓN DE GRADAS DE PISTA DE FOUR WHEEL, REMODELACION DE LA GOBERNACIÓN DE BARAHONA Y LA REMODELACION DEL AUDITORIO DR. ANTONIO MENDEZ DE LA UASD EN LA PROV. BARAHONA, LOTE 8, ZONA 1; PAGO CUBICACION.#02.</t>
  </si>
  <si>
    <t>8124</t>
  </si>
  <si>
    <t>CONST. (1) EDIF. DE APTOS. ECONÓMICOS, TIPO A, DE (4) NIVELES Y (4) APTOS. POR PISO DE 3 HABS. C/U,TOTAL 16 APTOS. DE 78 M². (LOTE 5) PROY: REVIT. URBANA EN SAN JUAN DE LA MAGUANA, RES. VISTA DEL RIO. (PAGO CUB. #19 $595,504.16)</t>
  </si>
  <si>
    <t>8125</t>
  </si>
  <si>
    <t>CONST. UN (1)  EDIF. DE APTOS. ECONS. TIPO (A) DE (4) NIVS. Y  CUATRO (4) APTOS. P/PISO DE TRES (3) HABITS. C/U, CON SUS RESP. ANEXS. TOTAL 16 APTOS. DE 78 M². C/U.,LOTE-34, REVIT. URB. DE SAN JUAN DE LA MAGUANA, RES. VISTA DEL RIO (PAGO CUBICACION #02)</t>
  </si>
  <si>
    <t>12/09/2019</t>
  </si>
  <si>
    <t>8130</t>
  </si>
  <si>
    <t>TRANSFERENCIA CORRIENTE A CII-VIVIENDAS PARA PAGO DE NOMINA DE DICHA INSTITUCIÓN, CORRESPONDIENTE AL MES DE SEPTIEMBRE 2019</t>
  </si>
  <si>
    <t>8134</t>
  </si>
  <si>
    <t>TRANSFERENCIA CORRIENTE A CII-VIVIENDAS PARA PAGO DE GASTO OPERACIONALES DE DICHA INSTITUCIÓN, CORRESPONDIENTE AL MES DE SEPTIEMBRE 2019</t>
  </si>
  <si>
    <t>8135</t>
  </si>
  <si>
    <t>TRABAJOS VARIOS EN LA PROV. DE  PUERTO PLATA ,S/CONT.#.46-2017 D/F 06/02/2017 (S/DECS. #s.340,341,342,344,346 Y 370 D/F11,14,18,24 DE NOV. Y 15 D/DIC./2016 (VAL. CUB. #07 $8,872,295.67 (-) 1ER. AB. $6,710,901.27 S/LIB.1184/18 (-) ESTE PAGO $2,161,394.40 SALDA)</t>
  </si>
  <si>
    <t>8139</t>
  </si>
  <si>
    <t>PAGO SERVICIO DE ENERGÍA ELÉCTRICA A ESTE MOPC, SEGÚN FACTURA ANEXA NCF:B1500067308, 6277, 5845, 6507, 4955, 5618</t>
  </si>
  <si>
    <t>8143</t>
  </si>
  <si>
    <t>PAGO POR SERVICIO ALQUILER DE LOCAL PARA LA AYUDANTIA DE BANI DE ESTE MINISTERIO, CORRESPONDIENTE AL MES DE AGOSTO 2019; SEGUN FACTURA NCF:B1500000010.</t>
  </si>
  <si>
    <t>8148</t>
  </si>
  <si>
    <t>PAGO SERVICIO DE TELÉFONO (ALÁMBRICAS) USADO EN ESTE MOPC, CORRESPONDIENTE AL MES DE AGOSTO-2019 (PARA SER APLICADO A LA CUENTA 713644407 SEGÚN FACT. ANEXA NCF: B1500041490)</t>
  </si>
  <si>
    <t>8153</t>
  </si>
  <si>
    <t>TRANSFERENCIA CORRIENTE A INPOSDOM PARA CUBRIR PAGO DE NOMINA DE DICHA INSTITUCIÓN CORRESPONDIENTE AL MES DE SEPTIEMBRE- 2019</t>
  </si>
  <si>
    <t>8156</t>
  </si>
  <si>
    <t>TRANSFERENCIA CORRIENTE A INPOSDOM PARA CUBRIR PAGO DE GASTO OPERACIONALES DE DICHA INSTITUCIÓN CORRESPONDIENTE AL MES DE SEPTIEMBRE- 2019</t>
  </si>
  <si>
    <t>8157</t>
  </si>
  <si>
    <t>TRABAJOS VARIOS EN LA PROV. DE  PUERTO PLATA ,S/CONT.#.46-2017 D/F 06/02/2017 (S/DECS. #s.340,341,342,344,346 Y 370 D/F11,14,18,24 DE NOV. Y 15 D/DIC./2016 (PAGO CUB.#08, 09,10,11)</t>
  </si>
  <si>
    <t>8159</t>
  </si>
  <si>
    <t>TRABAJOS DE RECONSTRUCCIÓN DE PUENTE HERMANOS PATIÑO POR DAÑOS EN DIFERENTES ELEMENTOS ESTRUCTURALES, PROV. SANTIAGO, S/CONTRATO No.18-2017; DECRETOS Nos.340,341,342,344,346 Y 370 D/F 11,14,18 Y 24 DE NOV. Y 15 DIC, 2016. (PAGO CUB.#06, $85,683.81).</t>
  </si>
  <si>
    <t>8162</t>
  </si>
  <si>
    <t>PAGO SERVICIO DE AGUA POTABLE A ESTE MOPC, SEGUN PERIODOS DESCRITOS EN FACTURAS ANEXA NCF:B1500078798, 78850, 78836, 78856, 78809, 78843, 79001, 78909, 79017, 78881, 78922, 78868, 79848, 79057, 79615</t>
  </si>
  <si>
    <t>8163</t>
  </si>
  <si>
    <t>PÓLIZA RENOVACIÓN SEGUROS PARA VEHÍCULOS, EQUIPOS Y MAQUINARIAS DE MOPC, AÑO 2019. (FACT #001816949 ANEXA NCF  B1500003918 $65,332,543.49, (-) 1er ABONO LIBS.4244,5599,6047 (-) ESTE PXP $37,907,745.28, (-) N/C  # 000800525, NCF B0400040977 $747,418.32)</t>
  </si>
  <si>
    <t>13/09/2019</t>
  </si>
  <si>
    <t>8167</t>
  </si>
  <si>
    <t>3er. AB.C/C. OTORG. X "INVERS. Y CONST.D/CARIBE PL IDC, SRL" P/TRABS. VARIOS EN LAS PROVS. EL SEIBO, HATO. MAYOR Y ESPAILLAT, S/CONT11-17, 06/02/17(DECS. #s.340,341,342,344,346 y 370 D/F11,14,18,24 NOV-16 Y 15 DIC.-16) (PAGO CUB.03 $8,211,510.04)</t>
  </si>
  <si>
    <t>8171</t>
  </si>
  <si>
    <t>PAGO SERVICIO DE PUBLICIDAD  DE ESTE MOPC, EN EL PORTAL WEB "NURIA DIGITAL MULTIMEDIA",CORRESPONDIENTE AL MES DE JULIO-2019, O/C.00326/2019, S/FACT. NCF:B1500000060</t>
  </si>
  <si>
    <t>8182</t>
  </si>
  <si>
    <t>PAGO POR COLOCACIÓN DE CUÑAS PUBLICITARIAS DEL MOPC. EN EL PROGRAMA "PERSONALMENTE" TRANSMITIDO DE LUNES A VIERNES  EN HORARIO DE 9:00 A 10:00 PM, POR TELERADIOAMERICA (CANAL 45), DESDE EL 21 DE JULIO AL 21 DE AGOSTO DEL 2019, S/FACTURA NCF:B1500000188.</t>
  </si>
  <si>
    <t>8184</t>
  </si>
  <si>
    <t>TRANSFERENCIA CORRIENTE A INAVI  PARA CUBRIR PAGO DE NOMINA DICHA INSTITUCIÓN, CORRESPONDIENTE AL MES DE SEPTIEBRE- 2019.</t>
  </si>
  <si>
    <t>8186</t>
  </si>
  <si>
    <t>P/COMPRA DESAYUNOS, ALMUERZOS Y CENAS AL PERS. MIL.Y POL. QUE PRESTA SERVS.EN L/COMISION M. ADSCRITA AL MOPC; (SALDO FACT.B1500000194, $186,610.00, 1ER. AB.LIB.4365, PAGO FACTS. 195, 215, 237 Y 262; AB. A FACT.274, $2,395,950.00, PXP $67,330.00).</t>
  </si>
  <si>
    <t>8187</t>
  </si>
  <si>
    <t>TRANSFERENCIA CORRIENTE A INAVI  PARA CUBRIR PAGO DE GASTOS OPERACIONALES DICHA INSTITUCIÓN, CORRESPONDIENTE AL MES DE SEPTIEMBRE- 2019.</t>
  </si>
  <si>
    <t>8192</t>
  </si>
  <si>
    <t>PAGO POR COLOCACION DE CUÑAS DE PUBLICIDAD DE ESTE MINISTERIO EN EL PROGRAMA "MATINAL 5"; TRANSMITIDO POR TELEMICRO (CANAL 5), CORRESP. A LOS MESES DE ENERO HASTA AGOSTO 2019.</t>
  </si>
  <si>
    <t>8197</t>
  </si>
  <si>
    <t>TRABAJOS DE CONSTRUCCION DEL CAMINO VECINAL LAS ESPINAS-LOS MOLUCES Y RAMALES, JAMAO AL NORTE, PROV. ESPAILLAT (TRABAJOS EJECUTADOS POR EL ING. GUARIONEX SANCHEZ).   PAGO CUBICACION 01 (UNICA), $5,983,059.86.</t>
  </si>
  <si>
    <t>16/09/2019</t>
  </si>
  <si>
    <t>8208</t>
  </si>
  <si>
    <t>PAGO POR ADQUISICIÓN DE COMBUSTIBLES (GASOLINA PREMIUM Y DIÉSEL OPTIMO), PARA EL SUMINISTRO GENERAL DEL MOPC; SEGUN FACTURAS NCF:B1500006783, 6784 Y 6785</t>
  </si>
  <si>
    <t>8222</t>
  </si>
  <si>
    <t>PAGO PUBLICACIONES VARIAS EN DIFERENTES EVENTOS DE ESTE MOPC. O/C. 00521, 00537,00553, 00531, 00558/2019, S/FACT. NCF:B1500000959, 0963, 0964,0965, 0968</t>
  </si>
  <si>
    <t>8223</t>
  </si>
  <si>
    <t>PAGO PUBLICACIÓN ACTOS INAUGURACIÓN DE ESCUELAS EN DIFERENTES PROVINCIAS DEL PAIS, O/C. 00543, 00513, 00571, 00499/2019, S/FACTS, NCF:B1500000960, 0961, 0962, 0973)</t>
  </si>
  <si>
    <t>8224</t>
  </si>
  <si>
    <t>PAGO PUBLICACIÓN ACTOS INAUGURACIÓN _x000D_
ESCUELAS Y OBRAS  EN DIFERENTES PROVINCIAS DEL PAIS, O/C. 00544, 00570, 00514,00492/2019, S/FACTS. NCF:B1500001759, 1763,1765,1790</t>
  </si>
  <si>
    <t>8227</t>
  </si>
  <si>
    <t>ADQUISICION DE COMBUSTIBLES (GASOLINA Y GASOIL); S/PAGO FACTS. NCF:B1500032559,32577,32578,32574,32575,32576,32572,32573</t>
  </si>
  <si>
    <t>8229</t>
  </si>
  <si>
    <t>PAGO PUBLICACIONES VARIAS, EN DIFERENTES EVENTOS DE ESTE MOPC. O/C.00479,00328,00519,00516,00535,00540,00554,00557/2019, S/FACTS. NCF:B1500001739,1753,1680,1756,1757, 1760,1761,1786,1764,1767,1778,</t>
  </si>
  <si>
    <t>8240</t>
  </si>
  <si>
    <t>TRANSFERENCIA CORRIENTE A INPOSDOM  PARA CUBRIR PAGO DE COMPROMISOS DE DICHA INSTITUCIÓN, SEPTIEMBRE  2019</t>
  </si>
  <si>
    <t>8241</t>
  </si>
  <si>
    <t>ADQUISICION DE COMBUSTIBLES (GASOLINA Y GASOIL); S/PAGO FACTS. NCF:B1500000447,456,457,461,462</t>
  </si>
  <si>
    <t>17/09/2019</t>
  </si>
  <si>
    <t>8271</t>
  </si>
  <si>
    <t>PAGO SERVICIOS DE PUBLICIDAD DEL MOPC, A TRAVES DE LOS PROGRAMAS :"ACCIÓN MAÑANERA, ACCIÓN DE LA TARDE Y CARLOS JULIO EN DIRECTO" TRANSMITIDO POR LAS DIFERENTES EMISORAS, DEL 01 DE JULIO AL 31 DE AGOSTO-2019, S/FACT. NCF:B1500000193, B1500000207</t>
  </si>
  <si>
    <t>8272</t>
  </si>
  <si>
    <t>PAGO FACTURA B1500000098, POR SERVICIO DE ALQUILER DE LUCES CON SUS SOPORTES, PARA LA ILUMINACION DE LA FACHADA DEL MOPC, POR CONMEMORACION DEL DIA DEL AUTISMO, CAMPAÑA QUE DESARROLLA EL DESPACHO DE LA PRIMERA DAMA DE LA REPUBLICA.</t>
  </si>
  <si>
    <t>8273</t>
  </si>
  <si>
    <t>PAGO PUBLICIDAD DE ESTE MOPC, EN TRANSMISION ESPECIAL "LA SEMANA DE LAS MADRES" O/C.00473/2019, S/FACT. NCF:B1500000276, COBERTURA NACIONAL DEL 24/05/2019 AL 26/05/2019</t>
  </si>
  <si>
    <t>8274</t>
  </si>
  <si>
    <t>PAGO SERVICIOS DE PUBLICIDAD DE ESTE MOPC, ATRAVES DEL PROGRAMA TELEVISIVO "CONEXION 32" TRANSMITIDO EN EL CANAL 32, DE LUNES A VIERNES DE 7:00 A 9:00 AM, EN LA PROG. DEL CANAL VTV32, DESDE EL 20 DE JUNIO AL 20 DE JULIO-2019, S/FACT.NCF:B1500000036</t>
  </si>
  <si>
    <t>8275</t>
  </si>
  <si>
    <t>PAGO TRANSMISIÓN DEL PROGRAMA "RENDICIÓN DE CUENTA DE ESTE MPOC" LOS DIAS 27 Y 28 DE FEBRERO/2019, EN DIFERENTES CANALES DE TV, O/C.00448/2019, S/FACT. NCF:B1500000087</t>
  </si>
  <si>
    <t>8277</t>
  </si>
  <si>
    <t>PAGO PUBLICACIONES VARIAS, EN DIFERENTES ACTIVIDADES DE ESTE MOPC. O/C. 00509, 00556, 00497,00555, 00536/2019, S/FACTS. NCF:B1500002380, 2383,2597, 2384,2381</t>
  </si>
  <si>
    <t>8281</t>
  </si>
  <si>
    <t>PAGO PUBLICACIÓN ACTOS DE INAUGURACIÓN DE ESCUELAS EN   DIFERENTES PROVS. Y PROMOCIÓN VERSIÓN 2 RECUERDA LA BASURA VA AL ZAFACON NO A LAS CALLES, O/C. 00560, 00574,00510/2019, S/FACTS. NCF:B1500000490, 0491, 0492</t>
  </si>
  <si>
    <t>8284</t>
  </si>
  <si>
    <t>PAGO SERVICIO MODEM DE INTERNET USADO EN ESTE MOPC, CORRESPONDIENTE AL MES DE AGOSTO 2019, PARA SER APLICADO A LA CUENTA #735902097, SEGÚN FACTURA NCF B1500041964</t>
  </si>
  <si>
    <t>8289</t>
  </si>
  <si>
    <t>PAGO SERVICIO DE AGUA POTABLE A ESTE MOPC , CORRESPONDIENTE AL MES DE AGOSTO 2019, SEGÚN ANEXA FACTURA #87262719  NCF:B1500027864).</t>
  </si>
  <si>
    <t>8292</t>
  </si>
  <si>
    <t>PAGO POR COMPRA DE TERRENO, 124,219.91 M², DENTRO DEL AMBITO DE LA PARCELA No.95-B, DISTRITO CATASTRAL No.2.7; MATRICULA No.3000142060; PARA EL PROY. CONSTRUCCION  BOULEVARD TURISTICO DEL ESTE (BTE); SEGUN INFORME DE TASACION Y ANEXOS.</t>
  </si>
  <si>
    <t>8296</t>
  </si>
  <si>
    <t>PAGO POR COMPRA DE TERRENO, 243,405.39 M², DENTRO DEL AMBITO DE LA PARCELA No.29, DISTRITO CATASTRAL No.2.4; MATRICULA No.4000333709; PARA EL PROY. CONSTRUCCION  BOULEVARD TURISTICO DEL ESTE (BTE); SEGUN INFORME DE TASACION Y ANEXOS.</t>
  </si>
  <si>
    <t>8297</t>
  </si>
  <si>
    <t>PAGO POR COMPRA DE TERRENO, 4,146.70M², DENTRO DEL AMBITO DE LA PARCELA CON DESIGNACION CATASTRAL No.500349497933, MATRICULA No.4000245875; PARA EL PROY. CONSTRUCCION  BOULEVARD TURISTICO DEL ESTE (BTE); SEGUN INFORME DE TASACION Y ANEXOS.</t>
  </si>
  <si>
    <t>8298</t>
  </si>
  <si>
    <t>PAGO POR COMPRA DE TERRENO, 71,412.34 M², DENTRO DEL AMBITO DE LA PARCELA CON DESIGNACION CATASTRAL No.500359321329,  MATRICULA No.3000280658; PARA EL PROY. CONSTRUCCION  BOULEVARD TURISTICO DEL ESTE (BTE); SEGUN INFORME DE TASACION Y ANEXOS.</t>
  </si>
  <si>
    <t>18/09/2019</t>
  </si>
  <si>
    <t>8302</t>
  </si>
  <si>
    <t>PAGO SERVICIOS DE RECOGIDA BASURA  A ESTE MOPC, SEGÚN PERIODOS DESCRITOS EN  FACTURAS ANEXAS NCF B1500010979, 1168,1169, 1172, 1175, 1173,1161, 1257,1162</t>
  </si>
  <si>
    <t>8305</t>
  </si>
  <si>
    <t>PAGO POR COMPRA DE TERRENO, 23,350.04M², DENTRO DEL AMBITO DE LA PARCELA 198, DISTRITO CATASTRAL No.09, MATRICULAS No.4000282558, 5559,2560,2561,2562,2565, 5557; PARA EL PROY. RECONSTRUCCION Y AMPLIACION CARRET. NAVARRETE PUERTO PLATA; S/INF. TASACION Y ANEXOS</t>
  </si>
  <si>
    <t>8309</t>
  </si>
  <si>
    <t>PAGO SUSCRIPCIÓN DEL AÑO 2019, DEL GOBIERNO DE LA REPUBLICA DOMINICANA EN LA ASOCIACION MUNDIAL DE LA CARRETERA, SEGUN FACTURA 1-19-96.</t>
  </si>
  <si>
    <t>8310</t>
  </si>
  <si>
    <t>PAGO SERVICIOS DE ENERGIA ELECTRICA A ESTE MOPC, SEGUN FACTURAS ANEXAS  NCF:B1500089329, 0923, 9283, 9281, 4287, 9331, 1796, 0629, 9265, 3393, 9293, 9765,1182,1692,1693, 1865, 9440, 9228, 4394, 0016.</t>
  </si>
  <si>
    <t>8311</t>
  </si>
  <si>
    <t>PAGO POR COMPRA DE TERRENO, 19,670.21M², DENTRO DEL ÁMBITO DE LA PARCELA CON DESIGNACIÓN CATASTRAL No.400506914007, MATRICULA No.2400001576, DEL PROY: CONSTRUCCIÓN CIRCUNVALACIÓN SANTO DOMINGO TRAMO  II, SEGÚN INFORME DE TASACIÓN Y ANEXOS.</t>
  </si>
  <si>
    <t>8316</t>
  </si>
  <si>
    <t>PAGO SERVICIOS DE CONSULTORIA EN EL ÁREA DE DERECHO PUBLICO EN GENERAL Y DE CONTRATACIONES PUBLICAS, CORRESPONDIENTE AL MES DE AGOSTO-2019, S/FACT.NCF:B1700000004</t>
  </si>
  <si>
    <t>20/09/2019</t>
  </si>
  <si>
    <t>8349</t>
  </si>
  <si>
    <t>PAGO VIATICOS FUERA DEL PAIS A FAVOR DE LA LICDA. LEONELYS BEATRIZ REYNOSO HOPE, QUIEN VIAJARA A LA CIUDAD DE MADRID ESPEÑA PARA PARTICIPAR EN EL SEMINARIO PERMANENTE Y CICLO DE CONFERENCIAS, A CELEBRARSE EN LA UNIVERSIDAD DE SALAMANCA, EN EL MES DE</t>
  </si>
  <si>
    <t>8351</t>
  </si>
  <si>
    <t>PAGO SUELDO (SEPTIEMBRE-2019) A PERSONAL FIJO PROG.01 DE ESTE MOPC</t>
  </si>
  <si>
    <t>8353</t>
  </si>
  <si>
    <t>PAGO SUELDO (SEPTIEMBRE-2019) A PERSONAL FIJO PROG.11 DE ESTE MOPC</t>
  </si>
  <si>
    <t>8356</t>
  </si>
  <si>
    <t>PAGO SUELDO (SEPTIEMBRE-2019) A PERSONAL FIJO PROG.17 DE ESTE MOPC</t>
  </si>
  <si>
    <t>8358</t>
  </si>
  <si>
    <t>PAGO SUELDO (SEPTIEMBRE-2019) A PERSONAL FIJO PROG.19 DE ESTE MOPC</t>
  </si>
  <si>
    <t>8360</t>
  </si>
  <si>
    <t>PAGO SUELDO (SEPTIEMBRE-2019) A PERSONAL EN TRAMITE PARA PENSION DE ESTE MOPC</t>
  </si>
  <si>
    <t>8362</t>
  </si>
  <si>
    <t>PAGO SUELDO (SEPTIEMBRE-2019) A PERSONAL CONTRATADO EN RELACCION DE DEPENDENCIA DE ESTE MOPC</t>
  </si>
  <si>
    <t>8364</t>
  </si>
  <si>
    <t>PAGO COMPENSACION SEGURIDAD (SEPTIEMBRE-2019) A PERS. DE SEGURIDAD MILITAR DE ESTE MOPC</t>
  </si>
  <si>
    <t>8366</t>
  </si>
  <si>
    <t>PAGO COMPENSACION SEG. (SEPTIEMBRE-2019), A PERS. MILITAR (TECNICO) DE ESTE MOPC</t>
  </si>
  <si>
    <t>8368</t>
  </si>
  <si>
    <t>PAGO COMPENSACION SEGURIDAD (SEPTIEMBRE-2019) A PERS. DE LA COMISION MILITAR Y POLICIAL (ENTRENAMIENTO MILITAR) DE ESTE MOPC</t>
  </si>
  <si>
    <t>8370</t>
  </si>
  <si>
    <t>PAGO SERVICIOS ESPECIALES (SEPTIEMBRE-2019)  A PERS. DE MANTENIMIENTO DE CARRETERA Y CAM. VECINALES DE ESTE MOPC</t>
  </si>
  <si>
    <t>8372</t>
  </si>
  <si>
    <t>PAGO COMPENSACION SEGURIDAD (AGOSTO-2019) A PERS. DE LA COMISION MILITAR  (CAMINO HACIA EL DESARROLLO) DE ESTE MOPC</t>
  </si>
  <si>
    <t>8376</t>
  </si>
  <si>
    <t>PAGO SERVICIOS ESPECIALES (SEPTIEMBRE-2019) A PERS. DE MANTENIMIENTO DE CARRETERA Y CAM. VEC. DE ESTE MOPC</t>
  </si>
  <si>
    <t>23/09/2019</t>
  </si>
  <si>
    <t>8381</t>
  </si>
  <si>
    <t>PAGO VIATICOS FUERA DEL PAIS (OCTUBRE-2019) A PERS.DE LA DIR. GRAL DE EDIFICACIONES, A LA ARQ. NORALIA PICHARDO TORAL QUIEN VIAJARA A LA CIUDAD DE MEXICO D.F. PARA PARTICIPAR EN LA SEMANA INTERNACIONAL DE LA ESCUELA DE NEGOCIOS (IPADE) A CELEBRASE DE</t>
  </si>
  <si>
    <t>8383</t>
  </si>
  <si>
    <t>PAGO VIATICO FUERA DEL PAIS (OCTUBRE-2019), A PERS. EDIFICACIONES ESC., A KATHERINE ROXANNA RODRIGUEZ FRIAS, QUIEN VIAJARA A MEXICO D.F. PARA PARTICIPAR EN LA SEMANA INTERNACIONAL DE LA ESCUELA DE NEGOCIOS (IPADE) A CELEBRASE DEL 7 AL 13 DE OCT.2019</t>
  </si>
  <si>
    <t>8385</t>
  </si>
  <si>
    <t>PAGO VIATICO FUERA DEL PAIS (OCTUBRE-2019), A PERS. EDIFICACIONES ESC., A LAURA AVILA CARPIO, QUIEN VIAJARA A MEXICO D.F. PARA PARTICIPAR EN LA SEMANA INTERNACIONAL DE LA ESCUELA DE NEGOCIOS (IPADE) A CELEBRASE DEL 7 AL 13 DE OCT.2019</t>
  </si>
  <si>
    <t>8387</t>
  </si>
  <si>
    <t>PAGO VIATICOS FUERA DEL PAIS (OCTUBRE-2019), A PERS. DE COMPRA Y CONTRATACIONES A FAVOR DE LA ARQ. ANA ELIZABETH RODRIGUEZ CRESPO, QUIEN VIAJARA A LA CIUDAD DE MEXICO D.F. PARA PARTICIPAR EN LA SEMANA INTERNACIONAL (IPADE) A CELEBRASE DEL 7 AL 13 OCT</t>
  </si>
  <si>
    <t>8389</t>
  </si>
  <si>
    <t>PAGO SERVICIOS ESPECIALES (AGOSTO-2019) A DEPARTAMENTO DE PAVIMENTACION VIAL DE ESTE MOPC</t>
  </si>
  <si>
    <t>8400</t>
  </si>
  <si>
    <t>PAGO COMPENSACION SEGURIDAD (SEPTIEMBRE-2019) A PERS. MILITAR Y POLICIAL DE ESTE MOPC</t>
  </si>
  <si>
    <t>8401</t>
  </si>
  <si>
    <t>CONST. DE UN (1) EDIFICIO DE APTOS. ECONS,TIPO (A), (4) NIVELES  Y (4) APTOS. POR PISO, DE (3) HABITS. C/U,TOTAL 16 APTOS. DE  78M² C/U. LOTE-06, PROY: REVIT. URBANA EN SAN JUAN DE LA MAGUANA, RES.VISTA DEL RIO (PAGO CUB.19, $1,650,525.66)</t>
  </si>
  <si>
    <t>8402</t>
  </si>
  <si>
    <t>CONST. (1) EDIF. DE APTOS. ECONÓMICOS,TIPO (A) DE (4) NIVELES Y(4) APTOS. P/PISO DE (3) HABS.C/U,CON SUS RESPECT. ANEXIDADES, PARA UN TOTAL 16 APTOS.DE 78 M2 C/U(LOTE 16); PROY: REVIT. URBANA EN SAN JUAN D/L.MAGUANA,RES.VISTA DEL RIO.(PAGO CUB.15, $456,972.23)</t>
  </si>
  <si>
    <t>8411</t>
  </si>
  <si>
    <t>PAGO SERVICIOS ESPECIALES (AGOSTO-2019) A PERS. DE MANTENIMIENTOS DE TUNELES Y PASO A DESNIVEL DE ESTE MOPC</t>
  </si>
  <si>
    <t>8418</t>
  </si>
  <si>
    <t>PAGO SERVICIO DE AGUA POTABLE A ESTE MOPC, CORRESPONDIENTE AL PERIODO DESCRITO EN FACTURAS ANEXAS NCF: B1500030385, 30382, 30390, 30380, 30389, 30388, 30393, 30391, 29551, 29552, 29717.</t>
  </si>
  <si>
    <t>8419</t>
  </si>
  <si>
    <t>PAGO POR SERVICIOS JURÍDICOS A ESTE MOPC, LEGALIZACIÓN DE TREINTA Y CINCO (35) CONTRATOS DIVERSOS (SEGÚN FACTURA NCF:B1500000003)</t>
  </si>
  <si>
    <t>8424</t>
  </si>
  <si>
    <t>PAGO SERVICIO DE ENERGÍA ELÉCTRICA A ESTE MOPC, SEGUN FACTURA ANEXA NCF :B1500088518, 8482, 8527, 8506, 8574, 8826, 8344, 8568, 8409, 8712, 8769, 8605, 4484, 8559, 9486, 5059,</t>
  </si>
  <si>
    <t>8425</t>
  </si>
  <si>
    <t>TRABAJOS DE  OPERACIÓN Y MANTENIMIENTO DEL PUENTE FLOTANTE S/RIO OZAMA, CORRESP. A LOS MESES DESDE ABRIL HASTA DICIEMBRE-2017 (PAGO FACT. NCF:B1500000066)</t>
  </si>
  <si>
    <t>8430</t>
  </si>
  <si>
    <t>PAGO ADQUISICION DE MURALES INFORMATIVOS Y CUADROS ACRÍLICOS, PARA SER UTILIZADOS EN LAS DISTINTAS ÁREAS DEL MOPC. S/FACT. NCF:B1500000003</t>
  </si>
  <si>
    <t>25/09/2019</t>
  </si>
  <si>
    <t>8452</t>
  </si>
  <si>
    <t>PAGO COMPENSACION SEGURIDAD (SEPTIEMBRE-2019) A PERSONAL DE LA COMISION MILITAR Y POLICIAL POR OPERATIVO DEL DIA DE LAS MERCEDES DE ESTE MOPC</t>
  </si>
  <si>
    <t>8454</t>
  </si>
  <si>
    <t>PAGO SERVICIOS ESPECIALES (AGOSTO-2019) A PERS. DE LA COMISION MILITAR POR SERVICIOS DE ASISTENCIA VIAL DE ESTE MOPC</t>
  </si>
  <si>
    <t>8470</t>
  </si>
  <si>
    <t>TRABAJOS VARIOS EN LAS PROVINCIAS DUARTE, SANCHEZ RAMIREZ, SEGUN CONTRATO No.38-2017 D/F 03/02/2017 (DECRETOS Nos. 340,341,342, 344, 346 Y 370 D/F 11,14,18,24 DE NOV. Y 15 DIC. 2016; (PAGO CUB. 10 $9,522,415.80) (FACT. NCF:B1500000097)</t>
  </si>
  <si>
    <t>26/09/2019</t>
  </si>
  <si>
    <t>8487</t>
  </si>
  <si>
    <t>8489</t>
  </si>
  <si>
    <t>PAGO COMPENSACION ESPECIAL (MAYO-2019) A PERSONAL QUE LABORA EN EL PROYECTO DE LAS ESCUELAS DE ESTE MOPC</t>
  </si>
  <si>
    <t>8491</t>
  </si>
  <si>
    <t>PAGO SERVICIOS ESPECIALES (AGOSTO-2019) A PERS. DEL DEPARTAMENTO DE PAVIMENTACION VIAL DE ESTE MOPC</t>
  </si>
  <si>
    <t>8493</t>
  </si>
  <si>
    <t>PAGO SERVICIOS ESPECIALES (AGOSTO-2019) A PERS. DE LA DIRECCION DE PAVIMENTACION VIAL DE ESTE MOPC</t>
  </si>
  <si>
    <t>8495</t>
  </si>
  <si>
    <t>PAGO SUELDO (SEPTIEMBRE-2019) A PERSONAL CONTRATADO PROYECTO DE LAS ESCUELAS DE ESTE MOPC</t>
  </si>
  <si>
    <t>8497</t>
  </si>
  <si>
    <t>PAGO SUELDO (SEPTIEMBRE-2019) A PERSONAL CONTRATADO DE ESTE MOPC</t>
  </si>
  <si>
    <t>27/09/2019</t>
  </si>
  <si>
    <t>8509</t>
  </si>
  <si>
    <t>PAGO SERVICIOS ESPECIALES (AGOSTO-2019) A PERSONAL DE BRIGADAS DE LA DIRECCION GNERAL DE MANTENIMIENTOS (DIVERSAS PROVINCIAS) DE ESTE MOPC</t>
  </si>
  <si>
    <t>8511</t>
  </si>
  <si>
    <t>PAGO COMPENSACION SEGURIDAD (SEPTIEMBRE-2019) A PERS. DE LA COMISION MILITAR VIAL, DISTRIBUIDOS A NIVEL NACIONAL DE ESTE MOPC</t>
  </si>
  <si>
    <t>8517</t>
  </si>
  <si>
    <t>PAGO SERVICIOS ESPECIALES (AGOSTO-2019) A PERSONAL DE BRIGADAS DE LA DIRECCION GENERAL DE MANTENIMIENTOS (VIAS TRONCALES) DE ESTE MOPC</t>
  </si>
  <si>
    <t>8519</t>
  </si>
  <si>
    <t>PAGO SERVICIOS ESPECIALES (AGOSTO-2019) A PERSONAL DE BRIGADAS DE LA DIRECCION GENERAL DE MANTENIMIENTOS (GRAN SANTO DOMINGO) DE ESTE MOPC</t>
  </si>
  <si>
    <t>8544</t>
  </si>
  <si>
    <t>CONSTRUCCIÓN (1) EDIF. APTOS. ECONS. TIPO A,(4) NIVS., (4) APTOS. P/PISO, 3 HABS. C/U,CON SUS RESP. ANEX. PARA UN TOTAL 16 APTOS. 78 M², LOTE 20, PROY: REVITALIZACION URBANA RES. VISTA DEL RIÓ, SAN JUAN DE LA MAGUANA; (PAGO CUBICACION 17. $331,069.78)</t>
  </si>
  <si>
    <t>8548</t>
  </si>
  <si>
    <t>TRABAJOS DE REPARACIÓN DE VIVIENDAS VULNERABLES EN LOS BARRIOS: CRISTO REY, CAPOTILLO, A. MANZANO, LA HONDONADA, VILLA MARIA, LA PUYA, SANTO DOMINGO, D.N, LOTE-02 (PAGO CUB. #01 $1,635,656.31) C/FACT. NCF: B1500000001</t>
  </si>
  <si>
    <t>8550</t>
  </si>
  <si>
    <t>TRABAJOS VARIOS EN LAS PROVINCIAS DE LA VEGA Y ESPAILLAT, SEGUN CONTRATO No.42-2017 D/F06/02/2017 DECRETOS #340,341,342,344,,346 Y 370 D/F 11,14,18,24 DE NOVIEMBRE Y 15  DE DICIEMBRE 2016. (PAGO CUB.08 $30,738,035.76) C/FACT. NCF:B1500000005</t>
  </si>
  <si>
    <t>8551</t>
  </si>
  <si>
    <t>PAGO POR PARTICIPACION DE ESTE MINISTERIO EN LA COBERTURA  ESPECIAL DE LA Z101 "FIN DE SEMANA EN NEW YORK" DEL 17 AL 21 DE OCT.2018 Y EN LA TRANSMISION ESPECIAL DE "SALVANDO VIDAS, DEL 7 DIC.2018 AL 9 DE ENERO 2019; SEGUN FACTURAS B1500000275 Y B1500000278</t>
  </si>
  <si>
    <r>
      <t xml:space="preserve">Del </t>
    </r>
    <r>
      <rPr>
        <b/>
        <u/>
        <sz val="12"/>
        <rFont val="Arial"/>
        <family val="2"/>
      </rPr>
      <t>01</t>
    </r>
    <r>
      <rPr>
        <b/>
        <sz val="12"/>
        <rFont val="Arial"/>
        <family val="2"/>
      </rPr>
      <t xml:space="preserve"> al 31 de</t>
    </r>
    <r>
      <rPr>
        <b/>
        <u/>
        <sz val="12"/>
        <rFont val="Arial"/>
        <family val="2"/>
      </rPr>
      <t xml:space="preserve"> octubre </t>
    </r>
    <r>
      <rPr>
        <b/>
        <sz val="12"/>
        <rFont val="Arial"/>
        <family val="2"/>
      </rPr>
      <t xml:space="preserve">de </t>
    </r>
    <r>
      <rPr>
        <b/>
        <u/>
        <sz val="12"/>
        <rFont val="Arial"/>
        <family val="2"/>
      </rPr>
      <t>2019</t>
    </r>
  </si>
  <si>
    <t>01/10/2019</t>
  </si>
  <si>
    <t>8586</t>
  </si>
  <si>
    <t>REGULARIZACION AVISOS DE DEBITOS MES DE JULIO 2019</t>
  </si>
  <si>
    <t>8587</t>
  </si>
  <si>
    <t>REGULARIZACION AVISOS DE DEBITOS MES DE AGOSTO 2019</t>
  </si>
  <si>
    <t>8594</t>
  </si>
  <si>
    <t>PAGO HORAS EXTRAS (JULIO / AGOSTO-2019) A PERSONAL DE DIFERENTES DEPARTAMENTOS DE ESTE MOPC</t>
  </si>
  <si>
    <t>8600</t>
  </si>
  <si>
    <t>TRABAJOS VARIOS EN LAS PROVINCIAS SANTIAGO Y PUERTO PLATA, SEGUN CONTRATO No.36-2017; DECRETOS Nos.340, 341, 342, 344, 346 Y 370 D/F 11, 14, 18, 24 DE NOV. Y 15 DE DICIEMBRE 2016 (PAGO CUBICACION No.02 $10,556,514.49) C/FACT. NCF:B1500000009</t>
  </si>
  <si>
    <t>8602</t>
  </si>
  <si>
    <t>TRABAJOS DE CONSTRUCCIÓN DEL CENTRO INTEGRAL PARA LA DISCAPACIDAD (CAID), SANTO DOMINGO ESTE; SALDO CUB.11, $743,047.93 Y PAGO CUB.12, $10,687,745.22; FACTS. B1500000072 Y B1500000073.</t>
  </si>
  <si>
    <t>8606</t>
  </si>
  <si>
    <t>TRABAJOS DE RECONSTRUCCIÓN CALZADA AUTOPISTA DUARTE (TRAMO SANTIAGO - SANTO DOMINGO), CALZADA VIEJA; (VALOR CUB. #14, $690,733,174.11(-) 1ER. AB. $61,513,596.94, S/LIB.7373 (-) ESTE PAGO $110,000,000.00 PEND X PAGAR  $519,219,577.17) C/FACT, NCF:B1500000003</t>
  </si>
  <si>
    <t>8612</t>
  </si>
  <si>
    <t>S/C/C.OTORG. X ANTILLEAN CONST, CORP. TRABS. PAV. C/,AVS, CARRETS. CAM. VEC, REGS. SUR Y ESTE, LOTE-05,  INDEPEND.Y PEDERN. (V. CUB.09 $42,649,626.71 (-) 1ER. AB.$20,000.000.00 (-) 2DO. AB.$22,000,000.00 (-) ESTE PAGO $649,626.71 (SALDA) FACT.NCF:B1500000101</t>
  </si>
  <si>
    <t>02/10/2019</t>
  </si>
  <si>
    <t>8616</t>
  </si>
  <si>
    <t>PAGO C/C. OTORG. X ANTILLEAN CONST, CORP.; C/CARGO TRABS. PAV. C/,AVS, CARRETS. CAMS. VECS., REGS. SUR Y ESTE, LOTE-05,  PROVS. INDEPENDENCIA Y PEDERNALES (PAGO CUB.10, $77,867,125.35, FACT. NCF:B1500000131.</t>
  </si>
  <si>
    <t>8617</t>
  </si>
  <si>
    <t>TRABAJOS VARIOS EN LA PROV. DE  PUERTO PLATA ,S/CONT. #46-2017, D/F 06/02/2017 (S/DECS. #s.340,341,342,344,346 Y 370 D/F 11,14,18,24 DE NOV. Y 15 D/DIC./2016  (PAGO CUB. #12, $6,949,486.43) C/FACT. NCF:B1500000010</t>
  </si>
  <si>
    <t>8624</t>
  </si>
  <si>
    <t>PAGO SERVICIO DE TELÉFONO (INALÁMBRICOS) USADO POR ESTE MOPC, CORRESPONDIENTE AL MES DE AGOSTO-2019 (PARA SER APLICADO A LA CUENTA 702156743 SEGÚN FACT. ANEXA NCF:B1500041486).</t>
  </si>
  <si>
    <t>8631</t>
  </si>
  <si>
    <t>TRABS. VARIOS EN LAS  PROVS. PTO. PTA.,STGO, VALVERDE Y MONTECRISTI, S/CONT 52-2017 D/F 06/02/17, (DECTS.340,341,342, 344,346 Y 370 11, 14, 18 Y 24/11/2016 ,15/12/16) (PAGO CUB.#18 $5,886,907.36  Y CUB. #19 $22,720,823.82) C/FACTS. NCF:B1500000113, B1500000105</t>
  </si>
  <si>
    <t>8634</t>
  </si>
  <si>
    <t>CONST. DOS (2) EDIFICIOS. DE APTOS. ECONS. TIPO (B) DE  CUATRO (4) NIVELES, Y DOS (2) APTOS. P/PISO DE DOS (2) HABS. C/U, P/UN TOTAL DE OCHO (8) APTOS. DE 58M², LOTE-30, PROY. REVIT. URB. SAN JUAN DE LA MAGUANA, RES.VISTA DEL RIO, (PAGO CUB #13 $403,046.54)</t>
  </si>
  <si>
    <t>8635</t>
  </si>
  <si>
    <t>TRABS. DISEÑO, CONST., REHAB. Y MEJORAMIENTO T/AUTOPISTA DEL CORAL HIGUEY_x000D_
(ENTRADA CIUDAD DE HIGUEY),TRAMO CARRET. No.4 Y RETORNOS OPERATIVOS, _x000D_
PROV. LA ALTAGRACIA; PAGO CUB.#09, FACT.NCF:B1500000107.</t>
  </si>
  <si>
    <t>8636</t>
  </si>
  <si>
    <t>SUMINISTRO Y TRANSPORTE DE H.A.C., PARA BACHEO; SEGUN SALDO FACT. OP-17, NCF:B1500000066, _x000D_
 $3,985,570.85, 1er ABONO OFICIO DME/0531/19 D/F  Y PAGO FACTS. OP-18, 19 NCF:B1500000068,$21,930,834.32  NCF:B1500000069, $15,708,407.56</t>
  </si>
  <si>
    <t>8669</t>
  </si>
  <si>
    <t>TRABAJOS DE CONSTRUCCIÓN Y RECONSTRUCCIÓN DE LAS INSTALACIONES QUE ALOJAN LA CABALLERÍA AÉREA DEL EJERCITO NACIONAL, UBICADO EN EL AEROPUERTO DEL HIGUERO, STO. DGO. NORTE, LOTE 3, ZONA 4 ( PAGO CUBICACION #02 $1,745,250.16) C/FACT. NCF:B1500000001</t>
  </si>
  <si>
    <t>8679</t>
  </si>
  <si>
    <t>CONSTRUCCION DOS (2) EDIFS. DE APTOS. ECONS. TIPO (B) DE CUATRO (4) NIVELES, DOS (2) APTOS. P/PISO DOS (2) HABS. C/U, CON SUS ANEXIDADES, TOTAL 8 APTOS. DE 58M², LOTE-25, PROY. REVIT. URB. SAN JUAN DE LA MAGUANA, RESIDENCIAL VISTA  DEL RIO; PAGO CUBICACION 16.</t>
  </si>
  <si>
    <t>8680</t>
  </si>
  <si>
    <t>Const. Un (1) Edif. de Aptos. Econs.,Tipo A, De Cuatro (4) Niveles y Cuatro (4) Aptos. P/Pisos, Tres Habs.C/u, Total 16 Aptos. de 78M² C/u, Lote-07, Proy: Revit.Urb. San J. de La Maguana, Residencial Vista del Rio. (Pago Cub.18)</t>
  </si>
  <si>
    <t>8681</t>
  </si>
  <si>
    <t>PAGO POR SUMINISTRO Y TRANSPORTE DE H.A.C. PARA BACHEO; SEGUN FACTS. OP-11, 12 Y 13, NCF:B1500000036, B1500000037 Y B1500000038.</t>
  </si>
  <si>
    <t>8684</t>
  </si>
  <si>
    <t>TRABAJOS DE EMERGENCIA TORMENTA NOEL "REHABILITACIÓN POR LOS DAÑOS PROVOCADOS POR LA TORMENTA NOEL" DESDE LA PROV. MONSEÑOR NOUEL HASTA LA  PROV. SANCHEZ RAMIREZ. (PAGO CUB.22, $5,316,698.47  Y  PAGO CUB.23, $5,882,104.11).</t>
  </si>
  <si>
    <t>8686</t>
  </si>
  <si>
    <t>CONST. DE UN (1) EDIFICIO DE APTOS. ECONS,TIPO (A), 4 NIVELES  Y 4 APTOS. POR PISO, DE 3 HABITS. C/U,TOTAL16 APTOS. DE  78M2 C/U, LOTE 2; PROYECT., REVITALIZAC. URBANA EN SAN JUAN DE LA MAGUANA, RES.VISTA DEL RIO. (PAGO CUBICACION #20 $716,891.27).</t>
  </si>
  <si>
    <t>8687</t>
  </si>
  <si>
    <t>PAGO POR ADQUISICIÓN DE COMBUSTIBLES (GASOLINA PREMIUM Y DIÉSEL OPTIMO), PARA EL SUMINISTRO GENERAL DEL MOPC; SEGUN FACTURAS NCF:B1500006916, 6918</t>
  </si>
  <si>
    <t>03/10/2019</t>
  </si>
  <si>
    <t>8691</t>
  </si>
  <si>
    <t>SUMINISTRO Y TRANSPORTE DE H.A.C. PARA BACHEO (PAGO FACTS.OP-01,NCF: B1500000001, $2,040,545.16, OP-02. NCF:B1500000002 $6,074,849.14) VALOR FACT. OP-03, NCF:00003 $15,838,876.44 (-) ESTE ABONO $11,884,605.70 PEND X PAGAR $3,954,270.74</t>
  </si>
  <si>
    <t>8693</t>
  </si>
  <si>
    <t>RECONSTRUCCION PUNTOS CRITICOS DE LA PROV. MARIA TRINIDAD SANCHEZ, PROGRAMA DE EMERGENCIA TORMENTA NOEL; PAGO CUBICACION 12, FACT. NCF:B1500000001.</t>
  </si>
  <si>
    <t>8694</t>
  </si>
  <si>
    <t>CONSTRUCCION UN (1) EDIFICIO DE APTOS. ECONS. TIPO A DE CUATRO (4) NIVELES. Y CUATRO (4)  APTOS. POR PISO DE TRES (3) HABTS. C/U, TOTAL 16 APTOS. DE 78 M² C/U.(LOTE -21) PROY: REVITALIZACION URBANA SAN JUAN DE LA MAGUANA, RES. VISTA DEL RIO; PAGO CUBICACION 17</t>
  </si>
  <si>
    <t>8696</t>
  </si>
  <si>
    <t>REGULARIZACION AVISOS DE DEBITOS MES DE SEPT/2019</t>
  </si>
  <si>
    <t>8699</t>
  </si>
  <si>
    <t>CONST. DE UN (1) EDIF. DE APTOS. ECONS.,TIPO (A) DE CUATRO (4) NIVELES Y CUATRO (4) APTOS. POR PISO, DE TRES (3) HABITACIONES C/U, TOTAL 16 APTOS. DE 78M², (LOTE 8), PROY:  REVIT. URBANA SAN JUAN DE LA MAGUANA, RES. VISTA DEL RIO, (PAGO CUB. #16 $413,070.24)</t>
  </si>
  <si>
    <t>8700</t>
  </si>
  <si>
    <t>CONST. 1 EDIF. APTOS. ECONS. TIPO A, DE 4 NIVS. Y 4 APTOS. P/PISO, 3 HABS. C/U,TOTAL 16 APTOS. DE 78 MT2, LOTE 18; PROY: REVIT. URB. RES. VISTA DEL RIÓ,SAN J. DE LA MAGUANA. (PAGO CUB. #20)</t>
  </si>
  <si>
    <t>8710</t>
  </si>
  <si>
    <t>PAGO POR ADQUISICION FUNDAS DE CEMENTO GRIS PARA USO DE ESTE MINISTERIO, SEGUN FACTURA NCF: B1500000025; (NOTA SE LE APLICO AMORTIZACION DEL 20% DEL AVANCE A CONTRATO).</t>
  </si>
  <si>
    <t>8711</t>
  </si>
  <si>
    <t>COLOCACION DE PUBLICIDAD DEL MINISTERIO EN LA PAGINA DIGITAL "NURIA DIGITAL MULTIMEDIA", CORRESPONDIENTE A LOS MESES DE MARZO, ABRIL, MAYO Y JUNIO DEL 2019.</t>
  </si>
  <si>
    <t>04/10/2019</t>
  </si>
  <si>
    <t>8748</t>
  </si>
  <si>
    <t>CONSTRUCCION 1 EDIFICIO DE APTOS .ECONS. TIPO A, DE 4 NIVS.Y 4 APTOS .POR PISO DE 3 HABITS. C/U,TOTAL 16 APTOS. DE 78 M² C/U., LOTE-09, REVITALIZACION URB. DE SAN JUAN DE LA MAGUANA,RES.VISTA DEL RIO; PAGO CUBICACION 18.</t>
  </si>
  <si>
    <t>8750</t>
  </si>
  <si>
    <t>PAGO HORAS EXTRAS (MAYO/JULIO-2019) A PERS. DE LA DIR.GRAL. DE SUPERVICION Y FISC. DE OBRAS (EDIFICACIONES PRIVADAS) DE ESTE MOPC</t>
  </si>
  <si>
    <t>8752</t>
  </si>
  <si>
    <t>PAGO HORAS EXTRAS (JUNIO-2019) A PERS. DEL DEPARTAMENTO DE INSPECCION DE EDIFICACIONES PRIVADAS DE ESTE MOPC</t>
  </si>
  <si>
    <t>8754</t>
  </si>
  <si>
    <t>PAGO SUELDO (ADICIONAL) (JULIO / AGOSTO-2019) A PERSONAL FIJO PROG.01 DE ESTE MOPC</t>
  </si>
  <si>
    <t>8756</t>
  </si>
  <si>
    <t>PAGO SUELDO (ADICIONAL) (AGOSTO-2019) A PERSONAL FIJO PROG.11 DE ESTE MOPC</t>
  </si>
  <si>
    <t>8757</t>
  </si>
  <si>
    <t>TRABAJOS DE CONSTRUCCIÓN  DEL HOSPITAL DE LAS TERRENAS, PROVINCIA SAMANA, PAGO CUBICACION 06, NCF:B1500000012.</t>
  </si>
  <si>
    <t>8760</t>
  </si>
  <si>
    <t>PAGO SUELDO (ADICIONAL) (AGOSTO-2019) A PERSONAL FIJO PROG.17 DE ESTE MOPC</t>
  </si>
  <si>
    <t>8762</t>
  </si>
  <si>
    <t>PAGO SUELDO (ADICIONAL) (AGOSTO-2019) A PERSONAL FIJO PROG.19 DE ESTE MOPC</t>
  </si>
  <si>
    <t>8769</t>
  </si>
  <si>
    <t>PAGO PUBLICACIÓN RENDICIÓN DE CUENTAS DEL MOPC ASISTENCIA VIAL. O/C.00534/2019, S/FACT. NCF:B1500002371</t>
  </si>
  <si>
    <t>8771</t>
  </si>
  <si>
    <t>PAGO SALARIOS DEJADOS DE PERCIBIR CORRESPONDIENTE AL AÑO 2016 A FAVOR DEL SEÑOR RAMON ANTONIO GONZALEZ GONZALEZ, EX-EMPLEADOS DE ESTE MOPC</t>
  </si>
  <si>
    <t>8773</t>
  </si>
  <si>
    <t>PAGO SALARIOS DEJADOS DE PERCIBIR, CORRESPONDIENTE AL AÑO 2017, A FAVOR DEL SEÑOR RAMON ANTONIO GONZALEZ GONZALEZ EX EMPLEADO DE ESTE MOPC</t>
  </si>
  <si>
    <t>8776</t>
  </si>
  <si>
    <t>PAGO PUBLICACION DE CONVOCATORIA LICITACION PUBLICA NACIONAL  Y COMPARACION DE PRECIO DE ESTE MOPC., O/C. 00549, 00538,00515,00520/2019,  S/FACTS. NCF:B1500002370, 2375, 2376, 2377</t>
  </si>
  <si>
    <t>8778</t>
  </si>
  <si>
    <t>PAGO VACACIONES NO DISFRUTADA A EX-EMPLEADOS DE ESTE MOPC, EN CUMPLIMIENTO A LA LEY DE FUNCION PUBLICA 41-08 (AGOSTO)</t>
  </si>
  <si>
    <t>8780</t>
  </si>
  <si>
    <t>PAGO PUBLICACIÓN  ACTO INAUGURACIÓN DE ESCUELAS EN LAS PROVS. SANTIAGO Y SANTO DOMINGO, O/C. 00569, 00542/2019, S/FACTS. NCF:B1500002369, B1500002372</t>
  </si>
  <si>
    <t>8784</t>
  </si>
  <si>
    <t>ADQUISICION DE COMBUSTIBLES (GASOLINA Y GASOIL); S/PAGO FACTS. NCF:B1500032766, 2767, 2768, 2781,2782, 2783, 2786, 2787, 2788, 2789, 2790, 2889,  2890 Y 2894</t>
  </si>
  <si>
    <t>8786</t>
  </si>
  <si>
    <t>SERVICIO DE PUBLICIDAD A ESTE MINISTERIO, EN LA TRANSMISION ESPECIAL DEL CARNAVAL DE SANTIAGO FEBRERO 2019; SEGUN FACTURA NCF:B1500000008.</t>
  </si>
  <si>
    <t>8789</t>
  </si>
  <si>
    <t>PAGO PUBLICACIONES VARIAS EN DIFERENTES EVENTOS DE ESTE MOPC. O/C. 00530, 00313,00511, 00572, 00517,00551, 00552, 00559,S/FACTS. CF:B1500001322, 1320,1321,1323,1326,1327,1335,1334</t>
  </si>
  <si>
    <t>8792</t>
  </si>
  <si>
    <t>8802</t>
  </si>
  <si>
    <t>TRABAJOS DE MANTENIMIENTO POR NIVELES DE SERVICIO DE CAMINOS PRODUCTIVOS (INTERPARCELARIOS) EN LA PROVINCIA DE SAN JUAN DE LA MAGUANA, CON LA MODALIDAD DE MICRO EMPRESARIOS (LOTE -02)  (PAGO FACT. NCF:B1500000001 $103,351.76) CUB. #14</t>
  </si>
  <si>
    <t>8804</t>
  </si>
  <si>
    <t>PAGO POR COLOCACION DE CAMPAÑA PUBLICITARIA DE ESTE MINISTERIO, EN EL PROGRAMA "VERSION TRANSPARENTE", CORRESP. AL MES DE SEPTIEMBRE 2019, SEGUN FACTURA NCF: B1500000115.</t>
  </si>
  <si>
    <t>8805</t>
  </si>
  <si>
    <t>PAGO FACTURA NCF:B1500000230, COLOCACIÓN DE CAMPAÑA PUBLICITARIA DEL MINISTERIO EN EL PROGRAMA "CON ASELA", CORRESPONDIENTE  AL MES DE SEPTIEMBRE-2019.</t>
  </si>
  <si>
    <t>8813</t>
  </si>
  <si>
    <t>PAGO PARTICIPACIÓN DE ESTE MOPC, EN LA TRANSMISIÓN DEL EVENTO "EXPO MANGO 2019" POR EL CIRCUITO DE RADIO Y TELEVISION  BANI FM Y ENLACE DE TELEVISIÓN NACIONAL, O/C. 0476/2019, S/FACT. NCF:B1500000025</t>
  </si>
  <si>
    <t>8816</t>
  </si>
  <si>
    <t>PAGO POR ADQUISICION DE COMBUSTIBLES (GASOLINA PREMIUM Y GASOIL OPTIMO), PARA EL SUMINISTRO GENERAL DE ESTE MOPC; SEGUN FACTURAS NCF:B1500000467 , 469, 470, 471, 472 ,480,482, 483,</t>
  </si>
  <si>
    <t>07/10/2019</t>
  </si>
  <si>
    <t>8818</t>
  </si>
  <si>
    <t>PAGO FACTURA NCF: B1500000128, POR LA COLOCACIÓN DE PUBLICIDAD DE ESTE MINISTERIO EN EL PROGRAMA "TELEDEMOCRACIA" DURANTE EL MES DE JULIO-2019</t>
  </si>
  <si>
    <t>8831</t>
  </si>
  <si>
    <t>PAGO FACTURA NCF: B1500000575, B1500000609, POR COLOCACION DE PUBLICIDAD INSTITUCIONAL EN EL PROGRAMA " SIENDO HONESTO" QUE SE TRANSMITE LOS DOMINGO DE 10:00 a 11:00 PM, POR CDN,  (CANAL 37) DEL 25 DE MAYO AL 25 DE JULIO DEL 2019.</t>
  </si>
  <si>
    <t>8832</t>
  </si>
  <si>
    <t>CONST. (1)  EDIF. DE APTOS. ECONS. TIPO A, DE (4)NIVELES Y (4) APTOS. P/PISO DE (3) HABITACIONES C/U,TOTAL 16 APTOS. DE 78 M² C/U, (LOTE-01) PROY: DE REVITALIZACION URBANA EN SAN JUAN DE LA MAGUANA, RES.VISTA DEL RIO. ( PAGO  CUB. #20)</t>
  </si>
  <si>
    <t>8835</t>
  </si>
  <si>
    <t>PAGO FACTURA NCF: B1500000029, POR COLOCACION DE CUÑAS PUBLICITARIAS A ESTE MOPC, DESDE EL 10 DE JULIO AL 10 DE AGOSTO-2019.</t>
  </si>
  <si>
    <t>8850</t>
  </si>
  <si>
    <t>PAGO PUBLICIDAD DE ESTE MOPC, EN EL PROGRAMA " EL DIA" CORRESPONDIENTE AL DE AGOSTO 2019, O/C.00286/2019, S/FACT. NCF:B1500002263</t>
  </si>
  <si>
    <t>8855</t>
  </si>
  <si>
    <t>PAGO PUBLICIDAD DE ESTE MOPC, EN EL PROGRAMA " SER HUMANO" CORRESPONDIENTE AL 20 DE JULIO HASTA 20 DE AGOSTO 2019, O/C.00462/2019, S/FACT. NCF:B1500000160</t>
  </si>
  <si>
    <t>8857</t>
  </si>
  <si>
    <t>PAGO PUBLICIDAD DE ESTE MOPC, EN EL PROGRAMA " LA PARADITA DE LAS 12" CORRESPONDIENTE AL DE AGOSTO 2019, O/C.00319/2019, S/FACT. NCF:B1500000053</t>
  </si>
  <si>
    <t>8870</t>
  </si>
  <si>
    <t>PAGO COLOCACION DE PUBLICIDAD EN EL PROGRAMA "ENFOQUE  MATINAL", DEL 01 AL 31 DE JULIO Y DEL 01 AL 31 DE AGOSTO DEL 2019, SEGUN FACTS. NCF:B1500000154 Y 166.</t>
  </si>
  <si>
    <t>8875</t>
  </si>
  <si>
    <t>PAGO POR SERVICIO DE PUBLICIDAD A  DIFERENTES CELEBRACIONES DE ESTE MINISTERIO, SEGUN FACTS. NCF:B1500001218, 1216, 1215, 1219 Y 1217, O/C 512, 573,  529, 518 Y 541 DEL 2019.</t>
  </si>
  <si>
    <t>8877</t>
  </si>
  <si>
    <t>PAGO CONTRATACIÓN DE SERVICIO PARA LA CONCEPTUALIZACION  Y PRODUCCIÓN DEL EVENTO PLAN DE MOVILIDAD SOSTENIBLE, QUE LLEVARA A CABO ESTE MOPC. S/FACT. NCF:B1500000023</t>
  </si>
  <si>
    <t>08/10/2019</t>
  </si>
  <si>
    <t>8881</t>
  </si>
  <si>
    <t>CONST. DOS (2) EDIFS. DE APTOS. ECONS. TIPO (B) DE CUATRO (4) NIVELES, DOS (2) APTOS. P/PISO DOS HABS. C/U, TOTAL 08 APTOS. 58 M² C/U, LOTE-31, PROY: REVIT. URB. SAN JUAN DE LA MAGUANA, RESIDENCIAL VISTA DEL RIO. (PAGO CUB. #18 $503,063.49)</t>
  </si>
  <si>
    <t>8885</t>
  </si>
  <si>
    <t>PAGO ADQUISICION DE SUMINISTRO DE OFICINA PARA SER USADO EN DIFERENTES ÁREAS DEL MOPC. S/FACT. NCF:B1500000195</t>
  </si>
  <si>
    <t>8889</t>
  </si>
  <si>
    <t>TRABAJOS SERVICIOS, OPERACIÓN Y MANTENIMIENTO DEL PUENTE FLOTANTE S/RIO OZAMA, CORRESP. A LOS MESES DICIEMBRE 2018 Y ENERO, FEBRERO, MARZO Y ABRIL-2019, S/FACTS. NCF:B1500000067, B1500000068, B1500000069</t>
  </si>
  <si>
    <t>8890</t>
  </si>
  <si>
    <t>PAGO ADQUISICION SUMINISTRO DE OFICINA PARA LAS DIFERENTES ÁREAS DE ESTE MOPC. S/FACT. NCF:B1500000322</t>
  </si>
  <si>
    <t>8893</t>
  </si>
  <si>
    <t>PAGO PUBLICACIÓN ACTO DE INAUGURACIÓN DE ESCUELA EN LA PROV. DE SANTO DOMINGO, O/C. 00652/2018, S/FACT. NCF:B1500000670</t>
  </si>
  <si>
    <t>8899</t>
  </si>
  <si>
    <t>PAGO ADQUISICION DE AZÚCAR Y CAFÉ PARA SUMINISTRO DE DIFERENTES ÁREAS DE ESTE MOPC. O/C.00249/2019, S/FACT. NCF:B1500000449</t>
  </si>
  <si>
    <t>8901</t>
  </si>
  <si>
    <t>PAGO EL 10% DE PUBLICIDAD INSTITUCIONAL DE ESTE MOPC. CORRESPONDIENTE A LOS MESES ABRIL HASTA AGOSTO-2019, S/FACTS.NCF:B1500001478, 1622, 1758, 1879, 2006</t>
  </si>
  <si>
    <t>8906</t>
  </si>
  <si>
    <t>PAGO DEDUCIBLE POR REPARACIÓN DE VEHÍCULOS PROPIEDAD DE ESTE MOPC. O/C. 00429, 00517/2018, S/FACTS.NCF: A010010011500000076, B1500000001</t>
  </si>
  <si>
    <t>8912</t>
  </si>
  <si>
    <t>TRABAJOS TERMINACIÓN DEL CENTRO DE ATENCIÓN INTEGRAL, PARA LA DISCAPACIDAD (CAID) ETAPA 1, UBICADO EN SAN JUAN DE LA MAGUANA (PAGO FACT. NCF:B1500000001 $3,050,202.95) CUB. $03, FINAL</t>
  </si>
  <si>
    <t>8913</t>
  </si>
  <si>
    <t>2DO. ABONO A CONTRATO  MOPC/BANRESERVAS,  P/GASTOS DE CARACTER OPERACIONAL, LEGAL Y DE CIERRE, SEGUN CONTRATO DE SERVICIOS ENTRE EL MOPC Y EL BANCO DE RESERVAS; (FACT. NCF. B1500011461, $1,750,000,000.00(-)ESTE 1ER. AB. $1,150,000,000.00, PXP $600,000,000.00).</t>
  </si>
  <si>
    <t>8918</t>
  </si>
  <si>
    <t>PAGO CONTRATACIÓN CONFECCIÓN T-SHIRT SERIGRAFIADO, PARA SER UTILIZADOS EN CAMPAMENTO DE VERANO DEL MOPC. O/C. 00452/2019, S/FACT. NCF:B1500000097</t>
  </si>
  <si>
    <t>8920</t>
  </si>
  <si>
    <t>PAGO SERVICIOS DE LEGALIZACIÓN DE NOVENTA Y SIETE (97) CONTRATOS DIVERSOS DE ESTE MOPC. S/FACTS.NCF:B1500000050, B1500000059</t>
  </si>
  <si>
    <t>8923</t>
  </si>
  <si>
    <t>2DO. ABONO A CONTRATO  MOPC/BANRESERVAS,  P/GASTOS DE CARACTER OPERACIONAL, LEGAL Y DE CIERRE, SEGUN CONTRATO DE SERVICIOS ENTRE EL MOPC Y EL BANCO DE RESERVAS; (FACT. NCF. B1500011461, $1,750,000,000.00(-)1ER. AB. $1,150,000,000.00,LIB.8913, ESTE PAGO SALDA.</t>
  </si>
  <si>
    <t>8927</t>
  </si>
  <si>
    <t>TRABAJOS DE MANTENIMIENTO POR NIVELES DE SERVICIO DE CAMINOS PRODUCTIVOS (INTERPARCELARIOS) EN LA PROVINCIA DE SAN JUAN DE LA MAGUANA, CON LA MODALIDAD DE MICROEMPRESARIOS, LOTE 03  (PAGO FACT. NCF:B1500000005 $114,931.96) CUB. #14</t>
  </si>
  <si>
    <t>8931</t>
  </si>
  <si>
    <t>TRANSFERENCIA CORRIENTE A CII-VIVIENDAS PARA PAGO DE NOMINA DE DICHA INSTITUCIÓN, CORRESPONDIENTE AL MES DE OCTUBRE 2019</t>
  </si>
  <si>
    <t>8932</t>
  </si>
  <si>
    <t>ADQUISICIÓN DE COMBUSTIBLES (GASOIL); S/PAGO FACTS. NCF:B1500032916, 2917, 2918, 2921, 2922,2923, 2924, 2925, 2926, 2936 Y 2939</t>
  </si>
  <si>
    <t>8935</t>
  </si>
  <si>
    <t>TRANSFERENCIA CORRIENTE A CII-VIVIENDAS PARA PAGO DE GASTOS OPERACIONALES DE DICHA INSTITUCIÓN, CORRESPONDIENTE AL MES DE OCTUBRE 2019</t>
  </si>
  <si>
    <t>8936</t>
  </si>
  <si>
    <t>ADQUISICION DE VEINTICINCO (25) CAMIONETAS _x000D_
MARCA FORD RANGER XLT 4X4, COLOR FROZEN WHITE, AÑO 2019, SEGUN FACTURA NCF:B1500001890, VALOR 64,989,000.00(-)ESTE AB. $10,000,000.00, PXP $54,989,000.00.</t>
  </si>
  <si>
    <t>09/10/2019</t>
  </si>
  <si>
    <t>8942</t>
  </si>
  <si>
    <t>TRABAJOS DE MANTENIMIENTO POR NIVELES DE SERVICIOS DE CAMINOS PRODUCTIVOS (INTERPARCELARIOS) EN LA PROVINCIA  DE SAN JUAN DE LA MAGUANA, CON LA MODALIDAD DE MICROEMPRESARIOS, LOTE 1; PAGO CUBICACION 14.</t>
  </si>
  <si>
    <t>8946</t>
  </si>
  <si>
    <t>CONSTRUCCION UN (1) EDIF. DE APTOS. ECONS. TIPO A, DE CUATRO (4) NIVELES  Y CUATRO (4) APTOS. P/PISO DE (3) HABS. C/U, TOTAL 16 APTOS. DE 78M²  C/U, LOTE -19, RESIDENCIAL VISTA DEL RIO, SAN JUAN DE LA MAGUANA, (PAGO CUBICACION 20)</t>
  </si>
  <si>
    <t>8952</t>
  </si>
  <si>
    <t>TRANSFERENCIA CORRIENTE A INTRANT PARA CUBRIR  PAGO DE NOMINA DE DICHA INSTITUCIÓN, CORRESPONDIENTE AL MES DE OCTUBRE- 2019</t>
  </si>
  <si>
    <t>8957</t>
  </si>
  <si>
    <t>TRANSFERENCIA CORRIENTE A INTRANT PARA CUBRIR  PAGO DE GASTOS OPERACIONALES DE DICHA INSTITUCIÓN, CORRESPONDIENTE AL MES DE OCTUBRE- 2019</t>
  </si>
  <si>
    <t>8960</t>
  </si>
  <si>
    <t>PAGO POR SERVICIOS DE NOTARIZACION DE OCHENTA Y NUEVE (89) CONTRATOS DIVERSOS A ESTE MINISTERIO, SEGUN FACTURAS NCF:B1500000064,B1500000067, B1500000068</t>
  </si>
  <si>
    <t>8962</t>
  </si>
  <si>
    <t>PAGO ADQUISICION  DE EQUIPOS, SUMINISTROS COMPONENTES ELÉCTRICOS PARA LAS DIFERENTES ÁREAS DEL MOPC. S/FACT. NCF:B1500000839</t>
  </si>
  <si>
    <t>8979</t>
  </si>
  <si>
    <t>PAGO ADQUISICION DE SUMINISTROS DE OFICINA PARA SER UTILIZADOS EN LAS  DIFERENTES ÁREAS DEL MOPC. S/FACT. NCF:B1500000815</t>
  </si>
  <si>
    <t>8981</t>
  </si>
  <si>
    <t>PAGO ADQUISICION HERRAMIENTAS DE MANO (GATO HIDRÁULICO) PARA USO DE ESTE MOPC, O/C.2898-1, S/FACT. NCFA: B1500000030</t>
  </si>
  <si>
    <t>8985</t>
  </si>
  <si>
    <t>PAGO SERVICIOS DE LEGALIZACIÓN DE SESENTA Y UN (61) CONTRATOS DE EXPROPIACIÓN Y VEINTITRÉS (23) CONTRATOS DE PERSONAL, S/FACT. NCF: B1500000003</t>
  </si>
  <si>
    <t>8986</t>
  </si>
  <si>
    <t>PAGO SERVICIOS DE NOTARIZACION DE ONCE (11) CONTRATOS DE PERSONAL, S/FACT. NCF: B1500000031</t>
  </si>
  <si>
    <t>8987</t>
  </si>
  <si>
    <t>PAGO SERVICIOS DE NOTARIZACION DE VEINTICUATRO (24) CONTRATOS DE EXPROPIACIÓN, Y UN (1) CONTRATO DE PUBLICIDAD, S/FACT. NCF: B1500000003</t>
  </si>
  <si>
    <t>8989</t>
  </si>
  <si>
    <t>PAGO VIATICO FUERA DEL PAIS (OCTUBRE-2019) A FAVOR DE LA ING. KARINA YSMEL DE POOL, QUIEN PARTICIPARA EN EL XXVI CONGRESO MUNDIAL, (PIARC), A CELEBRARSE EN LA CIUDAD DE ABU DHABI, EMIRATOS ARABES, DEL 4 AL 11 DE OCTUBRE-2019</t>
  </si>
  <si>
    <t>8991</t>
  </si>
  <si>
    <t>PAGO VIATICOS (JULIO-2019) A PERS. DE DIFERENTES DEPARTAMENTOS DE ESTE MOPC</t>
  </si>
  <si>
    <t>8993</t>
  </si>
  <si>
    <t>PAGO VIATICOS (MAYO/JULIO-2019) A PERS. DE DIFERENTES DEPARTAMENTOS DE ESTE MOPC</t>
  </si>
  <si>
    <t>8995</t>
  </si>
  <si>
    <t>PAGO VIATICOS (FEBRERO/MARZO-2019) A PERS. DE LA DIRECCION GENERAL DE CONSTRUCION Y MANTENIMIENTO DE ESTE MOPC</t>
  </si>
  <si>
    <t>8997</t>
  </si>
  <si>
    <t>PAGO VIATICOS (ENERO-2019) A PERS. DE LA DIRECCION GENERAL DE EQUIPO Y TRANSPORTE DE ESTE MOPC</t>
  </si>
  <si>
    <t>8999</t>
  </si>
  <si>
    <t>9001</t>
  </si>
  <si>
    <t>PAGO VIATICOS (MARZO-2019) A PERS. DE DIFERENTES DEPARTAMENTOS DE ESTE MOPC</t>
  </si>
  <si>
    <t>9003</t>
  </si>
  <si>
    <t>PAGO VIATICOS (MAYO-2019) A PERS. DE LA DIRECCION GENERAL DE SUPERVISION Y FISCALIZACION DE OBRAS DE ESTE MOPC</t>
  </si>
  <si>
    <t>9005</t>
  </si>
  <si>
    <t>PAGO VIATICOS (FEBRERO-2019) A PERS. DE LA DIRECCION GENERAL DE EQUIPO Y TRANSPORTE DE ESTE MOPC</t>
  </si>
  <si>
    <t>9007</t>
  </si>
  <si>
    <t>PAGO VIATICOS (JUNIO-2019) A PERSONAL DE LA DIRECCION DE ESTUDIO, DISEÑO Y PRESUPUESTO DE ESTE MOPC</t>
  </si>
  <si>
    <t>9009</t>
  </si>
  <si>
    <t>PAGO VIATICOS (JUNIO-2019) A PERS. DE LA DIRECCION DE PAVIMENTACION VIAL, REGION NORTE DE ESTE MOPC</t>
  </si>
  <si>
    <t>9011</t>
  </si>
  <si>
    <t>PAGO VIATICOS (MAYO-2019) A PERS. DE LA DIRECCION DE PAVIMENTACION VIAL, REGION NORTE DE ESTE MOPC</t>
  </si>
  <si>
    <t>9013</t>
  </si>
  <si>
    <t>PAGO VIATICOS (ABRIL-2019) A PERS. DE LA DIRECCION DE PAVIMENTACION VIAL DE ESTE MOPC</t>
  </si>
  <si>
    <t>9015</t>
  </si>
  <si>
    <t>PAGO VIATICOS (MAYO-2019) A PERS. DE LA DIRECCION GENERAL DE EQUIPO Y TRANSPORTE DE ESTE MOPC</t>
  </si>
  <si>
    <t>9018</t>
  </si>
  <si>
    <t>PAGO VIATICOS (JUNIO/JULIO-2019) A PERS. DE DIFERENTES DEPARTAMENTOS DE ESTE MOPC</t>
  </si>
  <si>
    <t>9020</t>
  </si>
  <si>
    <t>9022</t>
  </si>
  <si>
    <t>PAGO VIATICOS (AGOSTO-2019) A PERS. DE DIFERENTES DEPARTAMENTOS DE ESTE MOPC</t>
  </si>
  <si>
    <t>9024</t>
  </si>
  <si>
    <t>PAGO VIATICOS (ABRIL/JULIO-2019) A PERS. DE DIFERENTES DEPARTAMENTOS DE ESTE MOPC</t>
  </si>
  <si>
    <t>9030</t>
  </si>
  <si>
    <t>Pago Por Concepto de Notificación de Veintisiete  (27) Traslados Actos de Alguacil de este MOPC. S/Fact. NCF: B1500000033</t>
  </si>
  <si>
    <t>9033</t>
  </si>
  <si>
    <t>PAGO POR SERVICIOS  NOTARIALES EN EL PROCESO DE LICITACIÓN PUBLICA NACIONAL (MOPC.-CCC-LPN-2019-0023) S/FACT. NCF:B1500000079</t>
  </si>
  <si>
    <t>9047</t>
  </si>
  <si>
    <t>PAGO PÓLIZA RENOVACIÓN SEGUROS PARA (24)  EQUIPOS DE MAQUINARIAS PESADO PROPIEDAD  DE ESTE MOPC, AÑO 2019. (FACT #001888105, ANEXA NCF  B1500005887)</t>
  </si>
  <si>
    <t>9050</t>
  </si>
  <si>
    <t>PAGO PÓLIZA COLECTIVA DE VIDA 2-2-102-0003141 DE LOS EMPLEADOS DE ESTE MOPC, CORRESPONDIENTE A LOS MESES MAYO, JUNIO, JULIO Y AGOSTO DE 2019.(SEGUN FACTURAS Nos.# 001895798, 001905486, 001928182, 001944539, NCF. B1500005971, 6340, 6852 Y 7372)</t>
  </si>
  <si>
    <t>9052</t>
  </si>
  <si>
    <t>TRANSFERENCIA DE CAPITAL AL INVI, RESPECTIVO AL PROGRAMA DE POBREZA EXTREMA OCTUBRE AÑO 2019 (RECURSOS ASIGNADOS PARA LAS LINEAS PROGRAMÁTICAS DE ERRADICACIÓN DE PISOS DE TIERRA POR PISOS DE CEMENTO, MEJORAMIENTO DE SERVICIOS SANITARIOS Y MEJORA DE VIVIENDAS)</t>
  </si>
  <si>
    <t>9057</t>
  </si>
  <si>
    <t>TRANSFERENCIA CORRIENTE AL INVI, PARA EL PAGO DE SUELDOS POR SERVICIOS ESPECIALES CORRESPONDIENTE AL MES DE OCTUBRE DEL 2019.</t>
  </si>
  <si>
    <t>10/10/2019</t>
  </si>
  <si>
    <t>9059</t>
  </si>
  <si>
    <t>PAGO ADQUISICIÓN DE AGUA POTABLE PARA EL SUMINISTRO GENERAL EN LAS DIFERENTES ÁREAS  DE ESTE MOPC, S/FACTS. NCF:B1500009106,9143,9162,9189,9207,9231,9284,9285,9316,9362,9409,9453,9454,9477,9546,9592,9594,9644,9697,9698,9736,9802</t>
  </si>
  <si>
    <t>9077</t>
  </si>
  <si>
    <t>PAGO ADQUISICIÓN DE AGUA POTABLE PARA EL SUMINISTRO GENERAL EN LAS DIFERENTES ÁREAS  DE ESTE MOPC, S/FACTS. NCF:B1500008514, 8515,8552,8553,8565,8632,8662,8696,8716,8750,8780,8804,8861,8880,8966,8989,9033,9065,9067</t>
  </si>
  <si>
    <t>9081</t>
  </si>
  <si>
    <t>PAGO SERVICIO DE ENERGÍA ELÉCTRICA A ESTE MOPC, (SEGÚN FACTURA ANEXA NCF:B1500070767, 0357, 0053, 69155, 69766)</t>
  </si>
  <si>
    <t>9088</t>
  </si>
  <si>
    <t>PAGO SERVICIOS ESPECIALES (AGOSTO-2019) A PERSONAL DE BRIGADAS DE LA DIRECCION GENERAL DE MANTENIMIENTOS  (PLAGAS TROPICALES) DE ESTE MOPC</t>
  </si>
  <si>
    <t>9089</t>
  </si>
  <si>
    <t>PAGO SERVICIO DE AGUA POTABLE A ESTE MOPC, SEGUN PERIODOS DESCRITOS EN FACTURAS ANEXA NCF:B1500083704, 3739, 3769, 3762, 3711, 3861, 3833, 3876, 3878, 3859, 3873, 3866, 4139, 4183  Y 4740</t>
  </si>
  <si>
    <t>9093</t>
  </si>
  <si>
    <t>PAGO DIFERENCIA SALARIAL (MAYO / AGOSTO-2019) A PERSONAL CONTRATADO</t>
  </si>
  <si>
    <t>9104</t>
  </si>
  <si>
    <t>TRABAJOS DE CONSTRUCCIÓN DEL MERCADO DE LA VEGA, PROVINCIA LA VEGA, S/CONTRATO 32-2017, (DECRETOS #340,341,342,344, 346 Y 370 D/F 11,14,18 Y 24 DE NOV. Y 15 DE DIC.-2016); PAGO CUBICACION 05, FACT. NCF:B1500000001.</t>
  </si>
  <si>
    <t>9111</t>
  </si>
  <si>
    <t>PAGO SERVICIO DE AGUA POTABLE A ESTE MOPC , CORRESPONDIENTE AL MES DE SEPTIEMBRE 2019, SEGÚN ANEXA FACTURA #87457306  NCF:B1500032434).</t>
  </si>
  <si>
    <t>9114</t>
  </si>
  <si>
    <t>CONSTRUCCION DOS (2) EDIFS. DE APTOS. ECONS. TIPO B, DE CUATRO (4) NIVELES  Y DOS (2)  APTOS. POR PISO DE DOS (2) HABITS .C/U, TOTAL 8 APTOS.DE 58 M²  C/U,  LOTE- 24, REVIT. URBANA SAN JUAN  DE LA MAGUANA, RESIDENCIAL VISTA DEL RIO,  (PAGO CUBICACION 15).</t>
  </si>
  <si>
    <t>9118</t>
  </si>
  <si>
    <t>PAGO SERVICIO AGUA POTABLE EN LA DIRECCIÓN PROVINCIAL MOPC. (SANTIAGO) CORRESPONDIENTE AL MES DE JUNIO Y JULIO 2019. (S/FACTS. 03067317, 03067309, 03083666, 03083658, NCF: B1500005580, B1500005590. B1500006042 Y B1500006054,)</t>
  </si>
  <si>
    <t>9120</t>
  </si>
  <si>
    <t>PAGO ADQUISICIÓN DE AGUA POTABLE PARA EL SUMINISTRO GENERAL EN LAS DIFERENTES ÁREAS  DE ESTE MOPC, S/FACTS.NCF:B1500007221,7255,7285,7319,7356,7385,7492,7428,7427,7503,7554,7579,7609,7638,7608,7617,7658,7758,7715,7790,7757</t>
  </si>
  <si>
    <t>9121</t>
  </si>
  <si>
    <t>CONST. DOS (2) EDIFICIOS DE APTOS. ECONS,TIPO B, DE CUATRO (4) NIVELES Y DOS (2) APTOS. POR PISO DE DOS (2) HABITS.C/U, TOTAL 8 APTOS. DE 58M2 C/U (LOTE 28), PROY. REVIT. URBANA EN SAN JUAN DE LA MAGUANA, RESIDENCIAL VISTA DEL RIO. (PAGO CUB. #12 $400,500.34)</t>
  </si>
  <si>
    <t>9122</t>
  </si>
  <si>
    <t>PAGO SERVICIOS DE RECOGIDA BASURA  A ESTE MOPC, SEGÚN PERIODOS DESCRITOS EN  FACTURAS ANEXAS NCF B1500011597, 1793, 1794, 1797, 1800, 1798, 1786, 1885 Y 1787</t>
  </si>
  <si>
    <t>9123</t>
  </si>
  <si>
    <t>PAGO ADQUISICIÓN DE AGUA POTABLE PARA EL SUMINISTRO GENERAL EN LAS DIFERENTES ÁREAS  DE ESTE MOPC. S/FACTS. NCF:B1500007815, 7907,7928,7980,8007,8102,8060,8529,8149,8206,8227,8229,8257,8328,8350,8390,8422,8461</t>
  </si>
  <si>
    <t>9124</t>
  </si>
  <si>
    <t>PAGO POR ADQUISICION DE EQUIPOS INFORMATICOS (COMPUTADORAS Y UPS FORZA) , PARA SER UTILIZADOS EN DIFERENTES DEPARTAMENTOS DE ESTE MOPC, SEGUN  FACTURA NCF:B1500000004, O/C 2019-00639.</t>
  </si>
  <si>
    <t>11/10/2019</t>
  </si>
  <si>
    <t>9131</t>
  </si>
  <si>
    <t>PAGO POR COMPRA DE TERRENO 200.00M², SEGUN INFORME DE TASACION S/N; DENTRO DEL AMBITO DE LA PARCELA No.3818, DISTRITO CATASTRAL No.7; PARA EL  PROY. DE RECONSTRUCCION PARQUEO HOSPITAL DE LAS TERRENAS; SAMANA.</t>
  </si>
  <si>
    <t>9146</t>
  </si>
  <si>
    <t>CONST. DE DOS (2) EDIFS. DE APTOS. ECONS. TIPO B, DE CUATRO (4) NIVS. Y DOS (2 ) APTOS. P/PISO, DOS (2) HABS. C/U,TOTAL 08 APTOS. 58 MT2, LOTE 29, PROY: REVITALIZACION .URB. RESIDENCIAL VISTA DEL RIO,SAN JUAN DE LA MAGUANA; (PAGO CUBICACION 11).</t>
  </si>
  <si>
    <t>9147</t>
  </si>
  <si>
    <t>CONST. DOS (2) EDIFICIOS. APTOS. ECONS.TIPO B, DE CUATRO (4) NIVS. Y DOS (2) APTOS. P/PISO DE (2) HABITS. C/U, TOTAL 8 APTOS. DE 58 M² C/U, (LOTE- 26) PROY: REVIT. URB. SAN JUAN D/LA MAGUANA, RES. VISTA DEL RIO. (PAGO CUB. 12)</t>
  </si>
  <si>
    <t>9153</t>
  </si>
  <si>
    <t>9155</t>
  </si>
  <si>
    <t>PAGO VACACIONES NO DISFRUTA, A EX-EMPLEADOS DE ESTE MOPC, EN CUMPLIMIENTO A LA LEY DE FUNCION PUBLICA 41-08 (OCTUBRE-2019)</t>
  </si>
  <si>
    <t>9158</t>
  </si>
  <si>
    <t>CONST. DOS (2) EDIFS. DE APTOS. ECONS. TIPO (B) DE CUATRO (4) NIVELES, DOS (2) APTOS. P/PISO DE DOS (2) HABS. C/U, TOTAL (8) APTOS. 58 M², LOTE-27,  PROY. REVIT. URB. SAN JUAN DE LA MAGUANA, RESID. VISTA DEL RIO. (PAGO CUB.#15)</t>
  </si>
  <si>
    <t>9162</t>
  </si>
  <si>
    <t>PAGO PUBLICIDAD MODALIDAD PATROCINIO AL EQUIPO DE LOS METROS DE SANTIAGO, DURANTE LA TEMPORADA DE LA LIGA NACIONAL DE BALONCESTO (LNB) AÑO -2018, S/FACT. NCF:B1500000001</t>
  </si>
  <si>
    <t>9164</t>
  </si>
  <si>
    <t>PAGO POR COMPRA DE TERRENO 77.69M², SEGUN INFORME DE TASACION S/N; DENTRO DEL AMBITO DE LA PARCELA No.3818, DISTRITO CATASTRAL No.7; PARA EL  PROY. DE RECONSTRUCCION PARQUEO HOSPITAL DE LAS TERRENAS; SAMANA.</t>
  </si>
  <si>
    <t>9166</t>
  </si>
  <si>
    <t>PAGO POR COMPRA DE TERRENO 160.00M², SEGUN INFORME DE TASACION S/N; DENTRO DEL AMBITO DE LA PARCELA No.3818, DISTRITO CATASTRAL No.7; PARA EL  PROY. DE RECONSTRUCCION PARQUEO HOSPITAL DE LAS TERRENAS; SAMANA.</t>
  </si>
  <si>
    <t>9169</t>
  </si>
  <si>
    <t>PAGO POR COMPRA DE TERRENO 70.00M², SEGUN INFORME DE TASACION S/N; DENTRO DEL AMBITO DE LA PARCELA No.3818, DISTRITO CATASTRAL No.7; PARA EL  PROY. DE RECONSTRUCCION PARQUEO HOSPITAL DE LAS TERRENAS; SAMANA.</t>
  </si>
  <si>
    <t>9172</t>
  </si>
  <si>
    <t>TRABS. CONSTRUCC. (2) EDIFICIOS DE APTOS. ECONS,TIPO (B), (4) NIVELES (2) APTOS. POR PISO, DOS (2) HABITS. C/U,TOTAL 8 APTOS., 58M2 C/U), LOTE 32; REVITALIZ. URBANA SAN JUAN DE LA MAGUANA, RESIDENCIAL VISTA DEL RIO; PAGO CUBICACION 16.</t>
  </si>
  <si>
    <t>9174</t>
  </si>
  <si>
    <t>PAGO POR COMPRA DE TERRENO 234.52M², SEGUN INFORME DE TASACION S/N; DENTRO DEL AMBITO DE LA PARCELA No.3818, DISTRITO CATASTRAL No.7; PARA EL  PROY. DE RECONSTRUCCION PARQUEO HOSPITAL DE LAS TERRENAS; SAMANA.</t>
  </si>
  <si>
    <t>9178</t>
  </si>
  <si>
    <t>9181</t>
  </si>
  <si>
    <t>PAGO POR COMPRA DE TERRENO 250.00M², SEGUN INFORME DE TASACION S/N; DENTRO DEL AMBITO DE LA PARCELA No.3818, DISTRITO CATASTRAL No.7; PARA EL  PROY. DE RECONSTRUCCION PARQUEO HOSPITAL DE LAS TERRENAS; SAMANA.</t>
  </si>
  <si>
    <t>9182</t>
  </si>
  <si>
    <t>PAGO POR COMPRA DE TERRENO 157.76M², SEGUN INFORME DE TASACION S/N; DENTRO DEL AMBITO DE LA PARCELA No.3818, DISTRITO CATASTRAL No.7; PARA EL  PROY. DE RECONSTRUCCION PARQUEO HOSPITAL DE LAS TERRENAS; SAMANA.</t>
  </si>
  <si>
    <t>12/10/2019</t>
  </si>
  <si>
    <t>9187</t>
  </si>
  <si>
    <t>PAGO  ADQUISICIÓN DE BOTELLONES POLICARBONATO (ENVASE) DE AGUA PARA EL SUMINISTRO  GENERAL DE ESTE MOPC, S/FACTS. NCF:B1500007141, B1500007610</t>
  </si>
  <si>
    <t>9188</t>
  </si>
  <si>
    <t>PAGO POR COMPRA DE TERRENO Y MEJORAS, SEGÚN INFORME DE TASACIÓN S/N; DENTRO DEL ÁMBITO DE LA PARCELA No.3818, DISTRITO CATASTRAL No.7; PARA EL  PROY. DE RECONSTRUCCIÓN PARQUEO HOSPITAL DE LAS TERRENAS; SAMANA.</t>
  </si>
  <si>
    <t>9189</t>
  </si>
  <si>
    <t>PAGO POR COMPRA DE TERRENO Y MEJORAS, SEGUN INFORME DE TASACION S/N; DENTRO DEL AMBITO DE LA PARCELA No.3818, DISTRITO CATASTRAL No.7; PARA EL  PROY. DE RECONSTRUCCION PARQUEO HOSPITAL DE LAS TERRENAS; SAMANA.</t>
  </si>
  <si>
    <t>9190</t>
  </si>
  <si>
    <t>9191</t>
  </si>
  <si>
    <t>PAGO POR COMPRA DE TERRENO Y  MEJORA, SEGÚN INFORME DE TASACIÓN S/N; DENTRO DEL AMBITO DE LA PARCELA No.3818, DISTRITO CATASTRAL No.7; PARA EL  PROY. DE RECONSTRUCCIÓN PARQUEO HOSPITAL DE LAS TERRENAS; SAMANA.</t>
  </si>
  <si>
    <t>9192</t>
  </si>
  <si>
    <t>9193</t>
  </si>
  <si>
    <t>9194</t>
  </si>
  <si>
    <t>9195</t>
  </si>
  <si>
    <t>9196</t>
  </si>
  <si>
    <t>9197</t>
  </si>
  <si>
    <t>9198</t>
  </si>
  <si>
    <t>PAGO POR COMPRA DE MEJORA, SEGÚN INFORME DE TASACIÓN S/N; DENTRO DEL AMBITO DE LA PARCELA No.3818, DISTRITO CATASTRAL No.7; PARA EL  PROY. DE RECONSTRUCCIÓN PARQUEO HOSPITAL DE LAS TERRENAS; SAMANA.</t>
  </si>
  <si>
    <t>9199</t>
  </si>
  <si>
    <t>PAGO POR COMPRA DE MEJORA, SEGUN INFORME DE TASACION S/N; DENTRO DEL AMBITO DE LA PARCELA No.3818, DISTRITO CATASTRAL No.7; PARA EL  PROY. DE RECONSTRUCCION PARQUEO HOSPITAL DE LAS TERRENAS; SAMANA.</t>
  </si>
  <si>
    <t>9200</t>
  </si>
  <si>
    <t>9201</t>
  </si>
  <si>
    <t>PAGO POR COMPRA DE TERRENO Y MEJORAS , SEGÚN INFORME DE TASACIÓN S/N; DENTRO DEL AMBITO DE LA PARCELA No.3818, DISTRITO CATASTRAL No.7; PARA EL  PROY. DE RECONSTRUCCIÓN PARQUEO HOSPITAL DE LAS TERRENAS; SAMANA.</t>
  </si>
  <si>
    <t>9202</t>
  </si>
  <si>
    <t>9203</t>
  </si>
  <si>
    <t>PAGO POR COMPRA DE TERRENO Y MEJORAS, SEGUN INFORME DE TASACION S/N; DENTRO DEL AMBITO DE LA PARCELA No.3818, DISTRITO CATASTRAL No.7, PARA EL  PROY. DE RECONSTRUCCION PARQUEO HOSPITAL DE LAS TERRENAS; SAMANA.</t>
  </si>
  <si>
    <t>9204</t>
  </si>
  <si>
    <t>PAGO POR COMPRA DE MEJORA, SEGÚN INFORME DE TASACIÓN S/N; DENTRO DEL ÁMBITO DE LA PARCELA No.3818, DISTRITO CATASTRAL No.7; PARA EL  PROY. DE RECONSTRUCCIÓN PARQUEO HOSPITAL DE LAS TERRENAS; SAMANA.</t>
  </si>
  <si>
    <t>9205</t>
  </si>
  <si>
    <t>PAGO POR COMPRA DE MEJORA, SEGÚN INFORME DE TASACIÓN S/N; DENTRO DEL ÁMBITO DE LA PARCELA No.3818, DISTRITO CATASTRAL No.7; PARA EL  PROY. DE RECONSTRUCCIÓN PAQUEO HOSPITAL DE LAS TERRENAS; SAMANA.</t>
  </si>
  <si>
    <t>9206</t>
  </si>
  <si>
    <t>PAGO POR COMPRA DE TERRENO Y MEJORAS, SEGÚN INFORME DE TASACIÓN S/N; DENTRO DEL AMBITO DE LA PARCELA No.3818, DISTRITO CATASTRAL No.7; PARA EL  PROY. DE RECONSTRUCCIÓN PARQUEO HOSPITAL DE LAS TERRENAS; SAMANA.</t>
  </si>
  <si>
    <t>9207</t>
  </si>
  <si>
    <t>9208</t>
  </si>
  <si>
    <t>PAGO POR COMPRA DE TERRENO Y MEJORA, SEGÚN INFORME DE TASACIÓN S/N; DENTRO DEL AMBITO DE LA PARCELA No.3818, DISTRITO CATASTRAL No.7; PARA EL  PROY. DE RECONSTRUCCIÓN PARQUEO HOSPITAL DE LAS TERRENAS; SAMANA.</t>
  </si>
  <si>
    <t>9209</t>
  </si>
  <si>
    <t>9210</t>
  </si>
  <si>
    <t>9211</t>
  </si>
  <si>
    <t>PAGO POR COMPRA DE  TERRENO Y MEJORAS, SEGÚN INFORME DE TASACIÓN S/N; DENTRO DEL ÁMBITO DE LA PARCELA No.3818, DISTRITO CATASTRAL No.7; PARA EL  PROY. DE RECONSTRUCCIÓN PAQUEO HOSPITAL DE LAS TERRENAS; SAMANA.</t>
  </si>
  <si>
    <t>9212</t>
  </si>
  <si>
    <t>PAGO POR COMPRA DE MEJORAS, SEGUN INFORME DE TASACION S/N; DENTRO DEL AMBITO DE LA PARCELA No.3818, DISTRITO CATASTRAL No.7; PARA EL  PROY. DE RECONSTRUCCION PARQUEO HOSPITAL DE LAS TERRENAS; SAMANA.</t>
  </si>
  <si>
    <t>9213</t>
  </si>
  <si>
    <t>9214</t>
  </si>
  <si>
    <t>14/10/2019</t>
  </si>
  <si>
    <t>9229</t>
  </si>
  <si>
    <t>PAGO ADQUISICION DE PRODUCTOS E INSUMO  MEDICO A LA COMISION MILITAR Y POLICIAL ADCRITA AL MOPC.S/FACTS. NCF;F1000267776, F1000267318</t>
  </si>
  <si>
    <t>9230</t>
  </si>
  <si>
    <t>PAGO FACTURA NCF: B1500000137, POR LA COLOCACIÓN DE PUBLICIDAD DE ESTE MINISTERIO EN EL PROGRAMA "TELEDEMOCRACIA", DURANTE EL MES DE AGOSTO -2019</t>
  </si>
  <si>
    <t>9245</t>
  </si>
  <si>
    <t>PAGO ADQUISICION DE EQUIPOS DE INFORMÁTICOS Y ACCESORIOS PARA HABILITAR LAS INSTALACIONES DE LA NUEVA OFICINA DE TRAMITACIÓN. O/C. 00291/2019, S/FACT. NCF:B1500000078</t>
  </si>
  <si>
    <t>9252</t>
  </si>
  <si>
    <t>PAGO ALQUILER LOCAL  AYUDANTIA DE BANI, CORRESP. AL MES DE MAYO -2019, S/FACT. NCF:B1500000007</t>
  </si>
  <si>
    <t>9260</t>
  </si>
  <si>
    <t>TRANSFERENCIA CORRIENTE A INAVI  PARA CUBRIR PAGO DE NOMINA DICHA INSTITUCIÓN, CORRESPONDIENTE AL MES DE OCTUBRE- 2019.</t>
  </si>
  <si>
    <t>9263</t>
  </si>
  <si>
    <t>TRANSFERENCIA CORRIENTE A INAVI  PARA CUBRIR PAGO DE GASTO OPERACIONALES DICHA INSTITUCIÓN, CORRESPONDIENTE AL MES DE OCTUBRE- 2019.</t>
  </si>
  <si>
    <t>9268</t>
  </si>
  <si>
    <t>PAGO ADQUISICION DE PINTURA PARA SER UTILIZADA EN LOS TRABAJOS REALIZADOS POR  ESTE MOPC. O/C.8/16, S/FACT. NCF:B1500000058</t>
  </si>
  <si>
    <t>9273</t>
  </si>
  <si>
    <t>TRANSFERENCIA CORRIENTE A INPOSDOM  PARA CUBRIR PAGO DE NOMINA DE DICHA INSTITUCIÓN, OCTUBRE  2019</t>
  </si>
  <si>
    <t>9275</t>
  </si>
  <si>
    <t>P/SERVICIO DE MANTENIM., INCLUYE ESPACIO FÍSICO, SUMINIST. DE ENERGÍA, SEGURIDAD Y REPARAC. DE AVERÍAS A LOS EQS. REPETIDORES ACORDADO CON MOPC, PARA L/REGIONES NORTE, SUR Y ESTE; CORRESP. A LOS MESES MAYO-AGOSTO/19, S/FACTS. NCF:B1500000024, 0027, 0028, 0029</t>
  </si>
  <si>
    <t>9277</t>
  </si>
  <si>
    <t>PAGO ADQUISICION DE COMPUTADORAS DE ESCRITORIO PARA SER UTILIZADOS EN EL DEPARTAMENTO DE DISEÑO CONSTRUCCIÓN DE PLANTA FÍSICA. O/C.00640/2019, S/FACT. NCF;B1500001167</t>
  </si>
  <si>
    <t>9281</t>
  </si>
  <si>
    <t>TRANSFERENCIA CORRIENTE A INPOSDOM  PARA CUBRIR PAGO DE GASTOS OPERACIONALES DE DICHA INSTITUCIÓN, OCTUBRE  2019</t>
  </si>
  <si>
    <t>15/10/2019</t>
  </si>
  <si>
    <t>9294</t>
  </si>
  <si>
    <t>PAGO SUMINISTRO DE ARTÍCULOS  Y UTENSILIOS DE LIMPIEZA DE DISTINTAS ÁREAS DEL MOPC. O/C.002605-1, S/FACT. NCF:B1500000019</t>
  </si>
  <si>
    <t>9299</t>
  </si>
  <si>
    <t>PAGO ADQUISICION SUMINISTRO DE LIMPIEZA DE LAS DISTINTAS ÁREAS DEL MOPC. O/C.002997-1, S/FACT. NCF:B1500000061</t>
  </si>
  <si>
    <t>9307</t>
  </si>
  <si>
    <t>COMPRA COMBUSTIBLES (GASOLINA Y GASOIL), PARA USO MOPC. (SALDO FACTURA NCF: B1500032552 $489,150.00, 1er ABONO EN LIB.7200, PAGO NCF: B1500032526, 2529,  AL 2537, 2627, 2626, 2624, 2653, 2511, AL 2521, 2658, 2659, 2660,2661, ABONO 2662, PXP $437,800.00)</t>
  </si>
  <si>
    <t>9311</t>
  </si>
  <si>
    <t>PAGO ADQUISICION SUMINISTRO DE OFICINA PARA USO DE LAS DISTINTAS ÁREAS DEL MOPC, O/C. 002894-1, S/FACT. NCF:B1500001922</t>
  </si>
  <si>
    <t>9314</t>
  </si>
  <si>
    <t>CONST. UN (1) EDIFICIO DE APTOS. ECONS. TIPO A, DE (4) NIVS. Y (4 ) APTOS. P/PISO DE (3) HABITS. C/U, C/SUS RESPECT. ANEXID. PARA UN TOTAL 16 APTOS .DE 78 M² C/U.,(LOTE-10) PROY: REVIT. URB. DE SAN JUAN DE LA MAGUANA, RES.VISTA DEL RIO.  (PAGO CUB.#14).</t>
  </si>
  <si>
    <t>9315</t>
  </si>
  <si>
    <t>TRABAJOS DE CONSTRUCCIÓN DEL CENTRO COMUNAL DEL RESIDENCIAL VISTA DEL RIO, SAN JUAN DE LA MAGUANA (PAGO FACT. NCF:B1500000012) CUB. #05</t>
  </si>
  <si>
    <t>9318</t>
  </si>
  <si>
    <t>9321</t>
  </si>
  <si>
    <t>CONST. UN (1) EDIFICIO DE APTOS. ECONS. TIPO A, DE CUATRO (4) NIVS. Y CUATRO (4) APTOS. POR PISO DE TRES (3) HABTS. C/U, TOTAL 16  APTOS. DE 78 M2  C/U, (LOTE 22) PROY: REVIT. URB. DE SAN JUAN DE LA MAGUANA, RES. VISTA DEL RIO  ( PAGO CUB.#20 $268,580.80).</t>
  </si>
  <si>
    <t>16/10/2019</t>
  </si>
  <si>
    <t>9349</t>
  </si>
  <si>
    <t>PAGO POR COMPRA DE TERRENO Y MEJORAS, SEGUN INFORME DE TASACION S/N; DENTRO DEL AMBITO DE LA PARCELA No.274, DISTRITO CATASTRAL No.14, PARA EL  PROY. DE RECONSTRUCCION Y AMPLIACION CARRET. NAVARRETE PUERTO PLATA.</t>
  </si>
  <si>
    <t>9351</t>
  </si>
  <si>
    <t>PAGO POR COMPRA DE MEJORAS, SEGUN INFORME DE TASACION S/N; PARA EL  PROY. DE RECONSTRUCCION Y AMPLIACION CARRET. NAVARRETE PUERTO PLATA.</t>
  </si>
  <si>
    <t>9353</t>
  </si>
  <si>
    <t>9354</t>
  </si>
  <si>
    <t>PÓLIZA RENOVACIÓN SEGUROS PARA VEHÍCULOS, EQUIPOS Y MAQUINARIAS DE MOPC, AÑO 2019. (FACT #001816949 ANEXA NCF  B1500003918 $65,332,543.49, (-) 1er ABONO LIBS.4244, 5599, 6047, 8163 (-) ESTE PXP $32,907,745.28, (-) N/C  # 000800525, NCF B0400040977 $747,418.32)</t>
  </si>
  <si>
    <t>9355</t>
  </si>
  <si>
    <t>9356</t>
  </si>
  <si>
    <t>PAGO SERVICIO DE TELÉFONO (ALÁMBRICAS) USADO EN ESTE MOPC, CORRESPONDIENTE AL MES DE SEPTIEMBRE-2019  (PARA SER APLICADO A LA CUENTA 713644407 SEGÚN FACT. ANEXA NCF: B1500044058)</t>
  </si>
  <si>
    <t>9357</t>
  </si>
  <si>
    <t>PAGO SERVICIO MODEM DE INTERNET USADO EN ESTE MOPC, CORRESPONDIENTE AL MES DE SEPTIEMBRE 2019, PARA SER APLICADO A LA CUENTA #735902097, SEGÚN FACTURA NCF B1500044531</t>
  </si>
  <si>
    <t>9360</t>
  </si>
  <si>
    <t>PAGO POR COMPRA DE TERRENO, DENTRO DEL AMBITO DE LA DESIGNACION CATASTRAL 311990082887, SEGUN INFORME DE TASACION S/N; PARA EL  PROY. DE RECONSTRUCCION Y AMPLIACION CARRET. NAVARRETE PUERTO PLATA.</t>
  </si>
  <si>
    <t>9363</t>
  </si>
  <si>
    <t>PAGO POR COMPRA DE TERRENO, DENTRO DEL AMBITO DE LA PARCELA 201, DISTRITO CATASTRAL 09, SEGUN INFORME DE TASACION S/N; PARA EL  PROY. DE RECONSTRUCCION Y AMPLIACION CARRET. NAVARRETE PUERTO PLATA.</t>
  </si>
  <si>
    <t>9366</t>
  </si>
  <si>
    <t>PAGO POR SERVICIO DE TELÉFONO PROGRAMA DE ASISTENCIA VIAL (CTA. #9232363) CORRESPONDIENTE AL MES SEPTIEMBRE 2019.. (SEGÚN FACT. ANEXA  NCF: B1500012764)</t>
  </si>
  <si>
    <t>9367</t>
  </si>
  <si>
    <t>PAGO SERVICIO DE TELECABLE PARA APLICAR A LA CTA. #1471210 UTILIZADO EN ESTE MOPC, CORRESPONDIENTE AL MES DE SEPTIEMBRE, SEGÚN FACTURA NCF:B1500012743.</t>
  </si>
  <si>
    <t>9368</t>
  </si>
  <si>
    <t>9369</t>
  </si>
  <si>
    <t>9370</t>
  </si>
  <si>
    <t>PAGO POR COMPRA DE MEJORA, SEGUN INFORME DE TASACION S/N; PARA EL  PROY. DE RECONSTRUCCION Y AMPLIACION CARRET. NAVARRETE PUERTO PLATA.</t>
  </si>
  <si>
    <t>17/10/2019</t>
  </si>
  <si>
    <t>9399</t>
  </si>
  <si>
    <t>PAGO SERVICIOS DE ENERGIA ELECTRICA A ESTE MOPC, (SEGUN FACTURAS ANEXAS  NCF:B1500096972, 9221, 6906, 6904, 9464, 6975, 0309, 8713, 6923, 6519, 6915, 7809, 9580, 0195, 0419, 0197, 7114, 6841, 9947,  Y  8065)</t>
  </si>
  <si>
    <t>9408</t>
  </si>
  <si>
    <t>TRABAJOS DE MANTENIMIENTO POR NIVELES DE SERVICIO DE CAMINOS PRODUCTIVOS (INTERPARCELARIOS) EN LA PROVINCIA DE SAN JUAN DE LA MAGUANA, CON LA MODALIDAD DE MICROEMPRESARIOS, LOTE 03  (PAGO FACT. NCF:B1500000006,  B1500000007) CUB. #15 Y CUB. #16</t>
  </si>
  <si>
    <t>9409</t>
  </si>
  <si>
    <t>PAGO POR COMPRA TERRENO Y MEJORAS, SEGUN INFORME DE TASACION S/N; PARA EL  PROY. DE RECONSTRUCCION Y AMPLIACION CARRET. NAVARRETE PUERTO PLATA.</t>
  </si>
  <si>
    <t>9418</t>
  </si>
  <si>
    <t>DISEÑO, CONST., REHAB. Y MEJORAMIENTO DEL TRAMO AUT. DEL CORAL-HIGUEY, ENTRADA A LA CIUDAD DE HIGUEY, TRAMO CARRETERA No.4, Y RETORNO OPERATIVOS, PROV. LA ALTAGRACIA; PAGO CUB.10, FACT. NCF:B1500000108.</t>
  </si>
  <si>
    <t>9420</t>
  </si>
  <si>
    <t>TRABAJOS DE CONSTRUCCIÓN DE ESTACIONES DE PASAJEROS INTERURBANA EN EL GRAN SANTO DOMINGO Y EL DISTRITO NACIONAL (TERMINAL INTERURBANA DEL ESTE); PROV. STO. DGO. ESTE; PAGO CUB. 03, FACT. NCF:B1500000116.</t>
  </si>
  <si>
    <t>9422</t>
  </si>
  <si>
    <t>TRABAJOS DE MANTENIMIENTO POR NIVELES DE SERVICIO DE CAMINOS PRODUCTIVOS (INTERPARCELARIOS) EN LA PROVINCIA DE SAN JUAN DE LA MAGUANA, CON LA MODALIDAD DE MICRO EMPRESARIOS (LOTE -02)  (PAGO FACTS. NCF:B1500000002, B1500000003) CUB.#15 Y CUB.#16</t>
  </si>
  <si>
    <t>9423</t>
  </si>
  <si>
    <t>PAGO SERVICIOS AGUA POTABLE A OFICINA MOPC EN PUERTO PLATA, MESES AGOSTO Y SEPTIEMBRE 2019 _x000D_
 SEGUN PERIODOS DESCRITOS FACTS. NCF B1500004689 Y 5063 )</t>
  </si>
  <si>
    <t>9425</t>
  </si>
  <si>
    <t>TRABAJOS DE MANTENIMIENTO POR NIVELES DE SERVICIOS DE CAMINOS PRODUCTIVOS (INTERPARCELARIOS) EN LA PROVINCIA  DE SAN JUAN DE LA MAGUANA, CON LA MODALIDAD DE MICROEMPRESARIOS, LOTE 1, (PAGO FACTS. NCF:B1500000002, B1500000003) CUBICACION #15 Y #16</t>
  </si>
  <si>
    <t>9426</t>
  </si>
  <si>
    <t>PAGO ADQUISICION DE ARTÍCULOS FERRETEROS PARA LA ELABORACION DE UNA BARRERA PROTECTORA EN EL ÁREA  DE LA PISCINA DEL CLUB DEL MOPC, O/C.00547/2019, S/FACT. NCF:B1500000008</t>
  </si>
  <si>
    <t>9427</t>
  </si>
  <si>
    <t>PAGO ADQUISICION DE MATERIAL GASTABLES PARA USO DE LAS ÁREAS ADMINISTRATIVAS DE ESTE MOPC. O/C.00315/2019, S/FACTS. NCF:B1500000064, B1500000071</t>
  </si>
  <si>
    <t>9430</t>
  </si>
  <si>
    <t>TRABAJOS DE CONSTRUCCION DEL CENTRO INTEGRAL PARA LA DISCAPACIDAD (CAID), STO. DGO. ESTE; VALOR CUB.13, (FACT. NCF: B1500000076) $54,825,287.72(-) ESTE ABONO $53,958,903.00, PXP $866,384.72.</t>
  </si>
  <si>
    <t>18/10/2019</t>
  </si>
  <si>
    <t>9442</t>
  </si>
  <si>
    <t>TRABAJOS VARIOS EN LAS PROVS. DUARTE Y MARIA TRINIDAD SANCHEZ, S/CONTRATO 25-2017, DECRETOS DE EMERGENCIA Nos.340, 341, 342, 344, 346 Y 370 D/F 11, 14, 18 Y 24 NOVIEMBRE Y 15 DE DICIEMBRE 2016 (PAGO CUBICACION No.14, fact. ncf:b1500000165).</t>
  </si>
  <si>
    <t>9444</t>
  </si>
  <si>
    <t>TRABAJOS VARIOS EN LAS PROVINCIAS DE LA VEGA Y ESPAILLAT, SEGUN CONTRATO No.42-2017 D/F06/02/2017 DECRETOS #340,341,342,344,,346 Y 370 D/F 11,14,18,24 DE NOVIEMBRE Y 15  DE DICIEMBRE 2016. (PAGO CUBICACION 09, FACT. NCF:B1500000006).</t>
  </si>
  <si>
    <t>9453</t>
  </si>
  <si>
    <t>PAGO ADQUISICION DE PRODUCTOS E INSUMOS  MEDICOS A LA COMISION MILITAR Y POLICIAL ADSCRITA AL MOPC. S/RELACION DE FACTURAS ANEXAS.</t>
  </si>
  <si>
    <t>9460</t>
  </si>
  <si>
    <t>PARA CUBRIR PAGO  DEL INGRESO MÍNIMO GARANTIZADO (PEAJE SOMBRA) DEL BOULEVARD TURÍSTICO DEL ATLÁNTICO (BTA), CORRESP. AL TRIMESTRE FEBRERO-ABRIL 2019; PAGO FACTURA No.65, NCF. B1500000013; US$10,028,895.69.</t>
  </si>
  <si>
    <t>9462</t>
  </si>
  <si>
    <t>PAGO SERVICIOS DE NOTARIO PUBLICO ACTUANTE EN LA LEGALIZACIÓN DE FIRMA DE  SESENTA Y TRES (63) CONTRATOS DE EXPROPIACIÓN, S/FACT. NCF:B1500000009</t>
  </si>
  <si>
    <t>9468</t>
  </si>
  <si>
    <t>PAGO SERVICIOS DE NOTARIO  EN LA LEGALIZACIÓN DE FIRMA DE  SESENTA (60) CONTRATOS DE EXPROPIACIÓN. S/FACTURA NCF:B1500000009</t>
  </si>
  <si>
    <t>9470</t>
  </si>
  <si>
    <t>PAGO C/C OTORG. POR CORPORACION DE ASFALTO, SRL, P/TRAB. PAVIMENTACION DE UN TRAMO 3KMS. DE LA CARRET. MONTECRISTI EL MORRO Y PAVIMENTACION CARRET. VILLA ELISA EL PAPAYO; C/CARGO DEUDA HASTA CUB.3, $11,154,091.75(-)ESTE AB. $9,085,850.35, PXP CUB.$2,068,241.40</t>
  </si>
  <si>
    <t>9472</t>
  </si>
  <si>
    <t>PAGO SERVICIO DE AGUA POTABLE A ESTE MOPC, CORRESPONDIENTE AL PERIODO DESCRITO EN FACTURAS ANEXAS NCF: B1500031154, 1470, 1467, 1475,1465, 1474, 1473, 1478,1476, 0943, 0942,)</t>
  </si>
  <si>
    <t>9476</t>
  </si>
  <si>
    <t>TRABAJOS DE PAVIMENTACION DE UN TRAMO 3KMS. DE LA CARRET. MONTECRISTI EL MORRO Y PAVIMENTACION CARRET. VILLA ELISA EL PAPAYO; ( DEUDA HASTA CUB.3, $11,154,091.75(-)5% RETENIDO $670,959.53(-)AB. $9,085,850.35, S/LIB.9470, ESTE PAGO $1,397,281.87 SALDA.</t>
  </si>
  <si>
    <t>9482</t>
  </si>
  <si>
    <t>CONSTRUCCION DOS (2) EDIFS. DE APTOS. ECONOMICOS TIPO B, DE CUATRO (4) NIVS. Y DOS (2) APTOS. POR PISO DE DOS (2) HABITS. C/U,TOTAL 8 APTOS. DE 58M² C/U, (LOTE 23), REVITALIZACION URBANA DE SAN JUAN DE LA MAGUANA, RESIDENCIALVISTA DEL RIO; (PAGO CUBICACION 15)</t>
  </si>
  <si>
    <t>9486</t>
  </si>
  <si>
    <t>CONST. UN (1) EDIF. DE APTOS. ECONS. TIPO A DE CUATRO (4) NIVELES Y 4  APTOS. POR PISO, 3 HABS. C/U, TOTAL 16 APTOS. DE 78M² C/U, (LOTE 17), PROY. REVITALIZACION URB. SAN JUAN DE LA MAGUANA, RESIDENCIAL VISTAS DEL RIO, (PAGO CUBICACION  #11.)</t>
  </si>
  <si>
    <t>21/10/2019</t>
  </si>
  <si>
    <t>9500</t>
  </si>
  <si>
    <t>CONST. DOS (2) EDIFICIOS DE APTOS. ECONS. TIPO B, DE CUATRO (4)  NIVS  DOS (2) APTOS. P/PISO DE DOS (2) HABITS. C/U, TOTAL 8 APTOS. DE 58 M², LOTE-33, PROY: REVIT. URB. DE SAN JUAN DE LA MAGUANA,RESIDENCIAL VISTA DEL RIO,  (PAGO CUB.#19).</t>
  </si>
  <si>
    <t>9501</t>
  </si>
  <si>
    <t>CONST. UN (1) EDIF. DE APTOS. ECONS.,TIPO A DE CUATRO (4)  NIVS. YCUATRO (4)  APTOS. POR PISO DE 3 HABS. C/U, CON SUS RESPECT. ANEXS., PARA UN TOTAL 16 APTOS.DE 78 M2 C/U (LOTE 15); PROY: REVIT. URBANA EN SAN J. DE LA MAGUANA, RES.VISTA DEL RIO (PAGO CUB. #19)</t>
  </si>
  <si>
    <t>9503</t>
  </si>
  <si>
    <t>TRABAJOS VARIOS EN LAS PROVINCIAS DE LA VEGA Y ESPAILLAT, SEGUN CONTRATO 10-2017, (DECRETOS 340,341, 342, 344, 346 Y 370 D/F 11, 14, 18, 24 NOV. Y 15 DIC. 2016.  (PAGO CUB.03, FACT. NCF:B1500000001).</t>
  </si>
  <si>
    <t>9515</t>
  </si>
  <si>
    <t>TRABAJOS DE  OPERACIÓN Y MANTENIMIENTO DEL PUENTE FLOTANTE S/RIO OZAMA, CORRESP. A LOS MESES DESDE ABRIL HASTA NOVIEMBRE-2017 (PAGO FACTS. NCF:B1500000023 HASTA B1500000038)</t>
  </si>
  <si>
    <t>9516</t>
  </si>
  <si>
    <t>TRABAJOS DE REPARACIÓN DE VIVIENDAS VULNERABLES LOTE 17, UBICADOS EN LOS BARRIOS: BARSEQUILLO, BELLA VISTA, CABON HAINA, CALLE AL MEDIO, ITABO, LA CERCA Y QUITA SUEÑO, PROV. SAN CRISTOBAL (PAGO FACT.  NCF:B1500000001) CUB. #02</t>
  </si>
  <si>
    <t>9549</t>
  </si>
  <si>
    <t>ADQUISICION  DE EQUIPO DE VÍDEO, FILMACIÓN O FOTOGRAFÍA, PARA EL USO DE ESTE MOPC. O/C. 00363/2018, S/FACT. NCF:B1500000047, VALOR MONTO CONT. $474,950.00 (-) 20 % AVANCE $94,990.00 /LIB.1419/19 (-) ESTE PAGO $379,960.00 (SALDA)</t>
  </si>
  <si>
    <t>9559</t>
  </si>
  <si>
    <t>PAGO POR COMPRA TERRENO Y MEJORAS, DENTRO DEL AMBITO DE LA PARCELA 201-K, DISTRITO CATASTRAL 09, SEGUN INFORME DE TASACION S/N; PARA EL  PROY. DE RECONSTRUCCION Y AMPLIACION CARRET. NAVARRETE PUERTO PLATA.</t>
  </si>
  <si>
    <t>9562</t>
  </si>
  <si>
    <t>PAGO SERVICIO DE ENERGÍA ELÉCTRICA A ESTE MOPC, SEGUN FACTURA ANEXA NCF :B1500091670, 1637, 1226, 1654, 1752, 1271, 1422, 1741, 1517, 1931, 2015, 1253,1979,1724, 9657 Y 0617</t>
  </si>
  <si>
    <t>9563</t>
  </si>
  <si>
    <t>PAGO POR SUMINISTRO Y TRANSPORTE H.A.C. PARA BACHEO; SEGUN SALDO FACTURAS OP-07, NCF:B1500000052, $8,336,234.08 Y OP-17, B1500000066; 17,073,007.69, PAGO FACT. OP-01, B1500000070, $7,448,550.23 Y AB. OP-08, B1500000071, $5,142,208.00, PXP $6,418,330.58.</t>
  </si>
  <si>
    <t>9565</t>
  </si>
  <si>
    <t>SUMINISTRO Y TRANSPORTE DE H.A.C P/BACHEO (SALDO FACT OP-27 $1,066,338.28 NCF:B1500000160) PAGO FACTS OP-25, OP-28, OP-29 NCF: B1500000162, 0163, 0164 Y ABONO FACT. OP-30 $15,725,641.15 NCF:B1500000166 (-) ESTE AB. $12,474,608.85 PXP $3,251,032.30</t>
  </si>
  <si>
    <t>9566</t>
  </si>
  <si>
    <t>TRABAJOS VARIOS EN LAS PROVINCIAS DE LA VEGA Y ESPAILLAT, SEGUN CONTRATO 10-2017, (DECRETOS 340,341, 342, 344, 346 Y 370 D/F 11, 14, 18, 24 NOV. Y 15 DIC. 2016.  (CUB.04, FACT. NCF:B1500000002, VALOR $5,073,976.16(-) ESTE AB. $3,665,624.64, PXP $1,408,351.52).</t>
  </si>
  <si>
    <t>22/10/2019</t>
  </si>
  <si>
    <t>9572</t>
  </si>
  <si>
    <t>PAGO ADQUISICION DE INSTRUMENTOS DE EQUIPOS INFORMÁTICOS Y ACCESORIOS, O/C. 002952-2, S/FACT. NCF:B1500000825</t>
  </si>
  <si>
    <t>9573</t>
  </si>
  <si>
    <t>PAGO ADQUISICION DE MOBILIARIO PARA LA DISTINTAS AREAS DEL MOPC. O/C.002953-1, S/ FACT. NCF:B1500000152</t>
  </si>
  <si>
    <t>9579</t>
  </si>
  <si>
    <t>PAGO POR SERVICIOS DE CONSULTORIA ESPECIAL EN MATERIA LEGAL Y ADMINISTRACIÓN FIDUCIARIA CORRESP. A LOS MESES DE ABRIL, MAYO Y JUNIO-2019, SEGÚN FACTS. NCF: B1500000040, B1500000041, B150000002</t>
  </si>
  <si>
    <t>9580</t>
  </si>
  <si>
    <t>PAGO POR SERVICIOS DE NOTARIZACION DE PROCEDIMIENTOS DE LICITACIÓN PUBLICA NACIONAL Y COMPARACIÓN DE PRECIOS, SEGÚN FACTURAS NCF:B1500000060, B1500000067</t>
  </si>
  <si>
    <t>9581</t>
  </si>
  <si>
    <t>P/SEGURIDAD SOCIAL AL PERSONAL MILITAR DEL EJERCITO, ARMADA Y FUERZA AÉREA DE LA R.D.,QUE FUERON INGRESADOS A ESAS INSTITUCIONES P/PRESTAR SERVICIOS EN LAS PATRULLAS DE CARRETERAS, DEL PROGRAMA DE PROTECCIÓN Y ASISTENCIA VIAL DEL MOPC, MES DE SEPTIEMBRE/2019</t>
  </si>
  <si>
    <t>9586</t>
  </si>
  <si>
    <t>PAGO SERVICIOS  NOTARIALES EN DIFERENTES PROCESOS DE APERTURA DE COMPARACIÓN DE PRECIOS  Y LICITACIÓN P. NAC., DE ESTE MOPC., SEGUN FACTS. NCF.B1500000067, 0072, 0076</t>
  </si>
  <si>
    <t>9600</t>
  </si>
  <si>
    <t>PAGO SUELDO (OCTUBRE-2019) A PERSONAL FIJO PROG.01 DE ESTE MOPC</t>
  </si>
  <si>
    <t>9602</t>
  </si>
  <si>
    <t>PAGO SUELDO (OCTUBRE-2019) A PERSONAL FIJO PROG.19 DE ESTE MOPC</t>
  </si>
  <si>
    <t>9604</t>
  </si>
  <si>
    <t>PAGO SUELDO (OCTUBRE-2019) A PERSONAL EN TRAMITE PARA PENSION DE ESTE MOPC</t>
  </si>
  <si>
    <t>9606</t>
  </si>
  <si>
    <t>PAGO SUELDO (OCTUBRE-2019) A PERSONAL CONTRATADO EN RELACCION DE DEPENDENCIA DE ESTE MOPC</t>
  </si>
  <si>
    <t>9608</t>
  </si>
  <si>
    <t>PAGO COMPENSACION POR SEGURIDAD (OCTUBRE-2019) A PERSONAL MILITAR (TECNICO) DE ESTE MOPC</t>
  </si>
  <si>
    <t>9612</t>
  </si>
  <si>
    <t>PAGO POR LOS SERVICIOS DE NOTIFICACIÓN DE CIENTO DOCE (112) TRASLADOS DE  ACTOS DE ALGUACIL, S/FACT. NCF:B1500000012</t>
  </si>
  <si>
    <t>9623</t>
  </si>
  <si>
    <t>PAGO SERVICIOS DE LEGALIZACIÓN DE  DIECINUEVE (19) CONTRATOS VARIOS DE ESTE MOPC. S/FACTS. NCF:B1500000006 B1500000007</t>
  </si>
  <si>
    <t>9629</t>
  </si>
  <si>
    <t>SERVICIOS DE PUBLICIDAD A ESTE MINISTERIO A TRAVES DEL PROGRAMA TELEVISIVO "CONEXION 32", DEL 20 DE JULIO AL 20 DE SEPTIEMBRE DEL 2019.</t>
  </si>
  <si>
    <t>9632</t>
  </si>
  <si>
    <t>PAGO POR SERVICIOS DE LEGALIZACIÓN NUEVE (9) CONTRATOS DE PERSONAL Y UN (1) CONTRATO DE LICITACIÓN PARA ESTE MOPC. S/FACT. NCF:B1500000003</t>
  </si>
  <si>
    <t>9633</t>
  </si>
  <si>
    <t>PAGO POR COLOCACIÓN DE CUÑAS PUBLICITARIAS DE ESTE MINISTERIO EN LOS PROGRAMAS "LA BOLA DE KUTUKA, CON DELIS HERASME" Y "AMANECIENDO CON DELIS HERASME", CORRESP. A LOS MESES DE AGOSTO Y SEPTIEMBRE DEL  2019, SEGUN FACTS. NCF:B1500000213 Y 214.</t>
  </si>
  <si>
    <t>9635</t>
  </si>
  <si>
    <t>PAGO POR PARTICIPACIÓN COMO NOTARIO EN  VARIOS PROCESOS Y SERVICIOS DE LEGALIZACIÓN DE ESTE MOPC, S/FACTS. NCF:B1500000022, B1500000023</t>
  </si>
  <si>
    <t>9637</t>
  </si>
  <si>
    <t>PAGO SERVICIO DE PARTICIPACIÓN COMO NOTARIO EN EL PROCESO DE LICITACIÓN PUBLICA NACIONAL MOPC. S/FACT. NCF:B1500000026</t>
  </si>
  <si>
    <t>9653</t>
  </si>
  <si>
    <t>PAGO SERVICIO DE NOTARIZACION  DE VEINTINUEVE (29) CONTRATOS DE EXPROPIACIÓN, S/FACT. NCF:B1500000003</t>
  </si>
  <si>
    <t>9655</t>
  </si>
  <si>
    <t>PAGO SERVICIO DE NOTARIZACION  DE CUARENTA (40) CONTRATOS DE EXPROPIACIÓN Y DOCE (12) CONTRATOS DE PERSONAL, S/FACT. NCF:B1500000008</t>
  </si>
  <si>
    <t>9657</t>
  </si>
  <si>
    <t>PAGO SUELDO (OCTUBRE-2019) A PERSONAL FIJO PROG.17 DE ESTE MOPC</t>
  </si>
  <si>
    <t>9659</t>
  </si>
  <si>
    <t>PAGO SUELDO (OCTUBRE-2019) A PERSONAL FIJO PROG.11 DE ESTE MOPC</t>
  </si>
  <si>
    <t>9660</t>
  </si>
  <si>
    <t>PAGO POR SERVICIOS COMO NOTARIO ACTUANTE EN DIFERENTES PROCESOS DE COMPARACIÓN DE PRECIOS Y LICITACION PUBLICA NACIONAL, S/FACTS.NCF: B1500000085 ,0086,0087, 0088, 0089,0090, 0091,0092, 0093,0095, 0100, 0101,0102,</t>
  </si>
  <si>
    <t>9662</t>
  </si>
  <si>
    <t>PAGO COMPENSACION POR SEGURIDAD (OCTUBRE-2019) A PERSONAL SEGURIDAD MILITAR Y POLICIAL DE ESTE MOPC</t>
  </si>
  <si>
    <t>9664</t>
  </si>
  <si>
    <t>PAGO COMPENSACION SEGURIDAD (OCTUBRE-2019) A PERS. DE LA COMISION MILITAR Y POLICIAL DE ESTE MOPC</t>
  </si>
  <si>
    <t>9668</t>
  </si>
  <si>
    <t>PAGO ADQUISICION DE EQUIPOS INFORMÁTICOS Y ACCESORIOS,PARA USO DE ESTE MOPC, O/C.D. 002883, S/FACT.NCF:B1500002736 VALOR $17,668,063.04 (-)1ER. AB. $8,835,000.00 LIB.4597, ESTE 2DO. $5,614,227.35, PEND X PAGAR $3,218,835.69.</t>
  </si>
  <si>
    <t>9677</t>
  </si>
  <si>
    <t>PAGO PARTICIPACIÓN COMO NOTARIA, EN LOS PROCESOS DE LICITACIÓN PUBLICA NACIONAL DE ESTE MOPC.</t>
  </si>
  <si>
    <t>9679</t>
  </si>
  <si>
    <t>PAGO POR LOS SERVICIOS DE NOTARIZACION DE DIEZ (10)  CONTRATOS  DE  PERSONAL DE ESTE MINISTERIO, SEGUN FACTURA NCF:B1500000007</t>
  </si>
  <si>
    <t>9680</t>
  </si>
  <si>
    <t>PAGO POR COMPRA DE TERRENO Y MEJORA, DENTRO DEL AMBITO DE LA DESIGNACION CATASTRAL 311981657761, SEGUN INFORME DE TASACION S/N; PARA EL  PROY. DE RECONSTRUCCION Y AMPLIACION CARRET. NAVARRETE PUERTO PLATA.</t>
  </si>
  <si>
    <t>9681</t>
  </si>
  <si>
    <t>PAGO POR LOS SERVICIOS DE NOTARIZACION DE DOCE (12)  CONTRATOS  DE  PERSONAL DE ESTE MINISTERIO, SEGUN FACTURA NCF:B1500000005</t>
  </si>
  <si>
    <t>9686</t>
  </si>
  <si>
    <t>TRABAJOS DE PAVIMENTACION DE CALLES, AVENIDAS, CARRETERAS Y CAMINOS VECINALES DE LAS PROVINCIAS DE LA REGION SUR Y ESTE DEL PAIS (LOTE 1), PROV. ELIAS PIÑA (PAGO CUBICACION No.12, $2,990,555.91).</t>
  </si>
  <si>
    <t>23/10/2019</t>
  </si>
  <si>
    <t>9691</t>
  </si>
  <si>
    <t>PAGO SUELDO (MAYO / JULIO-2019) A PERSONAL CONTRATADO DE ESTE MOPC</t>
  </si>
  <si>
    <t>9695</t>
  </si>
  <si>
    <t>TRANSFERENCIA DE CAPITAL AL INVI, PARA LAS INVERSIONES EN LA REPARACIÓN Y CONSTRUCCIÓN DE VIVIENDAS NUEVAS A NIVEL NACIONAL, CORRESPONDIENTE  MES DE OCTUBRE 2019.</t>
  </si>
  <si>
    <t>9707</t>
  </si>
  <si>
    <t>PAGO ADQUISICION DE MATERIALES VARIOS PARA USO EN LOS DIFERENTES TRABAJOS DE ESTE MOPC. O/C. 0010/2016, S/FACTS. NCF:B1500000018, B1500000023, B1500000032</t>
  </si>
  <si>
    <t>9714</t>
  </si>
  <si>
    <t>PAGO ADQUISICION DE MATERIALES VARIOS PARA USO EN LOS DIFERENTES TRABAJOS DE ESTE MOPC, O/C.002962-3, S/FACT. NCF:B1500000051</t>
  </si>
  <si>
    <t>9725</t>
  </si>
  <si>
    <t>CONST. DOS (2) EDIFICIOS DE APTOS .ECONS. TIPO (B) DE CUATRO (4) NIVELES, DOS (2)  APTOS. P/PISO DE DOS (2) HABITS. C/U, TOTAL 8 APTOS. DE 58 M², LOTE-39, REVIT. URB. DE SAN JUAN DE LA MAGUANA, RES. VISTA DEL RIO  (PAGO CUB. 05 $4,320,861.10)</t>
  </si>
  <si>
    <t>9727</t>
  </si>
  <si>
    <t>PAGO POR SUMINISTRO Y TRANSPORTE DE H.A.C. PARA BACHEO, SEGUN FACTURAS NCF: OP-35, 36 Y 37; NCF:B1500000066, 67 Y 74.</t>
  </si>
  <si>
    <t>24/10/2019</t>
  </si>
  <si>
    <t>9732</t>
  </si>
  <si>
    <t>PAGO SERVICIOS DE PUBLICIDAD A ESTE MOPC, EN EL  PROGRAMA "PENSÁNDOLO BIEN" TRANSMITIDO DE LUNES A VIERNES DE 11:00 A 12:00 PM,  POR TELERADIOAMERICA, (CANAL 12 Y 45) CORRESP. A LOS MESES ENERO HASTA JUNIO-2019, S/FACT. NCF:B1500000116</t>
  </si>
  <si>
    <t>9733</t>
  </si>
  <si>
    <t>PAGO POR COMPRA DE TERRENO Y MEJORAS, DENTRO DEL AMBITO DE LA PARCELA No.175, DISTRITO CATASTRAL No.161, SEGUN INFORME DE TASACION S/N; , PARA EL  PROY. DE CONSTRUCCION PROLONGACION AVENIDA CIRCUNVALACION NORTE-SANTIAGO TRAMO IV.</t>
  </si>
  <si>
    <t>9751</t>
  </si>
  <si>
    <t>PAGO POR COMPRA DE TERRENO Y MEJORAS, DENTRO DEL AMBITO DE LA PARCELA No.405, DISTRITO CATASTRAL No.8, SEGUN INFORME DE TASACION S/N; , PARA EL  PROY. DE CONSTRUCCION AVENIDA CIRCUNVALACION SANTO DOMINGO.</t>
  </si>
  <si>
    <t>9753</t>
  </si>
  <si>
    <t>PAGO SERVICIOS ESPECIALES (OCTUBRE-2019) A PERS. DE MANTENIMIENTO DE CARRETERA Y CAM. VEC. DE ESTE MOPC</t>
  </si>
  <si>
    <t>9755</t>
  </si>
  <si>
    <t>9757</t>
  </si>
  <si>
    <t>PAGO SERVICIOS ESPECIALES (SEPTIEMBRE-2019) A PERSONAL DE LA DIRECCION DE PAVIMENTACION VIAL DE ESTE MOPC</t>
  </si>
  <si>
    <t>25/10/2019</t>
  </si>
  <si>
    <t>9782</t>
  </si>
  <si>
    <t>PAGO COMPENSACION SEGURIDAD (OCTUBRE-2019) A PERSONAL DE SEGURIDAD MILITAR Y POLICIAL DE ESTE MOPC</t>
  </si>
  <si>
    <t>9784</t>
  </si>
  <si>
    <t>PAGO SERVICIOS ESPECIALES (AGOSTO-2019) A PERSONAL DEL DEPARTAMENTO DE DRENAJE PLUVIAL (BRIGADA DE ALBAÑILERIA) DE ESTE MOPC</t>
  </si>
  <si>
    <t>9787</t>
  </si>
  <si>
    <t>PAGO SERVICIOS ESPECIALES (SEPTIEMBRE-2019) A PERS. DE DRENAJE PLUVIAL DE ESTE MOPC</t>
  </si>
  <si>
    <t>9790</t>
  </si>
  <si>
    <t>CONST. (1) EDIF. DE APTOS. ECONÓMICOS,TIPO (A) DE (4) NIVELES Y(4) APTOS. P/PISO DE 3 HABS.C/U,CON SUS RESPECT. ANEXIDADES, PARA UN TOTAL 16 APTOS.DE 78 M2 C/U(LOTE 12); PROY: REVIT. URBANA EN SAN JUAN D/L.MAGUANA,RES.VISTA DEL RIO, PAGO CUB. 01.</t>
  </si>
  <si>
    <t>9796</t>
  </si>
  <si>
    <t>PAGO SERVICIOS ESPECIALES (SEPTIEMBRE-2019) A PERS. DE MANTENIMIENTOS DE TUNELES Y PASOS A DESNIVEL DE ESTE MOPC</t>
  </si>
  <si>
    <t>9797</t>
  </si>
  <si>
    <t>REPARACION PUENTES EN EL D.N., STO. DGO.; PUENTE PEATONAL AV. MAXIMO GOMEZ CON J. F. KENNEDY, AV. MAXIMO GOMEZ-27 DE FEB. Y PUENTE VEHICULAR RAMON MATIAS MELLA S/RIO OZAMA, AV. 25 DE FEB.; CUB.01, NCF:B1500000011 $25,557,173.69 (-)ESTE AB., PXP $15,557,173.69)</t>
  </si>
  <si>
    <t>9807</t>
  </si>
  <si>
    <t>CONST. DOS (2) EDIFS. DE APTOS.  ECONS.TIPO B DE (4) NIVS. Y (2) APTOS  P/PISO DE (2) HABITS. C/U,CON SUS RESPECT. ANEXS. PARA UN TOTAL 8 APTOS. DE 58 MTS². C/U., LOTE-40, REVIT. URB. DE SAN JUAN DE LA MAGUANA, RES. VISTA DEL RIO, (PAGO CUB. #06 $644,126.54)</t>
  </si>
  <si>
    <t>9808</t>
  </si>
  <si>
    <t>REPARACION PUENTES EN EL D.N., STO. DGO; PUENTE PEATONAL AV. MAXIMO GOMEZ CON J. F. KENNEDY, AV. MAXIMO GOMEZ-27 DE FEB. Y PUENTE VEHICULAR RAMON MATIAS MELLA S/RIO OZAMA; CUB.01, NCF:B1500000011 $25,557,173.69(-)1ER. AB.$10,000,000.00, L-9797, ESTE PAGO SALDA</t>
  </si>
  <si>
    <t>9810</t>
  </si>
  <si>
    <t>PAGO SUELDO (OCTUBRE-2019) A PERSONAL CONTRATADO DE ESTE MOPC</t>
  </si>
  <si>
    <t>28/10/2019</t>
  </si>
  <si>
    <t>9827</t>
  </si>
  <si>
    <t>PAGO COMPENSACION ESPECIAL (JUNIO-2019) A PERS. QUE LABORA EN LOS PROYECTO DE LAS ESCUELAS DE ESTE MOPC</t>
  </si>
  <si>
    <t>9829</t>
  </si>
  <si>
    <t>PAGO SERVICIOS ESPECIALES (SEPTIEMBRE-2019) A PERS. DE LA DIRECCION DE PAVIMENTACION VIAL DE ESTE MOPC</t>
  </si>
  <si>
    <t>9831</t>
  </si>
  <si>
    <t>PAGO SERVICIOS ESPECIALES (JULIO-2019) A PERSONAL DE DRENAJE PLUVIAL Y PAVIMENTACION ASFALTICA DE ESTE MOPC</t>
  </si>
  <si>
    <t>9832</t>
  </si>
  <si>
    <t>P/COMPRA DESAYUNOS, ALMUERZOS Y CENAS AL PERS. MIL.Y POL. QUE PRESTA SERVS. EN L/COMISIÓN M. ADSCRITA AL MOPC ( VALOR FACT. NCF: B1500000274 $2,463,280.00 (-) 1ER. AB.$2,395,950.00, S/LIB. 8186 (-) ESTE PAGO $67,330.00 (SALDA)</t>
  </si>
  <si>
    <t>9833</t>
  </si>
  <si>
    <t>IMPLEMENTACION SISTEMA DE PLANIFICACION, MONITOREO Y EVALUACION DE LOS PLANES ESTRATEGICOS Y PLANES OPERATIVOS, ACORDE AL NIVEL DE AVANCE PRESENTADO, (VALOR FACT. NCF:B1500000026, $4,367,170.01(-) ESTE AB.$4,262,873.65, PXP $104,296.36).</t>
  </si>
  <si>
    <t>9835</t>
  </si>
  <si>
    <t>PAGO SEGURIDAD SOCIAL AL PERSONAL MILITAR DEL EJERCITO,  ARMADA Y  FUERZA AÉREA DE LA R.D.,QUE FUERON INGRESADOS A ESAS INSTITUCIONES P/PRESTAR SERVICIOS EN LAS PATRULLAS DE CARRETERAS, DEL PROGRAMA DE PROTECCIÓN Y ASISTENCIA VIAL DEL MOPC.</t>
  </si>
  <si>
    <t>9837</t>
  </si>
  <si>
    <t>PAGO SERVICIOS ESPECIALES (AGOSTO-2019) A  PERS. DE LA DIRECCION DE PAVIMENTACION VIAL DE ESTE MOPC</t>
  </si>
  <si>
    <t>9839</t>
  </si>
  <si>
    <t>29/10/2019</t>
  </si>
  <si>
    <t>9861</t>
  </si>
  <si>
    <t>PAGO POR COMPRA DE TERRENO Y MEJORAS, DENTRO DEL AMBITO DE LA PARCELA No.119-H Y 119-K, DISTRITO CATASTRAL No.12;  SEGUN INFORME DE TASACION S/N PARA EL  PROYECTO DE LA TERMINAL DE AUTOBUSES DEL CIBAO.</t>
  </si>
  <si>
    <t>30/10/2019</t>
  </si>
  <si>
    <t>9868</t>
  </si>
  <si>
    <t>PAGO SERVICIOS ESPECIALES (AGOSTO-2019) A PERSONAL DE DRENAJE PLUVIAL DE ESTE MOPC</t>
  </si>
  <si>
    <t>9870</t>
  </si>
  <si>
    <t>9893</t>
  </si>
  <si>
    <t>PAGO POR SERVICIO DE TELÉFONO PROGRAMA DE ASISTENCIA VIAL (CTA. #9232363) CORRESPONDIENTE AL MES OCTUBRE-2019. (SEGÚN FACT. ANEXA  NCF: B1500016791)</t>
  </si>
  <si>
    <t>9894</t>
  </si>
  <si>
    <t>PAGO SERVICIO DE TELECABLE PARA APLICAR A LA CTA. #1471210 UTILIZADO EN ESTE MOPC, CORRESPONDIENTE AL MES DE OCTUBRE, SEGÚN FACTURA NCF:B1500016806.</t>
  </si>
  <si>
    <t>31/10/2019</t>
  </si>
  <si>
    <t>9923</t>
  </si>
  <si>
    <t>APORTE DE COLABORACION, PARA LA CELEBRACION DEL FESTIVAL "YO TAMBIEN PUEDO FEST" DE LA FUNDACION YO TAMBIEN PUEDO, EXCLUSIVO PARA TODA LA FAMILIA Y PUBLICO EN GENERAL, SEGUN  DOCUMENTACION ANEXAS.</t>
  </si>
  <si>
    <t>9925</t>
  </si>
  <si>
    <t>APORTE DE COLABORACION PARA LA CELEBRACION DE "GALA LIRICA 46 ANIVERSARIO", SEGUN DOCUMENTACION ANEXA.</t>
  </si>
  <si>
    <t>9930</t>
  </si>
  <si>
    <t>PAGO SERVICIO DE TELÉFONO (INALÁMBRICOS) USADO POR ESTE MOPC, CORRESPONDIENTE AL MES DE SEPTIEMBRE-2019 (PARA SER APLICADO A LA CUENTA 702156743 SEGÚN FACT. ANEXA NCF:B1500044054).</t>
  </si>
  <si>
    <t>9934</t>
  </si>
  <si>
    <t>APORTE DE COLABORACION, PARA LA CELEBRACION DEL PRIMER TORNEO DE GOLF, PRO-RECAUDACION DE FONDOS PARA EL FORTALECIMIENTO Y EXPANSION DE NUESTRO PROGRAMA DE PROTECCION DE NIÑOS, NIÑAS Y ADOLESCENTES EN ZONAS TURISTICAS; SEGUN DOCUMENTOS ANEXOS.</t>
  </si>
  <si>
    <t>BALANCE SEPTIEMBRE</t>
  </si>
  <si>
    <r>
      <t xml:space="preserve">Del </t>
    </r>
    <r>
      <rPr>
        <b/>
        <u/>
        <sz val="12"/>
        <rFont val="Arial"/>
        <family val="2"/>
      </rPr>
      <t>01</t>
    </r>
    <r>
      <rPr>
        <b/>
        <sz val="12"/>
        <rFont val="Arial"/>
        <family val="2"/>
      </rPr>
      <t xml:space="preserve"> al 30 de</t>
    </r>
    <r>
      <rPr>
        <b/>
        <u/>
        <sz val="12"/>
        <rFont val="Arial"/>
        <family val="2"/>
      </rPr>
      <t xml:space="preserve"> noviembre </t>
    </r>
    <r>
      <rPr>
        <b/>
        <sz val="12"/>
        <rFont val="Arial"/>
        <family val="2"/>
      </rPr>
      <t xml:space="preserve">de </t>
    </r>
    <r>
      <rPr>
        <b/>
        <u/>
        <sz val="12"/>
        <rFont val="Arial"/>
        <family val="2"/>
      </rPr>
      <t>2019</t>
    </r>
  </si>
  <si>
    <t>BALANCE OCTUBRE</t>
  </si>
  <si>
    <t>01/11/2019</t>
  </si>
  <si>
    <t>9937</t>
  </si>
  <si>
    <t>PAGO VACACIONES NO DISFRUTADA A EX EMPLEADOS DE ESTE MOPC, EN CUMPLIMIENTO A LA LEY DE FUNCION PUBLICA 41-08 (OCTUBRE-2019)</t>
  </si>
  <si>
    <t>05/11/2019</t>
  </si>
  <si>
    <t>9959</t>
  </si>
  <si>
    <t>PAGO POR COMPRA DE TERRENO Y MEJORAS, DENTRO DEL AMBITO DE LA PARCELA No.183, DISTRITO CATASTRAL No.17, SEGUN INFORME DE TASACION S/N; , PARA EL  PROY. DE CONSTRUCCION VIAL AV. LA NUEVA BARQUITA (SABANA PERDIDA).</t>
  </si>
  <si>
    <t>9960</t>
  </si>
  <si>
    <t>PAGO POR COMPRA DE TERRENO Y MEJORAS, DENTRO DEL AMBITO DE LA PARCELA No.1, DISTRITO CATASTRAL No.12, SEGUN INFORME DE TASACION S/N; , PARA EL  PROYECTO DE LA TERMINAL DE AUTOBUSES DEL CIBAO.</t>
  </si>
  <si>
    <t>9961</t>
  </si>
  <si>
    <t>9962</t>
  </si>
  <si>
    <t>9963</t>
  </si>
  <si>
    <t>PAGO POR COMPRA DE TERRENO Y MEJORAS, DENTRO DEL AMBITO DE LA PARCELA 1 (PARTE), DISTRITO CATASTRAL No.12, SEGUN INFORME DE TASACION S/N; , PARA EL  PROYECTO DE LA TERMINAL DE AUTOBUSES DEL CIBAO.</t>
  </si>
  <si>
    <t>9972</t>
  </si>
  <si>
    <t>PAGO SUELDO (ADICIONAL) (JULIO / SEPTIEMBRE-2019) A PERSONAL FIJO PROG.01 DE ESTE MOPC</t>
  </si>
  <si>
    <t>9974</t>
  </si>
  <si>
    <t>PAGO SUELDO (ADICIONAL) (AGOSTO / SEPTIEMBRE-2019) A PERSONAL FIJO PROG.17 DE ESTE MOPC</t>
  </si>
  <si>
    <t>9976</t>
  </si>
  <si>
    <t>PAGO SUELDO (ADICIONAL) (AGOSTO/SEPTIEMBRE-2019) A PERSONAL FIJO PROG.19 DE ESTE MOPC</t>
  </si>
  <si>
    <t>9978</t>
  </si>
  <si>
    <t>PAGO SERVICIOS ESPECIALES (AGOSTO-2019) A PERS. DE MANTENIMIENTO DE CARRETERA Y CAMINOS VECINALES DE ESTE MOPC</t>
  </si>
  <si>
    <t>9980</t>
  </si>
  <si>
    <t>PAGO COMPENSACION SEGURIDAD (SEPTIEMBRE-2019) A PERSONAL DE LA COMISION MILITAR (CAMINO HACIA EL DESARROLLO) DE ESTE MOPC</t>
  </si>
  <si>
    <t>9982</t>
  </si>
  <si>
    <t>PAGO SERVICIOS ESPECIALES (SEPTIEMBRE-2019), A PERSONAL DE PAVIMENTACION ASFALTICA (PROINCIA BARAHONA) DE ESTE MOPC</t>
  </si>
  <si>
    <t>06/11/2019</t>
  </si>
  <si>
    <t>9984</t>
  </si>
  <si>
    <t>PAGO SERVICIOS ESPECIALES (SEPTIEMBRE-2019) A PERSONAL DE LA BRIGADA DE MANTENIMIENTO DE CARRETERA Y CAM. (DIVERSAS PROVINCIAS) DE ESTE MOPC</t>
  </si>
  <si>
    <t>9986</t>
  </si>
  <si>
    <t>PAGO SERVICIOS ESPECIALES (SEPTIEMBRE-2019) A PERSONAL DE BRIGADA DE LA DIRECCION GENERAL DE MANTENIMIENTO (GRAN SANTO DOMINGO) DE ESTE MOPC</t>
  </si>
  <si>
    <t>9988</t>
  </si>
  <si>
    <t>PAGO SERVICIOS ESPECIALES (SEPTIEMBRE-2019) A PERS. DE LA COMISION MILITAR DE ESTE MOPC</t>
  </si>
  <si>
    <t>10011</t>
  </si>
  <si>
    <t>TRABAJOS DE REPARACIÓN DE VIVIENDAS VULNERABLES, LOTE-01, UBICADOS EN LOS BARRIOS: EL CALICHE, EL PRADO, LA BOMBITA, PUEBLO VIEJO, QUISQUEYA Y LA COLONIA, EN LA PROVINCIA DE AZUA. ( PAGO FACT. NCF:B1500000001 $1,255,298.82) CUB, #02</t>
  </si>
  <si>
    <t>10013</t>
  </si>
  <si>
    <t>PAGO VIATICOS (ABRIL-2019) A PERS. DE LA DIRECCION GENERAL DE EQUIPO Y TRANSPORTE DE ESTE MOPC</t>
  </si>
  <si>
    <t>10015</t>
  </si>
  <si>
    <t>PAGO VIATICOS (JUNIO-2019) A PERSONAL DE LA DIRECCION GENERAL DE SUPERVISION Y FISCALIZACION DE OBRAS DE ESTE MOPC</t>
  </si>
  <si>
    <t>10017</t>
  </si>
  <si>
    <t>PAGO VIATICOS (JULIO/SEPTIEMBRE-2019) A PERSONAL DE DIFERENTES DEPARTAMENTOS DE ESTE MOPC</t>
  </si>
  <si>
    <t>10019</t>
  </si>
  <si>
    <t>PAGO AYUDA ECONOMIA, A FAVOR DE ZAHIRAF NATACHA LLUBERES, EMPLEADA DE ESTE MOPC PARA LA REALIZACION DE VARIOS ESTUDIOS Y PROCEDIMIENTOS POR PADECIMIENTO DE UROPATIA OBSTRUCTIVA EN SU RIÑON DERECHO, QUE NO TIENE COBERTURA EN LA ARS A LA CUAL ESTA AFIL</t>
  </si>
  <si>
    <t>10021</t>
  </si>
  <si>
    <t>PAGO DIFERENCIA SALARIAL (JUNIO / SEPTIEMBRE-2019) A PERSONAL CONTRATADO DE ESTE MOPC</t>
  </si>
  <si>
    <t>10023</t>
  </si>
  <si>
    <t>TRANSFERENCIA CORRIENTE A CII-VIVIENDAS PARA PAGO DE NOMINA DE DICHA INSTITUCIÓN, CORRESPONDIENTE AL MES DE NOVIEMBRE 2019</t>
  </si>
  <si>
    <t>10025</t>
  </si>
  <si>
    <t>TRANSFERENCIA CORRIENTE A CII-VIVIENDAS PARA PAGO GASTOS OPERACIONALES DE DICHA INSTITUCIÓN, CORRESPONDIENTE AL MES DE NOVIEMBRE 2019</t>
  </si>
  <si>
    <t>10028</t>
  </si>
  <si>
    <t>PAGO COMPENSACION SEGURIDAD (OCTUBRE-2019) A PERSONAL DE LA COMISION MILITAR VIAL, DISTRIBUIDOS A NIVEL NACIONAL DE ESTE MOPC</t>
  </si>
  <si>
    <t>07/11/2019</t>
  </si>
  <si>
    <t>10043</t>
  </si>
  <si>
    <t>10046</t>
  </si>
  <si>
    <t>PAGO SUELDO (JUNIO / AGOSTO-2019) A PERSONAL CONTRATADO DE ESTE MOPC</t>
  </si>
  <si>
    <t>10052</t>
  </si>
  <si>
    <t>P/SUM. DE RACIONES ALIMENTICIAS P/SER DISTRIB. AL PERSONAL QUE LAB. EN LA DIR.,GRAL.D/MANT. D/CARRET., MANT. VIAL, EL EN PROG. NAC. DE SEÑALIZ.VIAL, D.C.P.T. Y ESTA COM.  MIL. Y POL. D/MOPC. (FACT.NCF:B1500000258 $15,786,434.00 (-) ESTE ABONO PXP $5,786,434.00</t>
  </si>
  <si>
    <t>10054</t>
  </si>
  <si>
    <t>PAGO RENOVACIÓN Y PLAN .DE MANTENIMIENTO DEL SISTEMA  ANUAL  DEL SOFTWARE DYNAMICS AX 2012, S/FACT. NCF:B1500000055</t>
  </si>
  <si>
    <t>10060</t>
  </si>
  <si>
    <t>PAGO FACTURA NCF:B1500000231, COLOCACIÓN DE CAMPAÑA PUBLICITARIA DEL MINISTERIO EN EL PROGRAMA "CON ASELA", CORRESPONDIENTE  AL MES DE OCTUBRE-2019.</t>
  </si>
  <si>
    <t>10061</t>
  </si>
  <si>
    <t>PAGO POR COLOCACIÓN DE CAMPAÑA PUBLICITARIA DE ESTE MINISTERIO, EN EL PROGRAMA "VERSIÓN TRANSPARENTE", CORRESP. AL MES DE OCTUBRE- 2019, SEGÚN FACTURA NCF: B1500000116</t>
  </si>
  <si>
    <t>08/11/2019</t>
  </si>
  <si>
    <t>10070</t>
  </si>
  <si>
    <t>PAGO PUBLICIDAD DE ESTE MOPC, EN EL PROGRAMA " EL DIA" CORRESPONDIENTE AL MES DE OCTUBRE 2019, O/C.00286/2019, S/FACT. NCF:B1500002268.</t>
  </si>
  <si>
    <t>10076</t>
  </si>
  <si>
    <t>ADQUISICION DE SOFTWARE Y SERVICIOS PARA AMPLIACION DE LA DIRECCION DE TRAMITACION DE PLANOS DE ESTE MINISTERIO, EN DIFERENTES PROVINCIAS Y (SEDE CENTRAL) Y PREPARACION DEL MOPC PARA VENTANILLA UNICA; SEGUN FACTURAS NCF:B1500000051 Y B1500000052.</t>
  </si>
  <si>
    <t>10086</t>
  </si>
  <si>
    <t>PAGO SERVICIO DE INSTALACIÓN Y MONTAJE PARA LOS DISTINTOS EVENTOS REALIZADOS POR ESTE MOPC, EN LAS DIFERENTES PROVINCIAS DEL PAIS,  S/FACT. NCF:B1500000138</t>
  </si>
  <si>
    <t>10087</t>
  </si>
  <si>
    <t>TRANSFERENCIA CORRIENTE A INAVI  PARA CUBRIR PAGO DE NOMINA DICHA INSTITUCIÓN, CORRESPONDIENTE AL MES DE NOVIEMBRE- 2019.</t>
  </si>
  <si>
    <t>10089</t>
  </si>
  <si>
    <t>TRANSFERENCIA CORRIENTE A INAVI  PARA CUBRIR PAGO DE GASTOS OPERACIONALES DICHA INSTITUCIÓN, CORRESPONDIENTE AL MES DE NOVIEMBRE- 2019.</t>
  </si>
  <si>
    <t>09/11/2019</t>
  </si>
  <si>
    <t>10091</t>
  </si>
  <si>
    <t>PAGO VIATICOS (SEPTIEMBRE/OCTUBRE-2019) A PERS. DE DIFERENTES DEPARTAMENTOS DE ESTE MOPC</t>
  </si>
  <si>
    <t>10093</t>
  </si>
  <si>
    <t>PAGO VIATICOS (SEPTIEMBRE-2019) A PERS. DE DIFERENTES DEPARTAMENTOS DE ESTE MOPC</t>
  </si>
  <si>
    <t>10095</t>
  </si>
  <si>
    <t>PAGO SUELDO (ADICIONAL) (JULIO/SEPTIEMBRE-2019) A PERSONAL CONTRATADO DE ESTE MOPC</t>
  </si>
  <si>
    <t>11/11/2019</t>
  </si>
  <si>
    <t>10103</t>
  </si>
  <si>
    <t>TRANSFERENCIA DE CAPITAL AL INVI, PARA LAS INVERSIONES EN LA REPARACIÓN Y CONSTRUCCIÓN DE VIVIENDAS NUEVAS A NIVEL NACIONAL, CORRESPONDIENTE  MES DE NOVIEMBRE 2019.</t>
  </si>
  <si>
    <t>10105</t>
  </si>
  <si>
    <t>TRANSFERENCIA CORRIENTE AL INVI, PARA EL PAGO DE SUELDOS POR SERVICIOS ESPECIALES CORRESPONDIENTE AL MES DE NOVIEMBRE DEL 2019.</t>
  </si>
  <si>
    <t>10108</t>
  </si>
  <si>
    <t>TRANSFERENCIA CORRIENTE A INTRANT PARA CUBRIR  PAGO DE NOMINA DE DICHA INSTITUCIÓN, CORRESPONDIENTE AL MES DE NOVIEMPRE- 2019</t>
  </si>
  <si>
    <t>10110</t>
  </si>
  <si>
    <t>TRANSFERENCIA CORRIENTE A INTRANT PARA CUBRIR  PAGO DE GASTOS OPERACIONALES DE DICHA INSTITUCIÓN, CORRESPONDIENTE AL MES DE NOVIEMBRE- 2019</t>
  </si>
  <si>
    <t>12/11/2019</t>
  </si>
  <si>
    <t>10112</t>
  </si>
  <si>
    <t>PAGO VIATICOS (JULIO-2019) A PERS. DEL DEPARTAMENTO DE PAVIMENTACION ASFALTICA DE ESTE MOPC</t>
  </si>
  <si>
    <t>10114</t>
  </si>
  <si>
    <t>PAGO SUELDO (ADICIONAL) (MAYO/SEPTIEMBRE-2019) A PERSONAL CONTRATADO DE ESTE MOPC</t>
  </si>
  <si>
    <t>10163</t>
  </si>
  <si>
    <t>PAGO SERVICIO DE AGUA POTABLE A ESTE MOPC, SEGUN PERIODOS DESCRITOS EN FACTURAS ANEXA NCF:B1500088605, 8678, 8648, 8709, 8612, 8679, 9975, 8739, 9979, 8733, 8728, 8744, 9062, 9074 Y 9536</t>
  </si>
  <si>
    <t>10164</t>
  </si>
  <si>
    <t>PAGO SERVICIO DE ENERGÍA ELÉCTRICA A ESTE MOPC. SEGUN FACTURAS ANEXAS NCF: B1500103335, 5394, 3269, 3267, 5834, 3338, 6670, 5179, 3286, 2897, 3279, 7095, 5972, 6563, 6565, 6490, 3461, 3204, 6285, 4427 Y 0972</t>
  </si>
  <si>
    <t>13/11/2019</t>
  </si>
  <si>
    <t>10168</t>
  </si>
  <si>
    <t>PAGO SERVICIOS ESPECIALES (SEPTIEMBRE-2019) A PERSONAL DE MANTENIMIENTO DE CARRETERA Y CAMINOS VECINALES (VIAS TRONCALES) DE ESTE MOPC</t>
  </si>
  <si>
    <t>10170</t>
  </si>
  <si>
    <t>PAGO HORAS EXTRAS (SEPTIEMBRE-2019) A PERSONAL DE SEÑALIZACION VIAL DE ESTE MOPC</t>
  </si>
  <si>
    <t>10172</t>
  </si>
  <si>
    <t>PAGO HORAS EXTRAS (SEPTIEMBRE-2019) A PERS. DE DIFERENTES DEPARTAMENTOS DE ESTE MOPC</t>
  </si>
  <si>
    <t>10174</t>
  </si>
  <si>
    <t>PAGO HORAS EXTRAS (JUNIO/AGOSTO-2019) A PERS. DE VARIOS DEPARTAMENTOS DE ESTE MOPC</t>
  </si>
  <si>
    <t>10188</t>
  </si>
  <si>
    <t>PAGO ADQUISICION DE LICENCIAMIENTO EMPRESARIAL MICROSOFT ENTERPRISE AGREEMENT (AE) O/C. 342/2017, S/FACT. NCF:B1500000213 VALOR $13,793,790.62 (-) 1ER. ABONO $6,897,000.00, LIB.4640, (-) ESTE PAGO $6,896,790.62 SALDA.</t>
  </si>
  <si>
    <t>10190</t>
  </si>
  <si>
    <t>PAGO POR RENOVACION DE NOVENTA (90) MARBETES DE VEHICULOS PERTENECIENTES A ESTE MOPC; SEGUN OFICIO DF-1806-2019 Y ANEXOS.</t>
  </si>
  <si>
    <t>10194</t>
  </si>
  <si>
    <t>PAGO HORAS EXTRAS (JULIO-2019) A PERS. DE LA DIRECCION GENERAL DE PAVIMENTACION VIAL DE ESTE MOPC</t>
  </si>
  <si>
    <t>10201</t>
  </si>
  <si>
    <t>PAGO HORAS EXTRAS (JULIO/AGOSTO-2019) A PERS. DE DIFERENTES DEPARTAMENTOS DE ESTE MOPC</t>
  </si>
  <si>
    <t>10203</t>
  </si>
  <si>
    <t>PAGO HORAS EXTRAS (ENERO/AGOSTO-2019) A PERSONAL DE DIFERENTES DEPARTAMENTOS DE ESTE MOPC</t>
  </si>
  <si>
    <t>10205</t>
  </si>
  <si>
    <t>PAGO HORAS EXTRAS (ABRIL-2019) A PERS. DE LA DIRECCION DE COMUNICACION Y PRENSA DE ESTE MOPC</t>
  </si>
  <si>
    <t>10207</t>
  </si>
  <si>
    <t>PAGO HORAS EXTRAS (ABRIL/MAYO-2019) A PERSONAL DEL DEPARTAMENTO DE COMUNICACIONES Y PRENSA DE ESTE MOPC</t>
  </si>
  <si>
    <t>10214</t>
  </si>
  <si>
    <t>PAGO SERVICIOS DE CONSULTORIA EN EL ÁREA DE DERECHO PUBLICO EN GENERAL Y DE CONTRATACIONES PUBLICAS, CORRESPONDIENTE A LOS MESES DE SEPTIEMBRE Y OCTUBRE-2019, S/FACTS.NCF:B1700000005.</t>
  </si>
  <si>
    <t>10217</t>
  </si>
  <si>
    <t>TRANSFERENCIA DE CAPITAL AL INVI, RESPECTIVO AL PROGRAMA DE POBREZA EXTREMA NOVIEMBRE AÑO 2019 (RECURSOS ASIGNADOS PARA LAS LINEAS PROGRAMÁTICAS DE ERRADICACIÓN DE PISOS DE TIERRA POR PISOS DE CEMENTO,MEJORAMIENTO DE SERVICIOS SANITARIOS Y MEJORA DE VIVIENDAS)</t>
  </si>
  <si>
    <t>14/11/2019</t>
  </si>
  <si>
    <t>10233</t>
  </si>
  <si>
    <t>PAGO SERVICIO AGUA POTABLE EN LA DIRECCIÓN PROVINCIAL MOPC. (SANTIAGO) CORRESPONDIENTE A LOS MESES AGOSTO Y SEPTIEMBRE  2019. (S/FACTS. 03100048, 03100056, 03116408, 03116416, NCF: B1500006504, B1500006517. B1500006973 Y B1500006960,)</t>
  </si>
  <si>
    <t>10234</t>
  </si>
  <si>
    <t>PAGO SERVICIO MODEM DE INTERNET USADO EN ESTE MOPC, CORRESPONDIENTE AL MES DE OCTUBRE 2019, PARA SER APLICADO A LA CUENTA #735902097, SEGÚN FACTURA NCF B1500046980</t>
  </si>
  <si>
    <t>10235</t>
  </si>
  <si>
    <t>PÓLIZA RENOVACIÓN SEGUROS VEHÍCULOS, EQUIPOS Y MAQUINARIAS DE MOPC, AÑO 2019. (FACT #001816949 ANEXA NCF  B1500003918 $65,332,543.49, (-) 1er ABONO LIBS.4244, 5599, 6047, 8163, 9354 (-) PXP $30,407,745.28, (-) N/C  # 000800525, NCF B0400040977 $747,418.32)</t>
  </si>
  <si>
    <t>15/11/2019</t>
  </si>
  <si>
    <t>10259</t>
  </si>
  <si>
    <t>PAGO SERVICIOS DE CONSULTORIA EN EL ÁREA DE DERECHO PUBLICO EN GENERAL Y DE CONTRATACIONES PUBLICAS, CORRESPONDIENTE AL MES DE NOVIEMBRE-2019, S/FACT.NCF:B1700000006</t>
  </si>
  <si>
    <t>10261</t>
  </si>
  <si>
    <t>10263</t>
  </si>
  <si>
    <t>PAGO COLOCACIÓN DE PUBLICIDAD DE ESTE MOPC, EN EL PROGRAMA "EL PUEBLO CUESTIONA" TRANSMITIDO LOS DOMINGO EN HORARIO DE 8:00 A 9:00 PM, DEL 24 DE JUNIO AL 24 DE OCTUBRE-2019, S/FACTS. NCF:B1500000079, 80, 81 Y 82.</t>
  </si>
  <si>
    <t>10264</t>
  </si>
  <si>
    <t>PAGO COMPRA COMBUSTIBLES ( GASOIL), PARA USO MOPC. (SALDO FACTURA NCF: B1500032662 $437,800.00 1er. ABONO EN LIB.9307, PAGO NCF: B1500032663, 2666, 2670, 2671, 2672, 2673, 2560, AL 2571 Y 2579)</t>
  </si>
  <si>
    <t>10266</t>
  </si>
  <si>
    <t>PAGO COMPENSACION SEGURIDAD (NOVIEMBRE-2019) A PERSONAL MILITAR (TECNICO) DE ESTE MOPC</t>
  </si>
  <si>
    <t>10268</t>
  </si>
  <si>
    <t>PAGO SUELDO (NOVIEMBRE-2019) A PERS. CONTRATADO EN RELACCION DE DEPENDENCIA DE ESTE MOPC</t>
  </si>
  <si>
    <t>10270</t>
  </si>
  <si>
    <t>PAGO SUELDO (NOVIEMBRE-2019) A PERSONAL EN TRAMITE PARA PENSION DE ESTE MOPC</t>
  </si>
  <si>
    <t>10272</t>
  </si>
  <si>
    <t>PAGO COMPENSACION SEGURIDAD (NOVIEMBRE-2019) A PERS. DE LA COMISION MILITAR Y POLICIAL (ENTRENAMIENTO MILITAR) DE ESTE MOPC</t>
  </si>
  <si>
    <t>10274</t>
  </si>
  <si>
    <t>PAGO SUELDO (NOVIEMBRE-2019) A PERSONAL FIJO PROG.11 DE ESTE MOPC</t>
  </si>
  <si>
    <t>10276</t>
  </si>
  <si>
    <t>PAGO COMPENSACION SEGURIDAD (NOVIEMBRE-2019) A PERSONAL MILITAR Y POLICIAL DE ESTE MOPC</t>
  </si>
  <si>
    <t>10278</t>
  </si>
  <si>
    <t>PAGO SUELDO (NOVIEMBRE-2019) A PERSONAL FIJO PROG.17 DE ESTE MOPC</t>
  </si>
  <si>
    <t>10280</t>
  </si>
  <si>
    <t>PAGO SUELDO (NOVIEMBRE-2019) A PERSONAL FIJO PROG.19 DE ESTE MOPC</t>
  </si>
  <si>
    <t>18/11/2019</t>
  </si>
  <si>
    <t>10291</t>
  </si>
  <si>
    <t>CONST. DOS (2) EDIFS. DE APTOS. ECONS. TIPO (B) DE CUATRO (4) NIVELES, DOS (2) APTOS. P/PISO DE DOS (2) HABS. C/U, TOTAL (8) APTOS. 58 M², LOTE-27,  PROY. REVIT. URB. SAN JUAN DE LA MAGUANA, RESID. VISTA DEL RIO. (PAGO CUB.#16)</t>
  </si>
  <si>
    <t>10292</t>
  </si>
  <si>
    <t>TRABS. DE RECONST. CAM. VEC. CARRET -LOS COCOS, CALLES PRINCIPALES DE LA COMUNIDAD DE JAYACO, PROV. MONSEÑOR  NOEL (PAGO DEUDA A CUB. DESDE LA #04 HASTA LA 09 FINAL) TOTAL CUB. PERIODO $23,499,173.06 (-) AMOT. AV. $4,700,441.05 (-) M/P CHS/LIB. $8,631, 700.65</t>
  </si>
  <si>
    <t>10296</t>
  </si>
  <si>
    <t>TRABAJOS DE REHABILITACIÓN Y CONSTRUCCIÓN DE INFRAESTRUCTURA DE LA RESIDENCIA ESTUDIANTIL DE LA UNIVERSIDAD AUTÓNOMA DE SANTO DOMINGO (UASD) (PAGO CUBICACION No.02.</t>
  </si>
  <si>
    <t>10301</t>
  </si>
  <si>
    <t>PAGO POR SUMINISTRO Y TRANSPORTE DE H.A.C. PARA BACHEO, SEGUN FACTURA NCF: B1500000001.</t>
  </si>
  <si>
    <t>10303</t>
  </si>
  <si>
    <t>PAGO SUELDO (NOVIEMBRE-2019) A PERSONAL FIJO PROG.01 DE ESTE MOPC</t>
  </si>
  <si>
    <t>10305</t>
  </si>
  <si>
    <t>PAGO COMPENSACION SEGURIDAD (NOVIEMBRE-2019) A PERSONAL SEGURIDAD MILITAR Y POLICIAL DE ESTE MOPC</t>
  </si>
  <si>
    <t>10307</t>
  </si>
  <si>
    <t>PAGO SUELDO (NOVIEMBRE-2019) A PERSONAL CONTRATADO DE ESTE MOPC</t>
  </si>
  <si>
    <t>10309</t>
  </si>
  <si>
    <t>10314</t>
  </si>
  <si>
    <t>PAGO POR ADQUISICIÓN DE COMBUSTIBLES (GASOLINA PREMIUM Y DIÉSEL OPTIMO), PARA EL SUMINISTRO GENERAL DEL MOPC, SEGUN FACTURAS NCF:B1500007038, 7039,  ABONO NCF : B1500007101 $630,200.00, PXP $681,000.00</t>
  </si>
  <si>
    <t>10317</t>
  </si>
  <si>
    <t>PAGO POR COMPRA DE COMBUSTIBLES (GASOLINA PREMIUM Y GASOIL OPTIMO), PARA EL SUMINISTRO GENERAL DE ESTE MOPC; SEGUN FACTURAS NCF:B1500000489,0490,0491,0496, ABONO B1500000498, $406,800.00, PXP $1,264,200.00.</t>
  </si>
  <si>
    <t>10319</t>
  </si>
  <si>
    <t>PARA CUBRIR PAGO DEL INGRESO MÍNIMO GARANTIZADO (PEAJE SOMBRA) DEL BOULEVARD TURÍSTICO DEL ATLÁNTICO (BTA), CORRESP. AL TRIMESTRE MAYO-JULIO 2019; PAGO FACTURA No.74, NCF. B1500000017; US$10,232,971.28.</t>
  </si>
  <si>
    <t>19/11/2019</t>
  </si>
  <si>
    <t>10326</t>
  </si>
  <si>
    <t>CONST. DE (1) EDIFICIO DE APTOS. ECONS. TIPO A, DE 4 NIVS. Y 4 APTOS. P/PISO DE 3 HABS.C/U, CON SUS RESPS. ANEXIDADES, PARA UN TOTAL DE 16 APTOS. DE 78 M²  C/U, LOTE 4, PROY. REVIT. URBANA SAN JUAN DE LA MAGUANA, RES. VISTA DEL RIO.(PAGO CUB.20, $1,274,179.48)</t>
  </si>
  <si>
    <t>10338</t>
  </si>
  <si>
    <t>PAGO COLOCACION DE PUBLICIDAD DEL MINISTERIO EN LA PAGINA DIGITAL "NURIA DIGITAL MULTIMEDIA", CORRESPONDIENTE A LOS MESES DE AGOSTO, SEPTIEMBRE, Y OCTUBRE DEL 2019, S/FACT. NCF:B1500000078</t>
  </si>
  <si>
    <t>10345</t>
  </si>
  <si>
    <t>PAGO POR LOS SERVICIOS  DE CONSULTORIA EN EL AREA DE DERECHO PUBLICO, CORRESPONDIENTE A LOS MESES JULIO Y AGOSTO-2019, S/FACTS. NCF: B1500000003, B1500000004</t>
  </si>
  <si>
    <t>10348</t>
  </si>
  <si>
    <t>PAGO TRANSM. DE CUÑAS COMERCIALES DENTRO D/NOTICIERO "PURO TOUR INFORMATIVO" EN PROG. REGULAR EN NOTICIAS Y ACTIVIDADES, Y/O NOVEDADES DEL MOPC. CORRESP. A LOS MESES DESDE FEBRERO HASTA OCTUBRE -2019, S/FACTS. NCF:B1500000253, 254, 255, 256,257,258,259,260,277</t>
  </si>
  <si>
    <t>10353</t>
  </si>
  <si>
    <t>PAGO SERVICIO DE ENERGÍA ELÉCTRICA A ESTE MOPC, PERIODOS DESCRITOS SEGUN FACTURAS ANEXAS (B1500073638, 6067,  4262, 3351 Y 3972, )</t>
  </si>
  <si>
    <t>10354</t>
  </si>
  <si>
    <t>PAGO SERVICIOS DE RECOGIDA BASURA  A ESTE MOPC, SEGÚN PERIODOS DESCRITOS EN  FACTURAS ANEXAS NCF B1500012292, 2489, 2490, 2493, 2496, 2494, 2482, 2580, 2483)</t>
  </si>
  <si>
    <t>20/11/2019</t>
  </si>
  <si>
    <t>10357</t>
  </si>
  <si>
    <t>PAGO SERVICIO DE AGUA POTABLE A ESTE MOPC , CORRESPONDIENTE AL MES DE OCTUBRE 2019, SEGÚN ANEXA FACTURA #87621121  NCF:B1500032964).</t>
  </si>
  <si>
    <t>10365</t>
  </si>
  <si>
    <t>PAGO POR COMPRA DE TERRENO, DESIGNACIÓN CATASTRAL No.401483493030,  CERTIF. TITULO MAT. #3000248396, SEGÚN INFORME DE TASACIÓN Y ANEXOS, P/PROYECTO DE CONSTRUCCIÓN Y MEJORAMIENTO VIAL AVENIDA ECOLÓGICA, SANTO DOMINGO ESTE.</t>
  </si>
  <si>
    <t>10366</t>
  </si>
  <si>
    <t>PAGO SERVICIO DE TELECABLE PARA APLICAR A LA CTA. #1471210 UTILIZADO EN ESTE MOPC, CORRESPONDIENTE AL MES DE NOVIEMBRE, SEGÚN FACTURA NCF:B1500013071.</t>
  </si>
  <si>
    <t>10368</t>
  </si>
  <si>
    <t>PAGO POR COMPRA DE MEJORAS, SEGÚN INFORME DE TASACIÓN S/N; DENTRO DEL ÁMBITO DE LA PARCELA No.21-C2, DISTRITO CATASTRAL No.32; PROY. CONSTRUCCION, PLANIFICACION Y MEJORAMIENTO VIAL  AVENIDA ECOLOGICA DE SANTO DOMINGO ESTE.</t>
  </si>
  <si>
    <t>10370</t>
  </si>
  <si>
    <t>PAGO POR COMPRA DE MEJORAS, SEGÚN INFORME DE TASACIÓN S/N; ,PARA EL PROYECTO DE CONSTRUCCION, PLANIFICACION Y MEJORAMIENTO VIAL  AVENIDA ECOLOGICA DE SANTO DOMINGO.</t>
  </si>
  <si>
    <t>10371</t>
  </si>
  <si>
    <t>PAGO POR COMPRA DE MEJORAS, SEGÚN INFORME DE TASACIÓN S/N; DENTRO DEL ÁMBITO DE LA PARCELA No.21-B, DISTRITO CATASTRAL No.32; P/PROYECTO DE CONSTRUCCIÓN, PLANIFICACIÓN Y MEJORAMIENTO VIAL,  AVENIDA ECOLÓGICA, SANTO DOMINGO ESTE.</t>
  </si>
  <si>
    <t>10372</t>
  </si>
  <si>
    <t>PAGO POR COMPRA DE TERRENO Y MEJORAS, DENTRO DEL ÁMBITO DE LA PARCELA No.21-C-2, DISTRITO CATASTRAS No.32, SEGÚN INFORME DE TASACIÓN S/N;  PARA EL PROYECTO DE CONSTRUCCION, PLANIFICACION Y MEJORAMIENTO VIAL  AVENIDA ECOLOGICA DE SANTO DOMINGO ESTE.</t>
  </si>
  <si>
    <t>10373</t>
  </si>
  <si>
    <t>PAGO POR COMPRA DE MEJORAS, SEGÚN INFORME DE TASACIÓN S/N; DENTRO DEL ÁMBITO DE LA PARCELA No.185  DISTRITO CATASTRAL No.06;  P/PROYECTO DE CONSTRUCCIÓN,  PLANIFICACIÓN Y MEJORAMIENTO VIAL DE LA  AVENIDA ECOLÓGICA, SANTO DOMINGO ESTE.</t>
  </si>
  <si>
    <t>10374</t>
  </si>
  <si>
    <t>PAGO POR COMPRA DE TERRENO, DENTRO DEL ÁMBITO DE LA DESIGNACION CATASTRAL No.401483287550, SEGÚN INFORME DE TASACIÓN S/N;  PARA EL PROYECTO DE CONSTRUCCION Y MEJORAMIENTO VIAL  AVENIDA ECOLOGICA DE SANTO DOMINGO.</t>
  </si>
  <si>
    <t>10375</t>
  </si>
  <si>
    <t>PAGO POR COMPRA DE TERRENO, DENTRO DEL ÁMBITO DE LA DESIGNACION CATASTRAL No.401483285563, SEGÚN INFORME DE TASACIÓN S/N;  PARA EL PROYECTO DE CONSTRUCCION Y MEJORAMIENTO VIAL  AVENIDA ECOLOGICA DE SANTO DOMINGO.</t>
  </si>
  <si>
    <t>10376</t>
  </si>
  <si>
    <t>PAGO POR COMPRA DE MEJORA, SEGÚN INFORME DE TASACIÓN S/N; DENTRO DEL ÁMBITO DE LA PARCELA No.21-B, DISTRITO CATASTRAL No.32;  P/PROYECTO DE CONSTRUCCIÓN Y MEJORAMIENTO AVENIDA ECOLÓGICA, SANTO DOMINGO ESTE</t>
  </si>
  <si>
    <t>10377</t>
  </si>
  <si>
    <t>PAGO POR COMPRA DE TERRENO, DENTRO DEL ÁMBITO DE LA DESIGNACION CATASTRAL No.401483289457, SEGÚN INFORME DE TASACIÓN S/N;  PARA EL PROYECTO DE CONSTRUCCION Y MEJORAMIENTO VIAL  AVENIDA ECOLOGICA DE SANTO DOMINGO.</t>
  </si>
  <si>
    <t>10378</t>
  </si>
  <si>
    <t>PAGO POR COMPRA DE MEJORAS, SEGÚN INFORME DE TASACIÓN S/N; DENTRO DEL ÁMBITO DE LA PARCELA No.185-171, DISTRITO CATASTRAL No.06;  P/PROYECTO DE CONSTRUCCIÓN Y MEJORAMIENTO AVENIDA ECOLÓGICA, SANTO DOMINGO ESTE</t>
  </si>
  <si>
    <t>10379</t>
  </si>
  <si>
    <t>PAGO POR COMPRA DE TERRENO, DENTRO DEL ÁMBITO DE LA DESIGNACION CATASTRAL No.401483381444, SEGÚN INFORME DE TASACIÓN S/N;  PARA EL PROYECTO DE CONSTRUCCION Y MEJORAMIENTO VIAL  AVENIDA ECOLOGICA DE SANTO DOMINGO ESTE.</t>
  </si>
  <si>
    <t>10382</t>
  </si>
  <si>
    <t>PAGO P/COMPRA DE TERRENO, DENTRO DEL ÁMBITO DE LA PARCELA No.21-C-2 DISTRITO CATASTRAL No.32, SEGÚN INFORME DE TASACIÓN Y ANEXOS, P/PROYECTO DE CONSTRUCCIÓN , PLANIFICACIÓN Y MEJORAMIENTO VIAL AVENIDA ECOLÓGICA, SANTO DOMINGO ESTE.</t>
  </si>
  <si>
    <t>10383</t>
  </si>
  <si>
    <t>P/COMPRA DE MEJORAS, SEGÚN INFORME DE TASACIÓN S/N  DEL PROYECTO DE CONSTRUCCIÓN Y MEJORAMIENTO AVENIDA ECOLÓGICA, SANTO DOMINGO ESTE.</t>
  </si>
  <si>
    <t>10384</t>
  </si>
  <si>
    <t>PAGO SERVICIO DE ENERGÍA ELÉCTRICA A ESTE MOPC, SEGUN FACTURA ANEXA NCF :B1500096944, 6888, 6958, 6927, 7049,7964, 6665, 7041, 6781, 7284, 7374,7089, 7335, 7019, 5756, Y 6309</t>
  </si>
  <si>
    <t>10385</t>
  </si>
  <si>
    <t>PAGO POR COMPRA DE TERRENO Y MEJORAS, DENTRO DEL AMBITO DE LA PARCELA 21-C-2, DISTRITO CATASTRAL No.32, SEGÚN INFORME DE TASACIÓN DEL PROYECTO DE CONSTRUCCIÓN Y MEJORAMIENTO AVENIDA ECOLÓGICA, SANTO DOMINGO ESTE.</t>
  </si>
  <si>
    <t>10386</t>
  </si>
  <si>
    <t>PAGO POR COMPRA DE TERRENO Y  MEJORA, SEGUN INFORME DE TASACION S/N; DENTRO DEL AMBITO DE LA PARCELA No,39, DISTRITO CATASTRAL No.06  P/ PROYECTO DE CONSTRUCCION Y MEJORAMIENTO AV. ECOLOGICA,SANTO DOMINGO ESTE.</t>
  </si>
  <si>
    <t>10387</t>
  </si>
  <si>
    <t>PAGO POR COMPRA DE TERRENO, SEGÚN INFORME DE TASACIÓN S/N; DENTRO DEL ÁMBITO DE LA PARCELA No.39-B, DISTRITO CATASTRAL No.06;  P/PROYECTO DE CONSTRUCCIÓN Y MEJORAMIENTO AVENIDA ECOLÓGICA, SANTO DOMINGO ESTE</t>
  </si>
  <si>
    <t>10388</t>
  </si>
  <si>
    <t>10389</t>
  </si>
  <si>
    <t>PAGO P/COMPRA DE TERRENO, DENTRO DEL ÁMBITO DE  DESIGNACIÓN CATASTRAL No.401423878829, SEGÚN INFORME DE TASACIÓN Y ANEXOS, P/PROYECTO DE CONSTRUCCIÓN Y  MEJORAMIENTO AVENIDA ECOLÓGICA, SANTO DOMINGO ESTE.</t>
  </si>
  <si>
    <t>10390</t>
  </si>
  <si>
    <t>PAGO POR COMPRA DE TERRENO Y MEJORAS, SEGÚN INFORME DE TASACIÓN S/N; DENTRO DEL ÁMBITO DE LA PARCELA No.39-B, DISTRITO CATASTRAL No.06;  P/PROYECTO DE CONSTRUCCIÓN Y MEJORAMIENTO AVENIDA ECOLÓGICA, SANTO DOMINGO ESTE.</t>
  </si>
  <si>
    <t>10391</t>
  </si>
  <si>
    <t>PAGO POR COMPRA DE TERRENO, DENTRO DEL AMBITO DE LA DESIGNACION CATASTRAL No.401483288103, SEGÚN INFORME DE TASACIÓN DEL PROYECTO DE CONSTRUCCIÓN Y MEJORAMIENTO AVENIDA ECOLÓGICA, SANTO DOMINGO ESTE.</t>
  </si>
  <si>
    <t>10392</t>
  </si>
  <si>
    <t>PAGO POR COMPRA DE MEJORAS, DENTRO DEL AMBITO DE LA PARCELA No.21-B, DISTRITO CATASTRAL No.32, SEGÚN INFORME DE TASACIÓN DEL PROYECTO DE CONSTRUCCIÓN Y MEJORAMIENTO AVENIDA ECOLÓGICA, SANTO DOMINGO ESTE.</t>
  </si>
  <si>
    <t>10393</t>
  </si>
  <si>
    <t>PAGO POR COMPRA TERRENO Y MEJORAS, SEGÚN INFORME DE TASACIÓN S/N; DENTRO DEL ÁMBITO DE LA PARCELA No.21-C, DISTRITO CATASTRAL No.32;  P/PROYECTO DE CONSTRUCCIÓN , PLANIFICACIÓN Y MEJORAMIENTO VIAL, AVENIDA ECOLÓGICA, SANTO DOMINGO ESTE</t>
  </si>
  <si>
    <t>10394</t>
  </si>
  <si>
    <t>PAGO POR COMPRA DE MEJORAS Y PLANTACIONES, DENTRO DEL AMBITO DE LA PARCELA No.39-A PARTE, DISTRITO CATASTRAL No.6, SEGÚN INFORME DE TASACIÓN DEL PROYECTO DE CONSTRUCCIÓN Y MEJORAMIENTO AVENIDA ECOLÓGICA, SANTO DOMINGO ESTE.</t>
  </si>
  <si>
    <t>10395</t>
  </si>
  <si>
    <t>PAGO POR COMPRA DE MEJORAS, SEGÚN INFORME DE TASACIÓN S/N; DENTRO DEL ÁMBITO DE LA PARCELA No.185-171, DISTRITO CATASTRAL No.32;  P/PROYECTO DE CONSTRUCCIÓN Y MEJORAMIENTO AVENIDA ECOLÓGICA, SANTO DOMINGO ESTE</t>
  </si>
  <si>
    <t>10396</t>
  </si>
  <si>
    <t>PAGO POR COMPRA DE  MEJORA, SEGUN INFORME DE TASACION S/N; DENTRO DEL AMBITO DE LA PARCELA No,39-B,  P/ PROYECTO DE CONSTRUCCION Y MEJORAMIENTO AV. ECOLOGICA,SANTO DOMINGO ESTE.</t>
  </si>
  <si>
    <t>10397</t>
  </si>
  <si>
    <t>PAGO POR COMPRA DE MEJORAS, SEGÚN INFORME DE TASACIÓN S/N; DENTRO DEL ÁMBITO DE LA PARCELA No.21-C-2, DISTRITO CATASTRAL No.32;  P/PROYECTO DE CONSTRUCCIÓN Y MEJORAMIENTO AVENIDA ECOLÓGICA, SANTO DOMINGO ESTE</t>
  </si>
  <si>
    <t>10398</t>
  </si>
  <si>
    <t>PAGO POR COMPRA DE TERRENO SEGUN INFORME DE TASACION S/N; DENTRO DEL AMBITO DE LA PARCELA No,39-B-REF-6, DISTRITO CATASTRAL No.6 DEL ANT.  D.N. P/ PROYECTO DE CONSTRUCCION Y MEJORAMIENTO AV. ECOLOGICA,SANTO DOMINGO ESTE.</t>
  </si>
  <si>
    <t>10399</t>
  </si>
  <si>
    <t>PAGO POR COMPRA DE MEJORAS, SEGÚN INFORME DE TASACIÓN S/N; DENTRO DEL ÁMBITO DE LA PARCELA No.39-B, DISTRITO CATASTRAL No.6;  P/PROYECTO DE CONSTRUCCIÓN Y MEJORAMIENTO VIAL, AVENIDA ECOLÓGICA, SANTO DOMINGO ESTE</t>
  </si>
  <si>
    <t>10400</t>
  </si>
  <si>
    <t>PAGO POR COMPRA DE MEJORAS, SEGÚN INFORME DE TASACIÓN S/N; DENTRO DEL ÁMBITO DE LA PARCELA No.21, DISTRITO CATASTRAL No.06, P/PROYECTO DE CONSTRUCCIÓN , PLANIFICACIÓN Y MEJORAMIENTO VIAL, AVENIDA ECOLÓGICA, SANTO DOMINGO ESTE</t>
  </si>
  <si>
    <t>10401</t>
  </si>
  <si>
    <t>PAGO POR COMPRA DE MEJORA SEGUN INFORME DE TASACION S/N; DENTRO DEL AMBITO DE LA PARCELA No,39-B, DISTRITO CATASTRAL No.32  P/ PROYECTO DE CONSTRUCCION Y MEJORAMIENTO AV. ECOLOGICA,SANTO DOMINGO ESTE.</t>
  </si>
  <si>
    <t>10402</t>
  </si>
  <si>
    <t>PAGO POR COMPRA DE  MEJORA, SEGUN INFORME DE TASACION S/N; DENTRO DEL AMBITO DE LA PROV. DE STO.DGO., UBICADA ENTRE LAS ESTACIONES E 6+130, A LA E6+135; P/ PROYECTO DE CONSTRUCCION Y MEJORAMIENTO AV. ECOLOGICA,SANTO DOMINGO ESTE.</t>
  </si>
  <si>
    <t>10403</t>
  </si>
  <si>
    <t>PAGO POR COMPRA DE TERRENO SEGUN INFORME DE TASACION S/N; DENTRO DEL AMBITO DE LA PARCELA No,21-C-2, DISTRITO CATASTRAL No.32  P/ PROYECTO DE CONSTRUCCION Y MEJORAMIENTO AV. ECOLOGICA,SANTO DOMINGO ESTE.</t>
  </si>
  <si>
    <t>10404</t>
  </si>
  <si>
    <t>PAGO POR COMPRA DE MEJORAS, SEGÚN INFORME DE TASACIÓN S/N; DENTRO DEL ÁMBITO DE LA PARCELA No.21-C-2 DISTRITO CATASTRAL No.32 ; P/PROYECTO DE CONSTRUCCIÓN Y MEJORAMIENTO VIAL, AVENIDA ECOLÓGICA, SANTO DOMINGO ESTE</t>
  </si>
  <si>
    <t>10405</t>
  </si>
  <si>
    <t>PAGO POR COMPRA DE  MEJORA, SEGUN INFORME DE TASACION S/N; DENTRO DEL AMBITO DE LA PARCELA No,39-B (REFORMADA) DEL DISTRITO CATASTRAL No. 32  P/ PROYECTO DE CONSTRUCCION Y MEJORAMIENTO AV. ECOLOGICA,SANTO DOMINGO ESTE.</t>
  </si>
  <si>
    <t>10406</t>
  </si>
  <si>
    <t>PAGO POR COMPRA DE MEJORA SEGUN INFORME DE TASACION S/N; DENTRO DEL AMBITO DE LA PARCELA No,21-C-2, DISTRITO CATASTRAL No.32  P/ PROYECTO DE CONSTRUCCION Y MEJORAMIENTO AV. ECOLOGICA,SANTO DOMINGO ESTE.</t>
  </si>
  <si>
    <t>10407</t>
  </si>
  <si>
    <t>PAGO POR COMPRA DE  MEJORA, SEGUN INFORME DE TASACION S/N; DENTRO DEL AMBITO DE LA PARCELA No,198-.,DISTRITO CATASTRAL No.32   P/ PROYECTO DE CONSTRUCCION Y MEJORAMIENTO AV. ECOLOGICA,SANTO DOMINGO ESTE.</t>
  </si>
  <si>
    <t>10408</t>
  </si>
  <si>
    <t>PAGO POR COMPRA DE MEJORAS, SEGÚN INFORME DE TASACIÓN S/N; DENTRO DEL ÁMBITO DE LA PARCELA No.C-2-21,DISTRITO CATASTRAL No.32 ; P/PROYECTO DE CONSTRUCCIÓN Y MEJORAMIENTO VIAL, AVENIDA ECOLÓGICA, SANTO DOMINGO ESTE</t>
  </si>
  <si>
    <t>10409</t>
  </si>
  <si>
    <t>PAGO POR COMPRA DE  MEJORA, SEGUN INFORME DE TASACION S/N; DENTRO DEL AMBITO DE LA PROV. STO.DGO., UBICADA ENTRE LAS ESTACIONES E 6+458 A LA E 6+462,  P/ PROYECTO DE CONSTRUCCION Y MEJORAMIENTO AV. ECOLOGICA,SANTO DOMINGO ESTE.</t>
  </si>
  <si>
    <t>10410</t>
  </si>
  <si>
    <t>PAGO POR COMPRA DE MEJORAS, DENTRO DEL ÁMBITO DE LA PARCELA No. 21-C-2, DISTRITO CATASTRAL No.32, SEGÚN INFORME DE TASACIÓN DEL PROYECTO DE CONSTRUCCIÓN Y MEJORAMIENTO AVENIDA ECOLÓGICA, SANTO DOMINGO ESTE.</t>
  </si>
  <si>
    <t>10411</t>
  </si>
  <si>
    <t>PAGO POR COMPRA DE  MEJORA, SEGUN INFORME DE TASACION S/N; PARCELA 21-C-2 DEL DISTRITO CATASTRAL No.32 DE LA PROV. STO.DGO., P/ PROYECTO DE CONSTRUCCION Y MEJORAMIENTO AV. ECOLOGICA,SANTO DOMINGO ESTE.</t>
  </si>
  <si>
    <t>10412</t>
  </si>
  <si>
    <t>PAGO POR COMPRA DE MEJORAS, SEGÚN INFORME DE TASACIÓN S/N; DENTRO DEL ÁMBITO DE LA PARCELA No.21-B- DISTRITO CATASTRAL No.32 ; P/PROYECTO DE CONSTRUCCIÓN Y MEJORAMIENTO VIAL, AVENIDA ECOLÓGICA, SANTO DOMINGO ESTE</t>
  </si>
  <si>
    <t>10413</t>
  </si>
  <si>
    <t>PAGO POR COMPRA DE TERRENO Y MEJORAS SEGUN INFORME DE TASACION S/N; DENTRO DEL AMBITO DE LA DESIGNACION CATASTRAL No,401423981023  P/ PROYECTO DE CONSTRUCCION Y MEJORAMIENTO AV. ECOLOGICA,SANTO DOMINGO ESTE.</t>
  </si>
  <si>
    <t>10414</t>
  </si>
  <si>
    <t>PAGO POR COMPRA DE TERRENO Y  MEJORAS, DENTRO DEL ÁMBITO DE LA PARCELA No. 142-A-5-REF- SUB. 312, DISTRITO CATASTRAL No.06, SEGÚN INFORME DE TASACIÓN DEL PROYECTO DE CONSTRUCCIÓN Y MEJORAMIENTO AVENIDA ECOLÓGICA, SANTO DOMINGO ESTE.</t>
  </si>
  <si>
    <t>10415</t>
  </si>
  <si>
    <t>PAGO POR COMPRA DE  MEJORA, SEGUN INFORME DE TASACION S/N; DENTRO DEL AMBITO DE LA PROV. STO.DGO., UBICADA ENTRE LAS ESTACIONES E 6+407 A LA E 6+422,  P/ PROYECTO DE CONSTRUCCION Y MEJORAMIENTO AV. ECOLOGICA,SANTO DOMINGO ESTE.</t>
  </si>
  <si>
    <t>10416</t>
  </si>
  <si>
    <t>PAGO POR COMPRA DE TERRENOS Y MEJORAS SEGÚN INFORME DE TASACIÓN S/N; DENTRO DEL ÁMBITO DE LA PARCELA No.142-A-5, DISTRITO CATASTRAL No.06 ; P/PROYECTO DE CONSTRUCCIÓN Y MEJORAMIENTO VIAL, AVENIDA ECOLÓGICA, SANTO DOMINGO ESTE</t>
  </si>
  <si>
    <t>10417</t>
  </si>
  <si>
    <t>PAGO POR COMPRA DE  MEJORA, SEGUN INFORME DE TASACION S/N; DENTRO DEL AMBITO DE LA PROV. STO.DGO., UBICADA ENTRE LAS ESTACIONES E 6+452 A LA E 6+465,  P/ PROYECTO DE CONSTRUCCION Y MEJORAMIENTO AV. ECOLOGICA,SANTO DOMINGO ESTE.</t>
  </si>
  <si>
    <t>10419</t>
  </si>
  <si>
    <t>PAGO POR COMPRA DE  MEJORA, SEGUN INFORME DE TASACION S/N; DENTRO DEL AMBITO DE LA PROV. STO.DGO., UBICADA ENTRE LAS ESTACIONES E 6+430 A LA E 6+455,  P/ PROYECTO DE CONSTRUCCION Y MEJORAMIENTO AV. ECOLOGICA,SANTO DOMINGO ESTE.</t>
  </si>
  <si>
    <t>10420</t>
  </si>
  <si>
    <t>PAGO POR COMPRA DE  MEJORA, SEGUN INFORME DE TASACION S/N; DENTRO DEL AMBITO DE LA PROV. STO.DGO., UBICADA ENTRE LAS ESTACIONES E 6+458 A LA E 6+465,  P/ PROYECTO DE CONSTRUCCION Y MEJORAMIENTO AV. ECOLOGICA,SANTO DOMINGO ESTE.</t>
  </si>
  <si>
    <t>10421</t>
  </si>
  <si>
    <t>21/11/2019</t>
  </si>
  <si>
    <t>10422</t>
  </si>
  <si>
    <t>PAGO POR COMPRA DE MEJORAS, SEGÚN INFORME DE TASACIÓN S/N; DENTRO DEL ÁMBITO DE LA PARCELA No.21-C-2, DISTRITO CATASTRAL No.32;  P/PROYECTO DE CONSTRUCCIÓN, PLAN Y MEJORAMIENTO VIAL  AVENIDA ECOLÓGICA, SANTO DOMINGO ESTE</t>
  </si>
  <si>
    <t>10423</t>
  </si>
  <si>
    <t>PAGO POR COMPRA DE MEJORAS, SEGÚN INFORME DE TASACIÓN S/N; UBICADO ENTRE LAS ESTACIONES E6+425 A LA E6+435, DEL  PROYECTO DE CONSTRUCCIÓN, PLAN Y MEJORAMIENTO VIAL  AVENIDA ECOLÓGICA, SANTO DOMINGO ESTE</t>
  </si>
  <si>
    <t>10424</t>
  </si>
  <si>
    <t>PAGO POR COMPRA DE TERRENO, SEGÚN INFORME DE TASACIÓN S/N; DENTRO DEL ÁMBITO DE LA PARCELA No.21-C-2, MANZANA No. 04, BLOQUE 03 DEL PROYECTO: DE CONSTRUCCIÓN, REHABILITACIÓN Y MEJORAMIENTO AVENIDA ECOLÓGICA, SANTO DOMINGO ESTE</t>
  </si>
  <si>
    <t>10425</t>
  </si>
  <si>
    <t>PAGO POR COMPRA DE TERRENO, SEGÚN INFORME DE TASACIÓN S/N; DENTRO DEL ÁMBITO DE LA PARCELA No.21-C-2, DISTRITO CATASTRAL No.32,  P/PROYECTO DE CONSTRUCCIÓN, REHAB. Y MEJORAMIENTO VIAL  AVENIDA ECOLÓGICA, SANTO DOMINGO ESTE</t>
  </si>
  <si>
    <t>10426</t>
  </si>
  <si>
    <t>P/P/COMPRA DE MEJORAS, S/INFORME DE TASACIÓN S/N; DENTRO DEL ÁMBITO DE LA PARCELA No.21-C-2, UBICADOS EN LAS ESTACIONES E 7 +661  A LA, E 7+667,  P/PROYECTO DE CONSTRUCCIÓN, PLAN Y MEJORAMIENTO VIAL  AVENIDA ECOLÓGICA, SANTO DOMINGO ESTE</t>
  </si>
  <si>
    <t>10427</t>
  </si>
  <si>
    <t>PAGO POR COMPRA DE MEJORAS, S/INFORME DE TASACIÓN S/N; DENTRO DEL ÁMBITO DE LA PARCELA No.21-C-2, DISTRITOS CATASTRAL No.32,  P/PROYECTO DE CONSTRUCCIÓN, Y MEJORAMIENTO  AVENIDA ECOLÓGICA, SANTO DOMINGO ESTE</t>
  </si>
  <si>
    <t>10428</t>
  </si>
  <si>
    <t>PAGO POR COMPRA DE TERRENO, SEGÚN INFORME DE TASACIÓN S/N; DENTRO DEL ÁMBITO DE LA MANZANA No.1-D, (PROYECTO ORQUIDIA), DISTRITO CATASTRAL No.32;  PARA PROYECTO DE CONSTRUCCIÓN Y MEJORAMIENTO VIAL AVENIDA ECOLÓGICA, SANTO DOMINGO ESTE</t>
  </si>
  <si>
    <t>10429</t>
  </si>
  <si>
    <t>PAGO POR COMPRA DE MEJORAS, INFORME DE TASACIÓN S/N; DENTRO DEL ÁMBITO DE LA PARCELA No.39-B, DISTRITO CATASTRAL No.32,  P/PROYECTO DE CONSTRUCCIÓN, PLANIFICACIÓN  Y MEJORAMIENTO VIAL,  AVENIDA ECOLÓGICA, SANTO DOMINGO ESTE</t>
  </si>
  <si>
    <t>10430</t>
  </si>
  <si>
    <t>PAGO POR COMPRA DE MEJORAS, SEGÚN INFORME DE TASACIÓN S/N; DENTRO DEL ÁMBITO DE LA PARCELA No.21, DISTRITO CATASTRAL S/N  PARA PROYECTO DE CONSTRUCCIÓN Y MEJORAMIENTO VIAL AVENIDA ECOLÓGICA, SANTO DOMINGO ESTE</t>
  </si>
  <si>
    <t>10431</t>
  </si>
  <si>
    <t>PAGO POR COMPRA DE TERRENO, SEGÚN INFORME DE TASACIÓN S/N; DENTRO DEL ÁMBITO DE LA PARCELA No.21-C-1-, DISTRITO CATASTRAL No.32;  PARA PROYECTO DE CONSTRUCCIÓN Y MEJORAMIENTO VIAL AVENIDA ECOLÓGICA, SANTO DOMINGO ESTE</t>
  </si>
  <si>
    <t>10432</t>
  </si>
  <si>
    <t>PAGO POR COMPRA DE MEJORAS, S/INFORME DE TASACIÓN S/N, UBICADA ENTRE LAS ESTACIONES E6+530 A LA E6+532,  P/PROYECTO DE CONSTRUCCIÓN Y MEJORAMIENTO  AVENIDA ECOLÓGICA, SANTO DOMINGO ESTE</t>
  </si>
  <si>
    <t>10433</t>
  </si>
  <si>
    <t>PAGO POR COMPRA DE MEJORAS, SEGÚN INFORME DE TASACIÓN S/N; DENTRO DEL ÁMBITO DE LA PARCELA No.39-B, DISTRITO CATASTRAL No.32; PARA PROYECTO DE CONSTRUCCIÓN Y MEJORAMIENTO VIAL AVENIDA ECOLÓGICA, SANTO DOMINGO ESTE</t>
  </si>
  <si>
    <t>10434</t>
  </si>
  <si>
    <t>PAGO POR COMPRA DE MEJORAS, SEGÚN INFORME DE TASACIÓN S/N; DENTRO DEL ÁMBITO DE LA PARCELA No.39-B, DISTRITO CATASTRAL No.S/N PARA PROYECTO DE CONSTRUCCIÓN Y MEJORAMIENTO VIAL AVENIDA ECOLÓGICA, SANTO DOMINGO ESTE</t>
  </si>
  <si>
    <t>10437</t>
  </si>
  <si>
    <t>PAGO POR COMPRA DE MEJORAS, S/INFORME DE TASACIÓN S/N; DENTRO DEL ÁMBITO DE LA PARCELA No.39-B- PARTES, DISTRITO CATASTRAL No. 32,  P/PROYECTO DE CONSTRUCCIÓN, PLAN Y MEJORAMIENTO VIAL  AVENIDA ECOLÓGICA, SANTO DOMINGO ESTE.</t>
  </si>
  <si>
    <t>10438</t>
  </si>
  <si>
    <t>PAGO POR COMPRA DE TERRENO, SEGÚN INFORME DE TASACIÓN S/N; DENTRO DEL ÁMBITO DE LA PARCELA No.21-C-2, DISTRITO CATASTRAL No.32;  PARA PROYECTO DE CONSTRUCCIÓN Y MEJORAMIENTO VIAL AVENIDA ECOLÓGICA, SANTO DOMINGO ESTE</t>
  </si>
  <si>
    <t>10439</t>
  </si>
  <si>
    <t>PAGO POR COMPRA DE MEJORAS, S/INFORME DE TASACIÓN S/N; DENTRO DEL ÁMBITO DE LA PARCELA No.39-B- REF-4 (PARTE), DISTRITO CATASTRAL No. 06,  P/PROYECTO DE CONSTRUCCIÓN Y MEJORAMIENTO AVENIDA ECOLÓGICA, SANTO DOMINGO ESTE.</t>
  </si>
  <si>
    <t>10440</t>
  </si>
  <si>
    <t>PAGO POR COMPRA DE MEJORAS, SEGÚN INFORME DE TASACIÓN S/N; DENTRO DEL ÁMBITO DE LA PARCELA No.39-B, DISTRITO CATASTRAL No.S/N; PARA PROYECTO DE CONSTRUCCIÓN Y MEJORAMIENTO VIAL AVENIDA ECOLÓGICA, SANTO DOMINGO ESTE</t>
  </si>
  <si>
    <t>10441</t>
  </si>
  <si>
    <t>10442</t>
  </si>
  <si>
    <t>PAGO POR COMPRA DE MEJORAS, SEGÚN INFORME DE TASACIÓN S/N; DENTRO DEL ÁMBITO DE LA PARCELA No.198-B-, DISTRITO CATASTRAL No.32;  PARA PROYECTO DE CONSTRUCCIÓN Y MEJORAMIENTO VIAL AVENIDA ECOLÓGICA, SANTO DOMINGO ESTE</t>
  </si>
  <si>
    <t>10443</t>
  </si>
  <si>
    <t>PAGO POR COMPRA DE MEJORAS, SEGÚN INFORME DE TASACIÓN S/N; DENTRO DEL ÁMBITO DE LA PARCELA No.39-B, DISTRITO CATASTRAL No.32;  PARA PROYECTO DE CONSTRUCCIÓN Y MEJORAMIENTO VIAL AVENIDA ECOLÓGICA, SANTO DOMINGO ESTE</t>
  </si>
  <si>
    <t>10449</t>
  </si>
  <si>
    <t>PAGO POR COMPRA DE MEJORAS, INFORME DE TASACIÓN S/N; DENTRO DEL ÁMBITO DE LA PARCELA No.39-A, DISTRITO CATASTRAL No.06,  P/PROYECTO DE CONSTRUCCIÓN, PLANIFICACIÓN  Y MEJORAMIENTO VIAL, AVENIDA ECOLÓGICA, SANTO DOMINGO ESTE</t>
  </si>
  <si>
    <t>10450</t>
  </si>
  <si>
    <t>PAGO POR COMPRA DE TERRENO Y MEJORAS, SEGÚN INFORME DE TASACIÓN S/N; DENTRO DEL ÁMBITO DE LA PARCELA No.21-C-2, DISTRITO CATASTRAL No.32;  PARA PROYECTO DE CONSTRUCCIÓN Y MEJORAMIENTO VIAL AVENIDA ECOLÓGICA, SANTO DOMINGO ESTE</t>
  </si>
  <si>
    <t>10451</t>
  </si>
  <si>
    <t>PAGO POR COMPRA DE MEJORAS, SEGÚN INFORME DE TASACIÓN S/N; DENTRO DEL ÁMBITO DE LA PARCELA No.198-B, DISTRITO CATASTRAL No.32;  PARA PROYECTO DE CONSTRUCCIÓN Y MEJORAMIENTO VIAL AVENIDA ECOLÓGICA, SANTO DOMINGO ESTE</t>
  </si>
  <si>
    <t>10454</t>
  </si>
  <si>
    <t>PAGO SERVICIOS ESPECIALES (NOVIEMBRE-2019) A PERS. DE MANTENIMIENTO DE CARRETERA Y CAM. VECINALES DE ESTE MOPC</t>
  </si>
  <si>
    <t>10456</t>
  </si>
  <si>
    <t>PAGO SERVICIOS ESPECIALES (NOVIEMBRE-2019) A PERS. DE MANTENIMIENTO DE CARRETERA Y CAMINOS VEC. DE ESTE MOPC</t>
  </si>
  <si>
    <t>10458</t>
  </si>
  <si>
    <t>PAGO VIATICOS FUERA DEL PAIS A FAVOR DEL INGENIERO FRANCISCO HOLGUIN CASTILLO, DIRECTOR DE GESTION DE RIESGOS Y EMERGENCIA QUIEN PARTICIPARA EN EL DIPLOMADO DE POSTITULO EN GESTION ING. Y CIENCIAS PARA LA RISILIENCIA A LOS DESASTRES, A CELEBRARSE EN</t>
  </si>
  <si>
    <t>10459</t>
  </si>
  <si>
    <t>PAGO POR COMPRA DE MEJORAS, SEGÚN INFORME DE TASACIÓN S/N; DENTRO DEL ÁMBITO DE LA PARCELA No.21-C-2, UBICADA ENTRE LAS ESTACIONES E7+585 A LA E7+590, P/PROYECTO DE CONSTRUCCIÓN, PLANIFICACION  Y MEJORAMIENTO VIAL  AVENIDA ECOLÓGICA, SANTO DOMINGO ESTE</t>
  </si>
  <si>
    <t>10460</t>
  </si>
  <si>
    <t>PAGO POR COMPRA DE TERRENO, SEGÚN INFORME DE TASACIÓN S/N, DENTRO DEL ÁMBITO DE LA PARCELA No.21-C-2, DEL DISTRITO CATASTRAL No. 3, P/PROYECTO DE CONSTRUCCIÓN, REHAB. Y MEJORAMIENTO  AVENIDA ECOLÓGICA, SANTO DOMINGO ESTE</t>
  </si>
  <si>
    <t>10462</t>
  </si>
  <si>
    <t>TRANSFERENCIA CORRIENTE A INPOSDOM  PARA CUBRIR PAGO DE NOMINA DE DICHA INSTITUCIÓN, NOVIEMBRE 2019  .</t>
  </si>
  <si>
    <t>10463</t>
  </si>
  <si>
    <t>PAGO POR COMPRA DE MEJORAS, SEGÚN INFORME DE TASACIÓN S/N, DENTRO DEL ÁMBITO DE LA PARCELA No.185-171 (PARTE) DEL DISTRITO CATASTRAL No. 6, P/PROYECTO DE CONSTRUCCIÓN, PLANIFICACIÓN  Y MEJORAMIENTO VIAL,  AVENIDA ECOLÓGICA, SANTO DOMINGO ESTE</t>
  </si>
  <si>
    <t>10465</t>
  </si>
  <si>
    <t>TRANSFERENCIA CORRIENTE A INPOSDOM  PARA CUBRIR PAGO DE GASTOS OPERACIONALES DE DICHA INSTITUCIÓN, NOVIEMBRE  2019</t>
  </si>
  <si>
    <t>10466</t>
  </si>
  <si>
    <t>PAGO POR COMPRA DE MEJORAS, SEGÚN INFORME DE TASACIÓN S/N, DENTRO DEL ÁMBITO DE LA PARCELA No.39-B (PARTE) DEL DISTRITO CATASTRAL No.32, P/PROYECTO DE CONSTRUCCIÓN, PLAN Y  MEJORAMIENTO VIAL,  AVENIDA ECOLÓGICA, SANTO DOMINGO ESTE</t>
  </si>
  <si>
    <t>10467</t>
  </si>
  <si>
    <t>PAGO POR COMPRA DE MEJORAS, SEGÚN INFORME DE TASACIÓN S/N; DENTRO DEL ÁMBITO DE LA PARCELA 185-PARTE, DISTRITO CATRATRAL No.32,  ESTACION 1+118 E-132 , DISTRITO CATASTRAL No.S/N PARA PROYECTO DE CONSTRUCCIÓN Y MEJORAMIENTO AVENIDA ECOLÓGICA, SANTO DOMINGO ESTE</t>
  </si>
  <si>
    <t>10468</t>
  </si>
  <si>
    <t>PAGO POR COMPRA DE MEJORAS, SEGÚN INFORME DE TASACIÓN S/N; DENTRO DEL ÁMBITO DE LA PARCELA No.198-B-PARTE, DISTRITO CATASTRAL No.32, PARA PROYECTO DE CONSTRUCCIÓN Y MEJORAMIENTO VIAL AVENIDA ECOLÓGICA, SANTO DOMINGO ESTE</t>
  </si>
  <si>
    <t>10469</t>
  </si>
  <si>
    <t>PAGO POR COMPRA DE MEJORAS, SEGÚN INFORME DE TASACIÓN S/N; UBICADA ESTACIÓN E 6+348 A LA E 6+355,DISTRITO CATASTRAL No.S/N PARA PROYECTO DE CONSTRUCCIÓN Y MEJORAMIENTO AVENIDA ECOLÓGICA, SANTO DOMINGO ESTE</t>
  </si>
  <si>
    <t>10472</t>
  </si>
  <si>
    <t>PAGO POR COMPRA DE MEJORAS, SEGÚN INFORME DE TASACIÓN S/N; DENTRO DEL ÁMBITO DE LA ESTACIONES E 7+089, A LA E 7+095  DISTRITO CATASTRAL No.S/N PARA PROYECTO DE CONSTRUCCIÓN Y MEJORAMIENTO VIAL AVENIDA ECOLÓGICA, SANTO DOMINGO ESTE</t>
  </si>
  <si>
    <t>10474</t>
  </si>
  <si>
    <t>PAGO POR COMPRA DE TERRENO, SEGÚN INFORME DE TASACIÓN S/N; DENTRO DEL ÁMBITO DE LA PARCELA No.21-C-2, DISTRITO CATASTRAL No.32, PARA PROYECTO DE CONSTRUCCIÓN Y MEJORAMIENTO VIAL AVENIDA ECOLÓGICA, SANTO DOMINGO ESTE</t>
  </si>
  <si>
    <t>10475</t>
  </si>
  <si>
    <t>PAGO POR COMPRA DE MEJORAS, SEGÚN INFORME DE TASACIÓN S/N; DENTRO DEL ÁMBITO DE LA PARCELA No.39-B- REF-4, DISTRITO CATASTRAL No.32, PARA PROYECTO DE CONSTRUCCIÓN Y MEJORAMIENTO VIAL AVENIDA ECOLÓGICA, SANTO DOMINGO ESTE</t>
  </si>
  <si>
    <t>10488</t>
  </si>
  <si>
    <t>TRABAJOS DE DISEÑO Y CONSTRUCCIÓN DE LA AVENIDA CIRCUNVALACIÓN DE BANI, PROV. PERAVIA; (VALOR AVANCE INICIAL $439,865,330.74 (-) 1ER. ABONO $200,000,000.00 S/LIB. 7097, (-) ESTE AB. $109,500,000.00  PXP $130,365,330.74)</t>
  </si>
  <si>
    <t>10489</t>
  </si>
  <si>
    <t>PAGO POR COMPRA DE MEJORAS, SEGÚN INFORME DE TASACIÓN S/N; DENTRO DEL ÁMBITO DE LA PARCELA No.39-B, DISTRITO CATASTRAL No.32, PARA PROYECTO DE CONSTRUCCIÓN Y MEJORAMIENTO VIAL AVENIDA ECOLÓGICA, SANTO DOMINGO ESTE</t>
  </si>
  <si>
    <t>10490</t>
  </si>
  <si>
    <t>PAGO POR COMPRA DE MEJORAS, SEGÚN INFORME DE TASACIÓN S/N; DENTRO DEL ÁMBITO DE LA PARCELA No.185-171, DISTRITO CATASTRAL No.6, P/PROYECTO DE CONSTRUCCIÓN, PLANIFICACIÓN Y MEJORAMIENTO VIAL DE LA AVENIDA ECOLÓGICA, SANTO DOMINGO ESTE</t>
  </si>
  <si>
    <t>10491</t>
  </si>
  <si>
    <t>PAGO POR COMPRA DE MEJORAS, SEGÚN INFORME DE TASACIÓN S/N; DENTRO DEL ÁMBITO DE LA PARCELA No.39-B- REF-6 DISTRITO CATASTRAL No.06 PARA PROYECTO DE CONSTRUCCIÓN Y MEJORAMIENTO VIAL AVENIDA ECOLÓGICA, SANTO DOMINGO ESTE</t>
  </si>
  <si>
    <t>10492</t>
  </si>
  <si>
    <t>PAGO POR COMPRA DE MEJORAS, SEGÚN INFORME DE TASACIÓN S/N; DENTRO DEL ÁMBITO DE LA PARCELA No.39-B, DISTRITO CATASTRAL No.32, SOLAR # 02, MANZANA E, PARA PROYECTO DE CONSTRUCCIÓN Y MEJORAMIENTO VIAL AVENIDA ECOLÓGICA, SANTO DOMINGO ESTE</t>
  </si>
  <si>
    <t>10493</t>
  </si>
  <si>
    <t>PAGO POR COMPRA DE MEJORAS, SEGÚN INFORME DE TASACIÓN S/N; DENTRO DEL ÁMBITO DE LA PARCELA No.39-B, DISTRITO CATASTRAL No.32, P/PROYECTO DE CONSTRUCCIÓN, PLANIFICACIÓN Y MEJORAMIENTO VIAL DE LA AVENIDA ECOLÓGICA, SANTO DOMINGO ESTE</t>
  </si>
  <si>
    <t>10494</t>
  </si>
  <si>
    <t>PAGO POR COMPRA DE MEJORAS, SEGÚN INFORME DE TASACIÓN S/N;  UBICADA ENTRE LAS ESTACIONES E 6+485, A LA E 6 +490, DISTRITO CATASTRAL No.S/N PARA PROYECTO DE CONSTRUCCIÓN Y MEJORAMIENTO VIAL AVENIDA ECOLÓGICA, SANTO DOMINGO ESTE</t>
  </si>
  <si>
    <t>10496</t>
  </si>
  <si>
    <t>PAGO POR COMPRA DE MEJORAS, SEGÚN INFORME DE TASACIÓN S/N; DENTRO DE LA ESTACIONES E 5+350 A LA E 5+353, DISTRITO CATASTRAL No.S/N PARA PROYECTO DE CONSTRUCCIÓN Y MEJORAMIENTO VIAL AVENIDA ECOLÓGICA, SANTO DOMINGO ESTE</t>
  </si>
  <si>
    <t>10497</t>
  </si>
  <si>
    <t>PAGO POR COMPRA DE MEJORAS, SEGÚN INFORME DE TASACIÓN S/N; DENTRO DEL ÁMBITO DE LA PARCELA No.198-A DISTRITO CATASTRAL No.32, PARA PROYECTO DE CONSTRUCCIÓN Y MEJORAMIENTO VIAL AVENIDA ECOLÓGICA, SANTO DOMINGO ESTE</t>
  </si>
  <si>
    <t>22/11/2019</t>
  </si>
  <si>
    <t>10498</t>
  </si>
  <si>
    <t>PAGO POR COMPRA DE TERRENO Y  MEJORAS, SEGÚN INFORME DE TASACIÓN S/N; DENTRO DEL ÁMBITO DE LA PARCELA No.21-C-2, (PARTE) DISTRITO CATASTRAL No.32;  P/PROYECTO DE CONSTRUCCIÓN, PLANIFICACIÓN Y MEJORAMIENTO VIAL  AVENIDA ECOLÓGICA, SANTO DOMINGO ESTE</t>
  </si>
  <si>
    <t>10499</t>
  </si>
  <si>
    <t>PAGO POR COMPRA DE MEJORAS, SEGÚN INFORME DE TASACIÓN S/N; DENTRO DEL ÁMBITO DE LA PARCELA No.21-C-2, DISTRITO CATASTRAL No.32;  P/PROYECTO DE CONSTRUCCIÓN, PLANIFICACIÓN Y MEJORAMIENTO VIAL  AVENIDA ECOLÓGICA, SANTO DOMINGO ESTE</t>
  </si>
  <si>
    <t>10500</t>
  </si>
  <si>
    <t>PAGO POR COMPRA DE MEJORAS, SEGÚN INFORME DE TASACIÓN S/N; DENTRO DEL ÁMBITO DE LA PARCELA No.39-B-REF, DISTRITO CATASTRAL No.32;  P/PROYECTO DE CONSTRUCCIÓN, PLANIFICACIÓN Y MEJORAMIENTO VIAL  AVENIDA ECOLÓGICA, SANTO DOMINGO ESTE</t>
  </si>
  <si>
    <t>10504</t>
  </si>
  <si>
    <t>PAGO POR COMPRA DE MEJORAS, SEGÚN INFORME DE TASACIÓN S/N; DENTRO DEL ÁMBITO DE LA PARCELA No.21-C-2 ( PARTE) DISTRITO CATASTRAL No.32;  P/PROYECTO DE CONSTRUCCIÓN, PLANIFICACIÓN Y MEJORAMIENTO VIAL  AVENIDA ECOLÓGICA, SANTO DOMINGO ESTE</t>
  </si>
  <si>
    <t>10509</t>
  </si>
  <si>
    <t>PAGO POR COMPRA DE TERRENO Y MEJORAS, SEGÚN INFORME DE TASACIÓN S/N; DENTRO DEL ÁMBITO DE LA PARCELA No.21-C-2, DEL DISTRITO CATASTRAL No.32;  P/PROYECTO DE CONSTRUCCIÓN, PLANIFICACIÓN Y MEJORAMIENTO VIAL  AVENIDA ECOLÓGICA, SANTO DOMINGO ESTE</t>
  </si>
  <si>
    <t>10510</t>
  </si>
  <si>
    <t>PAGO POR COMPRA DE MEJORAS, SEGÚN INFORME DE TASACIÓN S/N; DENTRO DEL ÁMBITO DE LA PARCELA No.185-171, DEL DISTRITO CATASTRAL No.06, P/PROYECTO DE CONSTRUCCIÓN, PLANIFICACIÓN Y MEJORAMIENTO VIAL AVENIDA ECOLÓGICA, SANTO DOMINGO ESTE</t>
  </si>
  <si>
    <t>10511</t>
  </si>
  <si>
    <t>PAGO POR COMPRA DE MEJORAS, SEGÚN INFORME DE TASACIÓN S/N; DENTRO DEL ÁMBITO DE LAS ESTACIONES E+854, A LA E 6+ 866,  DISTRITO CATASTRAL No. S/N  PARA PROYECTO DE CONSTRUCCIÓN Y MEJORAMIENTO VIAL AVENIDA ECOLÓGICA, SANTO DOMINGO ESTE</t>
  </si>
  <si>
    <t>10512</t>
  </si>
  <si>
    <t>PAGO POR COMPRA DE MEJORAS, SEGÚN INFORME DE TASACIÓN S/N; DENTRO DEL ÁMBITO DE LAS ESTACIONES E 7 +355 A LA E 7+360, DISTRITO CATASTRAL No.S/N, PARA PROYECTO DE CONSTRUCCIÓN Y MEJORAMIENTO VIAL AVENIDA ECOLÓGICA, SANTO DOMINGO ESTE</t>
  </si>
  <si>
    <t>10513</t>
  </si>
  <si>
    <t>PAGO POR COMPRA DE MEJORAS, SEGÚN INFORME DE TASACIÓN S/N; DENTRO DEL ÁMBITO DE LAS ESTACIONES E 7+639, A LA E 7+646, DISTRITO CATASTRAL No.S/N PARA PROYECTO DE CONSTRUCCIÓN Y MEJORAMIENTO VIAL AVENIDA ECOLÓGICA, SANTO DOMINGO ESTE</t>
  </si>
  <si>
    <t>10515</t>
  </si>
  <si>
    <t>PAGO POR COMPRA DE MEJORAS, SEGÚN INFORME DE TASACIÓN S/N; DENTRO DEL ÁMBITO DE LA ESTACIONES E 7+639 , A LA E 7+645, DISTRITO CATASTRAL No.S/N PARA PROYECTO DE CONSTRUCCIÓN Y MEJORAMIENTO VIAL AVENIDA ECOLÓGICA, SANTO DOMINGO ESTE</t>
  </si>
  <si>
    <t>10516</t>
  </si>
  <si>
    <t>10517</t>
  </si>
  <si>
    <t>PAGO POR COMPRA DE MEJORAS, SEGÚN INFORME DE TASACIÓN S/N; DENTRO DEL ÁMBITO DE LA PARCELA No.39-B,SOLAR No.01, MANZANA C,  DEL DISTRITO CATASTRAL No.32, P/PROYECTO DE CONSTRUCCIÓN, PLANIFICACIÓN Y MEJORAMIENTO VIAL AVENIDA ECOLÓGICA, SANTO DOMINGO ESTE</t>
  </si>
  <si>
    <t>10518</t>
  </si>
  <si>
    <t>PAGO POR COMPRA DE MEJORAS, SEGÚN INFORME DE TASACIÓN S/N; DENTRO DEL ÁMBITO DE LA PARCELA No.185-171 (PARTE) DISTRITO CATASTRAL No.06, PARA PROYECTO DE CONSTRUCCIÓN Y MEJORAMIENTO VIAL AVENIDA ECOLÓGICA, SANTO DOMINGO ESTE</t>
  </si>
  <si>
    <t>10519</t>
  </si>
  <si>
    <t>PAGO POR COMPRA DE MEJORAS, SEGÚN INFORME DE TASACIÓN S/N; DENTRO DEL ÁMBITO DE LA PARCELA No.185-171(PARTE), DISTRITO CATASTRAL No.6, P/PROYECTO DE CONSTRUCCIÓN, PLANIFICACIÓN Y MEJORAMIENTO VIAL AVENIDA ECOLÓGICA, STO. DGO. ESTE</t>
  </si>
  <si>
    <t>10520</t>
  </si>
  <si>
    <t>PAGO POR COMPRA DE TERRENO Y MEJORAS, SEGÚN INFORME DE TASACIÓN S/N; DENTRO DEL ÁMBITO DE LA PARCELA No.21-C-2, DEL DISTRITO CATASTRAL No.32, P/PROYECTO DE CONSTRUCCIÓN, REHAB. Y MEJORAMIENTO VIAL AV. ECOLÓGICA, SANTO DOMINGO ESTE</t>
  </si>
  <si>
    <t>10521</t>
  </si>
  <si>
    <t>PAGO POR COMPRA DE MEJORAS, SEGÚN INFORME DE TASACIÓN S/N; DENTRO DEL ÁMBITO DE LA PARCELA No.21-C-2 DISTRITO CATASTRAL No.32, PARA PROYECTO DE CONSTRUCCIÓN Y MEJORAMIENTO VIAL AVENIDA ECOLÓGICA, SANTO DOMINGO ESTE</t>
  </si>
  <si>
    <t>10522</t>
  </si>
  <si>
    <t>PAGO POR COMPRA DE MEJORAS, DENTRO DEL ÁMBITO DE LA PARCELA No.198-A, DISTRITO CATASTRAL No.32, P/PROYECTO DE CONSTRUCCIÓN, PLANIFICACIÓN Y MEJORAMIENTO VIAL AVENIDA ECOLÓGICA, SANTO DOMINGO ESTE.</t>
  </si>
  <si>
    <t>10523</t>
  </si>
  <si>
    <t>PAGO POR COMPRA DE MEJORAS, SEGUN INFORME S/N, UBICADA ENTRE LAS ESTACIONES E 6+856 A LA E 6+865, PARA EL PROYECTO DE CONSTRUCCIÓN Y MEJORAMIENTO VIAL AVENIDA ECOLÓGICA, DE LA PROVINCIA SANTO DOMINGO ESTE.</t>
  </si>
  <si>
    <t>10524</t>
  </si>
  <si>
    <t>PAGO POR COMPRA DE MEJORAS, SEGÚN INFORME DE TASACIÓN S/N; DENTRO DEL ÁMBITO DE LA PARCELA No.185-171 DISTRITO CATASTRAL No.06, PARA PROYECTO DE CONSTRUCCIÓN Y MEJORAMIENTO VIAL AVENIDA ECOLÓGICA, SANTO DOMINGO ESTE</t>
  </si>
  <si>
    <t>10525</t>
  </si>
  <si>
    <t>PAGO POR COMPRA DE MEJORAS PARA EL PROYECTO DE CONSTRUCCIÓN Y MEJORAMIENTO VIAL DE LA AVENIDA ECOLÓGICA, DENTRO DEL AMBITO DE LAS PARCELAS EN LA PROVINCIA SANTO DOMINGO ESTE.</t>
  </si>
  <si>
    <t>10526</t>
  </si>
  <si>
    <t>PAGO POR COMPRA DE MEJORAS, SEGÚN INFORME DE TASACIÓN S/N,UBICADO ENTRE LAS ESTACIONES E 7+505 A LA E 7+530, (AV. HIPODROMO CIUDAD J.B) P/PROYECTO DE CONSTRUCCIÓN Y MEJORAMIENTO  AVENIDA ECOLÓGICA, SANTO DOMINGO ESTE</t>
  </si>
  <si>
    <t>10527</t>
  </si>
  <si>
    <t>PAGO POR COMPRA DE TERRENO, DENTRO DEL ÁMBITO DE LA PARCELA No.21-C2, DISTRITO CATASTRAL No.32, SEGUN INFORME DE TASACION S/N, P/PROYECTO DE CONSTRUCCIÓN, PLANIFICACIÓN Y MEJORAMIENTO VIAL AVENIDA ECOLÓGICA, SANTO DOMINGO ESTE.</t>
  </si>
  <si>
    <t>10528</t>
  </si>
  <si>
    <t>PAGO POR COMPRA DE MEJORAS, SEGÚN INFORME DE TASACIÓN S/N; DENTRO DEL ÁMBITO DE LA ESTACIÓN E 6+472, A LA E 6+485,  DISTRITO CATASTRAL No. S/N, PARA PROYECTO DE CONSTRUCCIÓN Y MEJORAMIENTO VIAL AVENIDA ECOLÓGICA, SANTO DOMINGO ESTE</t>
  </si>
  <si>
    <t>10529</t>
  </si>
  <si>
    <t>PAGO POR COMPRA DE MEJORAS, DENTRO DEL ÁMBITO DE LA PARCELA No.198-A, DISTRITO CATASTRAL No.32, SEGUN INFORME DE TASACION S/N, P/PROYECTO DE CONSTRUCCIÓN, PLANIFICACIÓN Y MEJORAMIENTO VIAL AVENIDA ECOLÓGICA, SANTO DOMINGO ESTE.</t>
  </si>
  <si>
    <t>10531</t>
  </si>
  <si>
    <t>PAGO POR COMPRA DE MEJORAS, DENTRO DEL ÁMBITO DE LA PARCELA No.185-171 (PARTE), DISTRITO CATASTRAL No.32, SEGUN INFORME DE TASACION S/N, P/PROYECTO DE CONSTRUCCIÓN Y MEJORAMIENTO VIAL AVENIDA ECOLÓGICA, SANTO DOMINGO ESTE.</t>
  </si>
  <si>
    <t>10532</t>
  </si>
  <si>
    <t>PAGO POR COMPRA DE MEJORAS, SEGÚN INFORME DE TASACIÓN S/N; DENTRO DEL ÁMBITO DE LA PARCELA No.185-171-PARTE DISTRITO CATASTRAL No.06, PARA PROYECTO DE CONSTRUCCIÓN Y MEJORAMIENTO VIAL AVENIDA ECOLÓGICA, SANTO DOMINGO ESTE</t>
  </si>
  <si>
    <t>10542</t>
  </si>
  <si>
    <t>PAGO POR COMPRA DE MEJORAS, DENTRO DEL ÁMBITO DE LA PARCELA No.185-171, DISTRITO CATASTRAL No.32, SEGUN INFORME DE TASACION S/N, P/PROYECTO DE CONSTRUCCIÓN Y MEJORAMIENTO VIAL AVENIDA ECOLÓGICA, SANTO DOMINGO ESTE.</t>
  </si>
  <si>
    <t>10543</t>
  </si>
  <si>
    <t>PAGO POR COMPRA DE MEJORAS, SEGÚN INFORME DE TASACIÓN S/N; DENTRO DEL ÁMBITO DE LA PARCELA No.185-171, DISTRITO CATASTRAL No.32, PARA PROYECTO DE CONSTRUCCIÓN Y MEJORAMIENTO VIAL AVENIDA ECOLÓGICA, SANTO DOMINGO ESTE</t>
  </si>
  <si>
    <t>10544</t>
  </si>
  <si>
    <t>PAGO POR COMPRA DE MEJORAS, DENTRO DEL ÁMBITO DE LA PARCELA No.185-171, DISTRITO CATASTRAL No.6, SEGUN INFORME DE TASACION S/N, P/PROYECTO DE CONSTRUCCIÓN Y MEJORAMIENTO VIAL AVENIDA ECOLÓGICA, SANTO DOMINGO ESTE.</t>
  </si>
  <si>
    <t>10546</t>
  </si>
  <si>
    <t>PAGO POR COMPRA DE MEJORAS, SEGÚN INFORME DE TASACIÓN S/N; DENTRO DEL ÁMBITO DE LA PARCELA No.185-171, DISTRITO CATASTRAL No.32,PARA PROYECTO DE CONSTRUCCIÓN Y MEJORAMIENTO VIAL AVENIDA ECOLÓGICA, SANTO DOMINGO ESTE</t>
  </si>
  <si>
    <t>10547</t>
  </si>
  <si>
    <t>PAGO POR COMPRA DE TERRENO Y MEJORAS, DENTRO DEL ÁMBITO DE LA PARCELA No.21-B (PARTE), DISTRITO CATASTRAL No.32, SEGUN INFORME DE TASACION S/N, P/PROYECTO DE CONSTRUCCIÓN Y MEJORAMIENTO VIAL AVENIDA ECOLÓGICA, SANTO DOMINGO ESTE.</t>
  </si>
  <si>
    <t>10548</t>
  </si>
  <si>
    <t>PAGO POR COMPRA DE TERRENO, DENTRO DEL ÁMBITO DE LA PARCELA No.21-C-2, DISTRITO CATASTRAL No.32, SEGUN INFORME DE TASACION S/N, P/PROYECTO DE CONSTRUCCIÓN Y MEJORAMIENTO VIAL AVENIDA ECOLÓGICA, SANTO DOMINGO ESTE.</t>
  </si>
  <si>
    <t>10549</t>
  </si>
  <si>
    <t>PAGO POR COMPRA DE MEJORAS, SEGÚN INFORME DE TASACIÓN S/N; DENTRO DEL ÁMBITO DE LA ESTACIÓN E-1+122 A LA E 1+130, DISTRITO CATASTRAL No.S/N, PARA PROYECTO DE CONSTRUCCIÓN Y MEJORAMIENTO VIAL AVENIDA ECOLÓGICA, SANTO DOMINGO ESTE</t>
  </si>
  <si>
    <t>10550</t>
  </si>
  <si>
    <t>PAGO POR COMPRA DE MEJORAS, DENTRO DEL ÁMBITO DE LA PARCELA No.39-B, REFORMADA 6, DISTRITO CATASTRAL No.6, SEGUN INFORME DE TASACION S/N, P/PROYECTO DE CONSTRUCCIÓN Y MEJORAMIENTO VIAL AVENIDA ECOLÓGICA, SANTO DOMINGO ESTE.</t>
  </si>
  <si>
    <t>10552</t>
  </si>
  <si>
    <t>PAGO POR COMPRA DE MEJORAS, SEGÚN INFORME DE TASACIÓN S/N; DENTRO DEL ÁMBITO DE LA PARCELA No.185-171, DISTRITO CATASTRAL No.06, PARA PROYECTO DE CONSTRUCCIÓN Y MEJORAMIENTO VIAL AVENIDA ECOLÓGICA, SANTO DOMINGO ESTE</t>
  </si>
  <si>
    <t>25/11/2019</t>
  </si>
  <si>
    <t>10557</t>
  </si>
  <si>
    <t>PAGO HORAS EXTRAS (SEPTIEMBRE-2019) A PERS. DE LA DIRECCION DE CONTROL DE GESTION DE ESTE MOPC</t>
  </si>
  <si>
    <t>10559</t>
  </si>
  <si>
    <t>PAGO SERVICIOS ESPECIALES (SEPTIEMBRE-2019) A PERS. DE LA DIRECCION GENERAL DE MANTENIMIENTO DE CARRETERA DE ESTE MOPC</t>
  </si>
  <si>
    <t>10561</t>
  </si>
  <si>
    <t>PAGO HORAS EXTRAS (JUNIO/AGOSTO-2019) A PERS. DE CONTROL DE GESTION DE ESTE MOPC</t>
  </si>
  <si>
    <t>10563</t>
  </si>
  <si>
    <t>PAGO COMPENSACION SEGURIDAD (OCTUBRE-2019) A PERS. DE LA COMISION MILITAR (CAMINOS HACIA EL DESARROLLO) DE ESTE MOPC</t>
  </si>
  <si>
    <t>10565</t>
  </si>
  <si>
    <t>PAGO COMPENSACION SEGURIDAD (NOVIEMBRE-2019) A PERS. DE LA COMISION MILITAR, POR OPERATIVO DIA DE LA CONSTITUCION DE ESTE MOPC</t>
  </si>
  <si>
    <t>10567</t>
  </si>
  <si>
    <t>PAGO SERVICIOS ESPECIALES (OCTUBRE-2019) A PERS. DE MANTENIMIETNO DE ESTE MOPC</t>
  </si>
  <si>
    <t>10569</t>
  </si>
  <si>
    <t>P/COMPRA D/TERRENO,S/INFORME D/TASACIÓN #0064, DENTRO D/ÁMBITO DE L/PARCELA No.23-A,DIST. CATASTRAL No.21,P/PROY:CONST. AV.CIRCUNV. DE STO. DGO.(TRAMO II) (V. EXP.$17,263,888.00 (-) 1ER.AB.$3,000,000.00 S/CK20775675 (-)ESTE PAGO $7,131,944.00 PXP $7,131,944.00</t>
  </si>
  <si>
    <t>10571</t>
  </si>
  <si>
    <t>PAGO HORAS EXTRAS (JUNIO-2019) A PERS. DE DIFERENTES DEPARTAMENTOS DE ESTE MOPC</t>
  </si>
  <si>
    <t>10573</t>
  </si>
  <si>
    <t>PAGO HORAS EXTRAS (AGOSTO-2019) A PERS. DEL DEPARTAMENTO DE PAVIMENTACION VIAL, DE ESTE MOPC</t>
  </si>
  <si>
    <t>10575</t>
  </si>
  <si>
    <t>PAGO HORAS EXTRAS (AGOSTO-2019) A PERS. DE LA DIRECCION GENERAL DE SUPERVISION Y FISCALIZACION DE OBRAS, DE ESTE MOPC</t>
  </si>
  <si>
    <t>10577</t>
  </si>
  <si>
    <t>PAGO COMPENSACION SEGURIDAD (NOVIEMBRE-2019) A PERS. DE LA COMISION MILITAR VIAL, DISTRIBUIDO A NIVEL NACIONAL DE ESTE MOPC</t>
  </si>
  <si>
    <t>10579</t>
  </si>
  <si>
    <t>PAGO SERVICIOS ESPECIALES (OCTUBRE-2019) A PERSONAL DE SEÑALIZACION VIAL DE ESTE MOPC</t>
  </si>
  <si>
    <t>10586</t>
  </si>
  <si>
    <t>PAGO POR COLOCACIÓN DE CAMPAÑA PUBLICITARIA DE ESTE MINISTERIO, EN EL PROGRAMA "VERSIÓN TRANSPARENTE", CORRESP. AL MES DE NOVIEMBRE- 2019, SEGÚN FACTURA NCF: B1500000117</t>
  </si>
  <si>
    <t>10587</t>
  </si>
  <si>
    <t>PAGO FACTURA NCF:B1500000232, COLOCACIÓN DE CAMPAÑA PUBLICITARIA DEL MINISTERIO EN EL PROGRAMA "CON ASELA", CORRESPONDIENTE  AL MES DE NOVIEMBRE-2019.</t>
  </si>
  <si>
    <t>10588</t>
  </si>
  <si>
    <t>P/POR COMPRA DE TERRENO, S/INFORME DE TASACIÓN #063, DENTRO DEL ÁMBITO D/LA PARCELA No.185,DISTRITO CATASTRAL No.09, PARA PROY: RECONST. Y AMPLIACION CARRET. NAVARRETE-PTO. PTA.(VAL. EXP.$18,310,110.00 (-) 1ER.AB. $1,100,000.00 S/CK.022131(-) ESTE PAGO (SALDA)</t>
  </si>
  <si>
    <t>10590</t>
  </si>
  <si>
    <t>PAGO POR COMPRA DE TERRENO, SEGÚN INFORME DE TASACIÓN S/N, UBICADO ENTRE LAS ESTACIONES E 4+950 A LA E 5+025, DEL PROYECTO DE CONSTRUCCIÓN, REHAB. Y MEJORAMIENTO VIAL  AVENIDA ECOLÓGICA, SANTO DOMINGO ESTE</t>
  </si>
  <si>
    <t>10592</t>
  </si>
  <si>
    <t>PAGO SUELDO (ADICIONAL) JULIO/AGOSTO-2019, A PERSONAL CONTRATADO EN RELACCION DE DEPENDENCIA DE ESTE MOPC</t>
  </si>
  <si>
    <t>10593</t>
  </si>
  <si>
    <t>PAGO POR COMPRA DE TERRENO, SEGÚN INFORME DE TASACIÓN S/N, UBICADO ENTRE LAS ESTACIONES E 4+860 A LA E 4+920, DEL PROYECTO DE CONSTRUCCIÓN, REHAB. Y MEJORAMIENTO VIAL  AVENIDA ECOLÓGICA, SANTO DOMINGO ESTE</t>
  </si>
  <si>
    <t>10594</t>
  </si>
  <si>
    <t>PAGO POR COMPRA DE TERRENO, SEGÚN INFORME DE TASACIÓN S/N, UBICADO ENTRE LAS ESTACIONES E 4+605 A LA E 4+725, DEL PROYECTO DE CONSTRUCCIÓN, REHAB. Y MEJORAMIENTO VIAL  AVENIDA ECOLÓGICA, SANTO DOMINGO ESTE</t>
  </si>
  <si>
    <t>10595</t>
  </si>
  <si>
    <t>PAGO POR COMPRA DE TERRENO, SEGÚN INFORME DE TASACIÓN S/N, UBICADO ENTRE LAS ESTACIONES E 4+725 A LA E 4+840, DEL PROYECTO DE CONSTRUCCIÓN, REHAB. Y MEJORAMIENTO VIAL  AVENIDA ECOLÓGICA, SANTO DOMINGO ESTE</t>
  </si>
  <si>
    <t>10596</t>
  </si>
  <si>
    <t>PAGO POR COMPRA DE TERRENO, SEGÚN INFORME DE TASACIÓN S/N, UBICADO ENTRE LAS ESTACIONES E 4+250 A LA E 4+330, DEL PROYECTO DE CONSTRUCCIÓN, REHAB. Y MEJORAMIENTO VIAL  AVENIDA ECOLÓGICA, SANTO DOMINGO ESTE</t>
  </si>
  <si>
    <t>10597</t>
  </si>
  <si>
    <t>PAGO POR COMPRA DE TERRENO, SEGÚN INFORME DE TASACIÓN S/N, UBICADO ENTRE LAS ESTACIONES E 4+440 A LA E 4+480, DEL PROYECTO DE CONSTRUCCIÓN, REHAB. Y MEJORAMIENTO VIAL  AVENIDA ECOLÓGICA, SANTO DOMINGO ESTE</t>
  </si>
  <si>
    <t>10598</t>
  </si>
  <si>
    <t>PAGO POR COMPRA DE TERRENO, SEGÚN INFORME DE TASACIÓN S/N, UBICADO ENTRE LAS ESTACIONES E 4+330 A LA E 4+430, DEL PROYECTO DE CONSTRUCCIÓN, REHAB. Y MEJORAMIENTO VIAL  AVENIDA ECOLÓGICA, SANTO DOMINGO ESTE</t>
  </si>
  <si>
    <t>10599</t>
  </si>
  <si>
    <t>PAGO POR COMPRA DE TERRENO, SEGÚN INFORME DE TASACIÓN S/N, UBICADO ENTRE LAS ESTACIONES E 4+510 A LA E 4+605, DEL PROYECTO DE CONSTRUCCIÓN, REHAB. Y MEJORAMIENTO VIAL  AVENIDA ECOLÓGICA, SANTO DOMINGO ESTE</t>
  </si>
  <si>
    <t>10601</t>
  </si>
  <si>
    <t>26/11/2019</t>
  </si>
  <si>
    <t>10608</t>
  </si>
  <si>
    <t>TRABAJOS DE REMODELACION DE LA CAFETERIA Y READECUACION DE BAÑOS DEL CLUB  MOPC, SEDE CENTRAL, LOTE-05 (PAGO AVANCE INICIAL)</t>
  </si>
  <si>
    <t>10614</t>
  </si>
  <si>
    <t>PAGO SERVICIO DE TELÉFONO (ALÁMBRICAS) USADO EN ESTE MOPC, CORRESPONDIENTE AL MES DE OCTUBRE-2019  (PARA SER APLICADO A LA CUENTA 713644407 SEGÚN FACT. ANEXA NCF: B1500046528)</t>
  </si>
  <si>
    <t>10617</t>
  </si>
  <si>
    <t>PAGO SERVICIOS AGUA POTABLE A OFICINA MOPC EN PUERTO PLATA, OCTUBRE 2019 _x000D_
 SEGUN PERIODOS DESCRITOS FACT. NCF B1500005441 )</t>
  </si>
  <si>
    <t>10624</t>
  </si>
  <si>
    <t>PAGO SERVICIO DE AGUA POTABLE A ESTE MOPC, CORRESPONDIENTE AL PERIODO DESCRITO EN FACTURAS ANEXAS NCF: B1500034366, 4363, 4371, 4361, 4370, 4369, 4374, 4372, 3875, 3876, Y 4055)</t>
  </si>
  <si>
    <t>27/11/2019</t>
  </si>
  <si>
    <t>10635</t>
  </si>
  <si>
    <t>PAGO POR COMPRA DE TERRENO, SEGÚN INFORME DE TASACIÓN S/N; DENTRO DEL ÁMBITO DE LA PARCELA No.39 B-REF -5, DISTRITO CATASTRAL No.06, PARA PROYECTO DE CONSTRUCCIÓN Y MEJORAMIENTO  AVENIDA ECOLÓGICA, SANTO DOMINGO ESTE</t>
  </si>
  <si>
    <t>10636</t>
  </si>
  <si>
    <t>PAGO POR COMPRA DE TERRENO, DENTRO DEL ÁMBITO DE LA DESIGNACION CATASTRAL No.401473682315, SEGÚN INFORME DE TASACIÓN S/N, PARA PROYECTO DE CONSTRUCCIÓN Y MEJORAMIENTO  AVENIDA ECOLÓGICA, SANTO DOMINGO ESTE.</t>
  </si>
  <si>
    <t>10637</t>
  </si>
  <si>
    <t>PAGO POR COMPRA DE MEJORAS, SEGÚN INFORME DE TASACIÓN S/N; DENTRO DEL ÁMBITO DE LA PARCELA No.39 -REF-5 (PARTE) DISTRITO CATASTRAL No.06, PARA PROYECTO DE CONSTRUCCIÓN, PLAN DE MEJORAMIENTO VIAL   AVENIDA ECOLÓGICA, SANTO DOMINGO ESTE</t>
  </si>
  <si>
    <t>10640</t>
  </si>
  <si>
    <t>TRANSFERENCIA CORRIENTE AL INVI, PARA EL PAGO DE SUELDOS Y REGALÍA PASCUAL POR SERVICIOS ESPECIALES CORRESPONDIENTE AL MES DE DICIEMBRE DEL 2019.</t>
  </si>
  <si>
    <t>10641</t>
  </si>
  <si>
    <t>PAGO POR COMPRA DE TERRENO, DENTRO DEL ÁMBITO DE LA DESIGNACION CATASTRAL No.401473685481, SEGÚN INFORME DE TASACIÓN S/N, PARA PROYECTO DE CONSTRUCCIÓN Y MEJORAMIENTO  AVENIDA ECOLÓGICA, SANTO DOMINGO ESTE.</t>
  </si>
  <si>
    <t>10642</t>
  </si>
  <si>
    <t>PAGO POR COMPRA DE MEJORAS, SEGÚN INFORME DE TASACIÓN S/N; DENTRO DEL ÁMBITO DE LA PARCELA No.21 C-2, DISTRITO CATASTRAL No.32, PARA PROYECTO DE CONSTRUCCIÓN, PLAN DE MEJORAMIENTO VIAL, AVENIDA ECOLÓGICA, SANTO DOMINGO ESTE</t>
  </si>
  <si>
    <t>10644</t>
  </si>
  <si>
    <t>PAGO POR COMPRA DE MEJORAS, SEGÚN INFORME DE TASACIÓN S/N; DENTRO DEL ÁMBITO DE LA PARCELA No.185, DISTRITO CATASTRAL No.06, PARA PROYECTO DE CONSTRUCCIÓN Y MEJORAMIENTO  AVENIDA ECOLÓGICA, SANTO DOMINGO ESTE</t>
  </si>
  <si>
    <t>10645</t>
  </si>
  <si>
    <t>PAGO POR COMPRA DE TERRENO Y MEJORAS,  DENTRO DEL ÁMBITO DE LA PARCELAS Nos.134-A-1 Y 134-A-2, DISTRITO CATASTRAL No.15; SEGÚN INFORME DE TASACIÓN S/N P/PROYECTO DE CONSTRUCCION PALACIO DE JUSTICIA  SANTO DOMINGO ESTE.</t>
  </si>
  <si>
    <t>10646</t>
  </si>
  <si>
    <t>PAGO POR COMPRA DE TERRENO Y MEJORAS,  DENTRO DEL ÁMBITO DE LA PARCELA No.81 (PARTE), DISTRITO CATASTRAL No.6; SEGÚN INFORME DE TASACIÓN S/N P/PROYECTO DE CONSTRUCCION PALACIO DE JUSTICIA  SANTO DOMINGO ESTE.</t>
  </si>
  <si>
    <t>10648</t>
  </si>
  <si>
    <t>PAGO POR COMPRA DE TERRENO Y MEJORAS, SEGÚN INFORME DE TASACIÓN S/N   DENTRO DEL ÁMBITO DE LA DESIGNACIÓN CATASTRAL No.400485542071, PARA EL PROYECTO DE CONSTRUCCIÓN PALACIO DE JUSTICIA  SANTO DOMINGO ESTE.</t>
  </si>
  <si>
    <t>10649</t>
  </si>
  <si>
    <t>PAGO POR COMPRA DE TERRENO Y MEJORAS, SEGÚN INFORME DE TASACIÓN S/N, DENTRO DEL ÁMBITO DE LA PARCELA PORCIÓN R-BIS, DISTRITO CATASTRAL No.01, PARA EL PROYECTO DE CONSTRUCCIÓN PALACIO DE JUSTICIA  SANTO DOMINGO ESTE.</t>
  </si>
  <si>
    <t>28/11/2019</t>
  </si>
  <si>
    <t>10671</t>
  </si>
  <si>
    <t>PAGO POR COMPRA DE TERRENO DENTRO DEL AMBITO DE LA PARCELA No.63, CON DISTRITO CATASTRAL No.11, SEGUN INFORME DE TASACION S/N; PARA EL PROY:  AMPLIACIÓN CRUCE AVENIDA PEDRO A. RIVERA ESQ. AV. RIVAS.</t>
  </si>
  <si>
    <t>10675</t>
  </si>
  <si>
    <t>10682</t>
  </si>
  <si>
    <t>PAGO SERVICIOS ESPECIALES (SEPTIEMBRE-2019) A PERS. DE BRIGADAS DE LA DIRECCION GENERAL MANTENIMIENTO (PLAGAS TROPICALES) DE ESTE MOPC</t>
  </si>
  <si>
    <t>10687</t>
  </si>
  <si>
    <t>PAGO FACTURA NCF:B1500000001, POR ADQUISICION DE SOFTWARE DE TURNO (LICENCIAS DEL SISTEMA  DE ADM  TURNOS "SIGNOS", PARA SER INSTALADO EN DIFERENTES AYUDANTIAS DE ESTE MINISTERIO.</t>
  </si>
  <si>
    <t>29/11/2019</t>
  </si>
  <si>
    <t>10717</t>
  </si>
  <si>
    <t>TRANSFERENCIA CORRIENTE A CII-VIVIENDAS PARA PAGO DE REGALÍA PASCUAL DE DICHA INSTITUCIÓN, CORRESPONDIENTE MES DICIEMBRE 2019.</t>
  </si>
  <si>
    <t>10719</t>
  </si>
  <si>
    <t>TRANSFERENCIA CORRIENTE A CII-VIVIENDAS PARA PAGO DE GASTOS OPERACIONALES DE DICHA INSTITUCIÓN, CORRESPONDIENTE MES DICIEMBRE 2019.</t>
  </si>
  <si>
    <t>10722</t>
  </si>
  <si>
    <t>PAGO AYUDA ECONOMICA, A FAVOR DE LA SEÑORA KAREN QUEZADA VARGAS, EMPLEADA DE ESTE MINISTERIO, PARA CUBRIR COSTO TRATAMIENTO DE SU HIJA, (MADICAMENTO SAIZAN DE 8mg.)</t>
  </si>
  <si>
    <t>10725</t>
  </si>
  <si>
    <t>TRANSFERENCIA CORRIENTE A INPOSDOM  PARA REGALIA PASCUAL DE DICHA INSTITUCIÓN, DICIEMBRE 2019  .</t>
  </si>
  <si>
    <t>10727</t>
  </si>
  <si>
    <t>PAGO SERVICIO  DE CAPACITACIÓN EN EL DIPLOMADO PARA COLABORADORES DE ESTE MINISTERIO, S/FACT. NCF:B1500000001</t>
  </si>
  <si>
    <t>10728</t>
  </si>
  <si>
    <t>TRANSFERENCIA CORRIENTE A INTRAN PARA CUBRIR PAGO DE REGALÍA PASCUAL DE DICHA INSTITUCIÓN, DICIEMBRE 2019  .</t>
  </si>
  <si>
    <t>10732</t>
  </si>
  <si>
    <t>PAGO POR COLOCACION DE CUÑAS PUBLICITARIAS DE ESTE MINISTERIO EN EL PROGRAMA "PERSONALMENTE", TRANSMITIDO DE LUNES A VIERNES POR TELERADIOAMERICA  (CANAL 45) SEGÚN FACTURAS NCF:B1500000226, 0227,0228</t>
  </si>
  <si>
    <t>10735</t>
  </si>
  <si>
    <t>PAGO SUELDO (ADICIONAL) (JUNIO/OCTUBRE-2019), A PERSONAL  CONTRATADO DE ESTE MOPC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</si>
</sst>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sz val="11"/>
      <color theme="1"/>
      <name val="Calibri"/>
      <family val="2"/>
      <scheme val="minor"/>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43" fontId="1" fillId="0" borderId="0" applyFont="0" applyFill="0" applyBorder="0" applyAlignment="0" applyProtection="0"/>
  </cellStyleXfs>
  <cellXfs count="219">
    <xf numFmtId="0" fontId="0" fillId="0" borderId="0" xfId="0"/>
    <xf numFmtId="0" fontId="0" fillId="0" borderId="0" xfId="0" applyAlignment="1">
      <alignment horizontal="center" wrapText="1"/>
    </xf>
    <xf numFmtId="0" fontId="0" fillId="0" borderId="0" xfId="0" applyAlignment="1">
      <alignment wrapText="1"/>
    </xf>
    <xf numFmtId="14" fontId="3" fillId="0" borderId="5" xfId="0" applyNumberFormat="1" applyFont="1" applyFill="1" applyBorder="1" applyAlignment="1">
      <alignment horizontal="center"/>
    </xf>
    <xf numFmtId="0" fontId="7" fillId="3" borderId="8" xfId="0" applyFont="1" applyFill="1" applyBorder="1" applyAlignment="1">
      <alignment vertical="center"/>
    </xf>
    <xf numFmtId="0" fontId="7"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5"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5" fillId="3" borderId="6" xfId="0" applyFont="1" applyFill="1" applyBorder="1" applyAlignment="1">
      <alignment horizontal="center" vertical="center"/>
    </xf>
    <xf numFmtId="0" fontId="0" fillId="3" borderId="8" xfId="0" applyFill="1" applyBorder="1" applyAlignment="1">
      <alignment horizontal="center" wrapText="1"/>
    </xf>
    <xf numFmtId="0" fontId="5"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3" fillId="0" borderId="9" xfId="0" applyNumberFormat="1" applyFont="1" applyFill="1" applyBorder="1" applyAlignment="1">
      <alignment horizontal="center"/>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wrapText="1"/>
    </xf>
    <xf numFmtId="14" fontId="10" fillId="0" borderId="15" xfId="0" applyNumberFormat="1" applyFont="1" applyBorder="1" applyAlignment="1">
      <alignment horizontal="center"/>
    </xf>
    <xf numFmtId="4" fontId="0" fillId="0" borderId="0" xfId="0" applyNumberFormat="1"/>
    <xf numFmtId="4" fontId="12" fillId="2" borderId="15" xfId="0" applyNumberFormat="1" applyFont="1" applyFill="1" applyBorder="1" applyAlignment="1">
      <alignment horizontal="center" wrapText="1"/>
    </xf>
    <xf numFmtId="14" fontId="12" fillId="2" borderId="15" xfId="0" applyNumberFormat="1" applyFont="1" applyFill="1" applyBorder="1" applyAlignment="1">
      <alignment horizontal="center" wrapText="1"/>
    </xf>
    <xf numFmtId="0" fontId="12" fillId="2" borderId="15" xfId="0" applyFont="1" applyFill="1" applyBorder="1" applyAlignment="1">
      <alignment wrapText="1"/>
    </xf>
    <xf numFmtId="0" fontId="12" fillId="2" borderId="15" xfId="0" applyFont="1" applyFill="1" applyBorder="1"/>
    <xf numFmtId="39" fontId="12" fillId="2" borderId="15" xfId="1" applyNumberFormat="1" applyFont="1" applyFill="1" applyBorder="1" applyAlignment="1">
      <alignment wrapText="1"/>
    </xf>
    <xf numFmtId="49" fontId="10" fillId="2" borderId="15" xfId="0" applyNumberFormat="1" applyFont="1" applyFill="1" applyBorder="1" applyAlignment="1">
      <alignment horizontal="center" vertical="center"/>
    </xf>
    <xf numFmtId="43" fontId="10"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10" fillId="0" borderId="15" xfId="0" applyNumberFormat="1" applyFont="1" applyBorder="1" applyAlignment="1">
      <alignment horizontal="center" vertical="center"/>
    </xf>
    <xf numFmtId="49" fontId="10" fillId="0" borderId="15" xfId="0" applyNumberFormat="1" applyFont="1" applyBorder="1" applyAlignment="1">
      <alignment horizontal="left" vertical="center" wrapText="1"/>
    </xf>
    <xf numFmtId="43" fontId="10" fillId="0" borderId="15" xfId="0" applyNumberFormat="1" applyFont="1" applyBorder="1" applyAlignment="1">
      <alignment horizontal="right"/>
    </xf>
    <xf numFmtId="0" fontId="13" fillId="0" borderId="0" xfId="0" applyFont="1" applyFill="1" applyBorder="1"/>
    <xf numFmtId="4" fontId="11" fillId="3" borderId="0" xfId="0" applyNumberFormat="1" applyFont="1" applyFill="1"/>
    <xf numFmtId="0" fontId="9" fillId="0" borderId="15" xfId="0" applyFont="1" applyFill="1" applyBorder="1" applyAlignment="1">
      <alignment horizontal="right"/>
    </xf>
    <xf numFmtId="4" fontId="11" fillId="0" borderId="15" xfId="0" applyNumberFormat="1" applyFont="1" applyBorder="1" applyAlignment="1">
      <alignment horizontal="center" wrapText="1"/>
    </xf>
    <xf numFmtId="0" fontId="14" fillId="2" borderId="0" xfId="0" applyFont="1" applyFill="1" applyBorder="1" applyAlignment="1">
      <alignment wrapText="1"/>
    </xf>
    <xf numFmtId="0" fontId="5" fillId="3" borderId="6" xfId="0" applyFont="1" applyFill="1" applyBorder="1" applyAlignment="1">
      <alignment horizontal="center" vertical="center" wrapText="1"/>
    </xf>
    <xf numFmtId="49" fontId="10" fillId="0" borderId="0" xfId="0" applyNumberFormat="1" applyFont="1" applyBorder="1" applyAlignment="1">
      <alignment horizontal="center" vertical="center"/>
    </xf>
    <xf numFmtId="0" fontId="0" fillId="0" borderId="0" xfId="0" applyBorder="1"/>
    <xf numFmtId="0" fontId="13" fillId="0" borderId="0" xfId="0" applyFont="1" applyBorder="1"/>
    <xf numFmtId="4" fontId="10" fillId="0" borderId="0" xfId="0" applyNumberFormat="1" applyFont="1" applyBorder="1" applyAlignment="1">
      <alignment horizontal="center" vertical="center"/>
    </xf>
    <xf numFmtId="15" fontId="10" fillId="2" borderId="15" xfId="0" applyNumberFormat="1" applyFont="1" applyFill="1" applyBorder="1" applyAlignment="1">
      <alignment horizontal="center" vertical="center"/>
    </xf>
    <xf numFmtId="49" fontId="10"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3" fontId="10" fillId="0" borderId="20" xfId="0" applyNumberFormat="1" applyFont="1" applyBorder="1" applyAlignment="1">
      <alignment horizontal="center" vertical="center"/>
    </xf>
    <xf numFmtId="43" fontId="10" fillId="0" borderId="17" xfId="0" applyNumberFormat="1" applyFont="1" applyBorder="1" applyAlignment="1">
      <alignment horizontal="center" vertical="center"/>
    </xf>
    <xf numFmtId="0" fontId="5"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10" fillId="0" borderId="15" xfId="0" applyNumberFormat="1" applyFont="1" applyBorder="1" applyAlignment="1">
      <alignment horizontal="center" vertical="center"/>
    </xf>
    <xf numFmtId="43" fontId="10" fillId="0" borderId="15" xfId="0" applyNumberFormat="1" applyFont="1" applyBorder="1" applyAlignment="1">
      <alignment horizontal="center" vertical="center"/>
    </xf>
    <xf numFmtId="49" fontId="15" fillId="0" borderId="21" xfId="0" applyNumberFormat="1" applyFont="1" applyFill="1" applyBorder="1" applyAlignment="1">
      <alignment horizontal="left" vertical="center" wrapText="1"/>
    </xf>
    <xf numFmtId="4" fontId="11" fillId="0" borderId="22" xfId="0" applyNumberFormat="1" applyFont="1" applyBorder="1" applyAlignment="1">
      <alignment horizontal="center" wrapText="1"/>
    </xf>
    <xf numFmtId="4" fontId="11" fillId="0" borderId="23" xfId="0" applyNumberFormat="1" applyFont="1" applyBorder="1" applyAlignment="1">
      <alignment horizontal="center" wrapText="1"/>
    </xf>
    <xf numFmtId="4" fontId="11" fillId="0" borderId="24" xfId="0" applyNumberFormat="1" applyFont="1" applyBorder="1" applyAlignment="1">
      <alignment horizontal="center" wrapText="1"/>
    </xf>
    <xf numFmtId="0" fontId="13" fillId="2" borderId="9" xfId="2" applyFill="1" applyBorder="1" applyAlignment="1">
      <alignment wrapText="1"/>
    </xf>
    <xf numFmtId="0" fontId="13" fillId="2" borderId="13" xfId="2" applyFill="1" applyBorder="1" applyAlignment="1">
      <alignment wrapText="1"/>
    </xf>
    <xf numFmtId="0" fontId="13" fillId="2" borderId="13" xfId="2" applyFill="1" applyBorder="1"/>
    <xf numFmtId="0" fontId="13" fillId="2" borderId="13" xfId="2" applyFill="1" applyBorder="1" applyAlignment="1">
      <alignment horizontal="center" wrapText="1"/>
    </xf>
    <xf numFmtId="0" fontId="13" fillId="2" borderId="14" xfId="2" applyFill="1" applyBorder="1" applyAlignment="1">
      <alignment wrapText="1"/>
    </xf>
    <xf numFmtId="0" fontId="13" fillId="0" borderId="0" xfId="2" applyBorder="1"/>
    <xf numFmtId="0" fontId="13" fillId="2" borderId="5" xfId="2" applyFill="1" applyBorder="1" applyAlignment="1">
      <alignment wrapText="1"/>
    </xf>
    <xf numFmtId="0" fontId="13" fillId="2" borderId="0" xfId="2" applyFill="1" applyBorder="1" applyAlignment="1">
      <alignment wrapText="1"/>
    </xf>
    <xf numFmtId="0" fontId="13" fillId="2" borderId="0" xfId="2" applyFill="1" applyBorder="1"/>
    <xf numFmtId="0" fontId="13" fillId="2" borderId="0" xfId="2" applyFill="1" applyBorder="1" applyAlignment="1">
      <alignment horizontal="center" wrapText="1"/>
    </xf>
    <xf numFmtId="0" fontId="13" fillId="2" borderId="4" xfId="2" applyFill="1" applyBorder="1" applyAlignment="1">
      <alignment wrapText="1"/>
    </xf>
    <xf numFmtId="0" fontId="14" fillId="2" borderId="0" xfId="2" applyFont="1" applyFill="1" applyBorder="1" applyAlignment="1">
      <alignment wrapText="1"/>
    </xf>
    <xf numFmtId="0" fontId="13" fillId="0" borderId="0" xfId="2" applyBorder="1" applyAlignment="1">
      <alignment horizontal="center" vertical="center"/>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7" fillId="2" borderId="3" xfId="2" applyFont="1" applyFill="1" applyBorder="1" applyAlignment="1">
      <alignment vertical="center"/>
    </xf>
    <xf numFmtId="0" fontId="13" fillId="2" borderId="2" xfId="2" applyFill="1" applyBorder="1" applyAlignment="1">
      <alignment vertical="center"/>
    </xf>
    <xf numFmtId="0" fontId="13" fillId="2" borderId="2" xfId="2" applyFill="1" applyBorder="1"/>
    <xf numFmtId="0" fontId="13" fillId="2" borderId="2" xfId="2" applyFill="1" applyBorder="1" applyAlignment="1">
      <alignment horizontal="center" wrapText="1"/>
    </xf>
    <xf numFmtId="0" fontId="13" fillId="2" borderId="1" xfId="2" applyFill="1" applyBorder="1" applyAlignment="1">
      <alignment wrapText="1"/>
    </xf>
    <xf numFmtId="0" fontId="13" fillId="3" borderId="11" xfId="2" applyFill="1" applyBorder="1" applyAlignment="1">
      <alignment horizontal="center" wrapText="1"/>
    </xf>
    <xf numFmtId="0" fontId="13" fillId="3" borderId="11" xfId="2" applyFill="1" applyBorder="1" applyAlignment="1">
      <alignment wrapText="1"/>
    </xf>
    <xf numFmtId="0" fontId="13" fillId="3" borderId="12" xfId="2" applyFill="1" applyBorder="1" applyAlignment="1">
      <alignment horizontal="center" wrapText="1"/>
    </xf>
    <xf numFmtId="0" fontId="13" fillId="3" borderId="8" xfId="2" applyFill="1" applyBorder="1" applyAlignment="1">
      <alignment wrapText="1"/>
    </xf>
    <xf numFmtId="0" fontId="13" fillId="3" borderId="13" xfId="2" applyFill="1" applyBorder="1" applyAlignment="1">
      <alignment wrapText="1"/>
    </xf>
    <xf numFmtId="0" fontId="13" fillId="3" borderId="9" xfId="2" applyFill="1" applyBorder="1"/>
    <xf numFmtId="4" fontId="11" fillId="3" borderId="0" xfId="2" applyNumberFormat="1" applyFont="1" applyFill="1"/>
    <xf numFmtId="0" fontId="13" fillId="3" borderId="14" xfId="2" applyFill="1" applyBorder="1" applyAlignment="1">
      <alignment vertical="center"/>
    </xf>
    <xf numFmtId="0" fontId="13" fillId="3" borderId="8" xfId="2" applyFill="1" applyBorder="1"/>
    <xf numFmtId="0" fontId="13" fillId="3" borderId="8" xfId="2" applyFill="1" applyBorder="1" applyAlignment="1">
      <alignment horizontal="center" wrapText="1"/>
    </xf>
    <xf numFmtId="0" fontId="5" fillId="3" borderId="4" xfId="2" applyFont="1" applyFill="1" applyBorder="1" applyAlignment="1">
      <alignment horizontal="center" vertical="center" wrapText="1"/>
    </xf>
    <xf numFmtId="0" fontId="5" fillId="3" borderId="7" xfId="2" applyFont="1" applyFill="1" applyBorder="1" applyAlignment="1">
      <alignment horizontal="center" vertical="center"/>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14" fontId="12" fillId="2" borderId="15" xfId="2" applyNumberFormat="1" applyFont="1" applyFill="1" applyBorder="1" applyAlignment="1">
      <alignment horizontal="center" wrapText="1"/>
    </xf>
    <xf numFmtId="0" fontId="12" fillId="2" borderId="15" xfId="2" applyFont="1" applyFill="1" applyBorder="1" applyAlignment="1">
      <alignment wrapText="1"/>
    </xf>
    <xf numFmtId="0" fontId="12" fillId="2" borderId="15" xfId="2" applyFont="1" applyFill="1" applyBorder="1"/>
    <xf numFmtId="43" fontId="12" fillId="2" borderId="15" xfId="3" applyFont="1" applyFill="1" applyBorder="1" applyAlignment="1">
      <alignment horizontal="center" wrapText="1"/>
    </xf>
    <xf numFmtId="43" fontId="12" fillId="2" borderId="15" xfId="3" applyFont="1" applyFill="1" applyBorder="1" applyAlignment="1">
      <alignment wrapText="1"/>
    </xf>
    <xf numFmtId="0" fontId="13" fillId="0" borderId="0" xfId="2"/>
    <xf numFmtId="4" fontId="13" fillId="0" borderId="0" xfId="2" applyNumberFormat="1" applyBorder="1" applyAlignment="1">
      <alignment horizontal="center" wrapText="1"/>
    </xf>
    <xf numFmtId="14" fontId="10" fillId="0" borderId="15" xfId="2" applyNumberFormat="1" applyFont="1" applyBorder="1" applyAlignment="1">
      <alignment horizontal="center"/>
    </xf>
    <xf numFmtId="4" fontId="13" fillId="0" borderId="0" xfId="2" applyNumberFormat="1"/>
    <xf numFmtId="15" fontId="10" fillId="0" borderId="15" xfId="2" applyNumberFormat="1" applyFont="1" applyBorder="1" applyAlignment="1">
      <alignment horizontal="center" vertical="center"/>
    </xf>
    <xf numFmtId="49" fontId="10" fillId="0" borderId="15" xfId="2" applyNumberFormat="1" applyFont="1" applyBorder="1" applyAlignment="1">
      <alignment horizontal="center" vertical="center"/>
    </xf>
    <xf numFmtId="49" fontId="10" fillId="0" borderId="15" xfId="2" applyNumberFormat="1" applyFont="1" applyBorder="1" applyAlignment="1">
      <alignment horizontal="left" vertical="center" wrapText="1"/>
    </xf>
    <xf numFmtId="43" fontId="10" fillId="0" borderId="15" xfId="3" applyFont="1" applyBorder="1" applyAlignment="1">
      <alignment horizontal="left" vertical="center" wrapText="1"/>
    </xf>
    <xf numFmtId="43" fontId="10" fillId="0" borderId="15" xfId="3" applyFont="1" applyBorder="1" applyAlignment="1">
      <alignment horizontal="center" vertical="center"/>
    </xf>
    <xf numFmtId="49" fontId="10" fillId="0" borderId="15" xfId="2" applyNumberFormat="1" applyFont="1" applyBorder="1" applyAlignment="1">
      <alignment vertical="center" wrapText="1"/>
    </xf>
    <xf numFmtId="43" fontId="10" fillId="0" borderId="15" xfId="3" applyFont="1" applyBorder="1" applyAlignment="1">
      <alignment vertical="center" wrapText="1"/>
    </xf>
    <xf numFmtId="0" fontId="13" fillId="0" borderId="0" xfId="2" applyAlignment="1">
      <alignment horizontal="center"/>
    </xf>
    <xf numFmtId="49" fontId="15" fillId="0" borderId="0" xfId="2" applyNumberFormat="1" applyFont="1" applyFill="1" applyBorder="1" applyAlignment="1">
      <alignment horizontal="left" vertical="center" wrapText="1"/>
    </xf>
    <xf numFmtId="0" fontId="13" fillId="0" borderId="0" xfId="2" applyAlignment="1">
      <alignment horizontal="left" wrapText="1"/>
    </xf>
    <xf numFmtId="43" fontId="12" fillId="2" borderId="15" xfId="1" applyFont="1" applyFill="1" applyBorder="1" applyAlignment="1">
      <alignment horizontal="center" wrapText="1"/>
    </xf>
    <xf numFmtId="15" fontId="10" fillId="0" borderId="0" xfId="2" applyNumberFormat="1" applyFont="1" applyBorder="1" applyAlignment="1">
      <alignment horizontal="center"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horizontal="left" vertical="center" wrapText="1"/>
    </xf>
    <xf numFmtId="43" fontId="10" fillId="0" borderId="26" xfId="3" applyFont="1" applyBorder="1" applyAlignment="1">
      <alignment horizontal="left" vertical="center" wrapText="1"/>
    </xf>
    <xf numFmtId="43" fontId="10" fillId="0" borderId="26" xfId="3" applyFont="1" applyBorder="1" applyAlignment="1">
      <alignment horizontal="center" vertical="center"/>
    </xf>
    <xf numFmtId="43" fontId="12" fillId="2" borderId="26" xfId="1" applyFont="1" applyFill="1" applyBorder="1" applyAlignment="1">
      <alignment horizontal="center" wrapText="1"/>
    </xf>
    <xf numFmtId="43" fontId="11" fillId="0" borderId="27" xfId="3" applyFont="1" applyBorder="1" applyAlignment="1">
      <alignment horizontal="center" wrapText="1"/>
    </xf>
    <xf numFmtId="43" fontId="13" fillId="0" borderId="0" xfId="2" applyNumberFormat="1"/>
    <xf numFmtId="43" fontId="13" fillId="2" borderId="15" xfId="1" applyFont="1" applyFill="1" applyBorder="1" applyAlignment="1">
      <alignment horizontal="center"/>
    </xf>
    <xf numFmtId="0" fontId="13" fillId="2" borderId="0" xfId="2" applyFill="1"/>
    <xf numFmtId="43" fontId="10" fillId="2" borderId="15" xfId="3" applyFont="1" applyFill="1" applyBorder="1" applyAlignment="1">
      <alignment horizontal="left" vertical="center" wrapText="1"/>
    </xf>
    <xf numFmtId="43" fontId="10" fillId="2" borderId="15" xfId="3" applyFont="1" applyFill="1" applyBorder="1" applyAlignment="1">
      <alignment horizontal="center" vertical="center"/>
    </xf>
    <xf numFmtId="0" fontId="13" fillId="2" borderId="0" xfId="2"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2" borderId="15" xfId="1" applyFont="1" applyFill="1" applyBorder="1" applyAlignment="1">
      <alignment horizontal="center" vertical="center" wrapText="1"/>
    </xf>
    <xf numFmtId="43" fontId="12" fillId="2" borderId="15" xfId="3" applyFont="1" applyFill="1" applyBorder="1" applyAlignment="1">
      <alignment horizontal="center" vertical="center" wrapText="1"/>
    </xf>
    <xf numFmtId="43" fontId="12" fillId="2" borderId="15" xfId="3" applyFont="1" applyFill="1" applyBorder="1" applyAlignment="1">
      <alignment vertical="center" wrapText="1"/>
    </xf>
    <xf numFmtId="43" fontId="13" fillId="2" borderId="15" xfId="1" applyFont="1" applyFill="1" applyBorder="1" applyAlignment="1">
      <alignment horizontal="center" vertical="center"/>
    </xf>
    <xf numFmtId="43" fontId="13" fillId="0" borderId="0" xfId="1" applyFont="1" applyBorder="1" applyAlignment="1">
      <alignment horizontal="center" vertical="center"/>
    </xf>
    <xf numFmtId="43" fontId="13" fillId="0" borderId="0" xfId="2" applyNumberFormat="1" applyBorder="1" applyAlignment="1">
      <alignment horizontal="center" vertical="center"/>
    </xf>
    <xf numFmtId="4" fontId="13" fillId="0" borderId="0" xfId="2" applyNumberFormat="1" applyBorder="1" applyAlignment="1">
      <alignment horizontal="center" vertical="center"/>
    </xf>
    <xf numFmtId="43" fontId="11" fillId="0" borderId="0" xfId="2" applyNumberFormat="1" applyFont="1" applyBorder="1" applyAlignment="1">
      <alignment horizontal="center" vertical="center"/>
    </xf>
    <xf numFmtId="43" fontId="13" fillId="0" borderId="0" xfId="1" applyFont="1" applyBorder="1"/>
    <xf numFmtId="43" fontId="13" fillId="0" borderId="0" xfId="2" applyNumberForma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2"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6" fillId="2" borderId="15" xfId="1" applyFont="1" applyFill="1" applyBorder="1" applyAlignment="1">
      <alignment horizontal="center" vertical="center"/>
    </xf>
    <xf numFmtId="43" fontId="17" fillId="0" borderId="15" xfId="3"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0" borderId="0" xfId="4" applyFont="1" applyBorder="1" applyAlignment="1">
      <alignment horizontal="center" vertical="center"/>
    </xf>
    <xf numFmtId="43" fontId="12" fillId="2" borderId="15" xfId="4" applyFont="1" applyFill="1" applyBorder="1" applyAlignment="1">
      <alignment horizontal="center" vertical="center" wrapText="1"/>
    </xf>
    <xf numFmtId="49" fontId="10" fillId="2" borderId="15" xfId="2" applyNumberFormat="1" applyFont="1" applyFill="1" applyBorder="1" applyAlignment="1">
      <alignment horizontal="center" vertical="center"/>
    </xf>
    <xf numFmtId="43" fontId="10" fillId="0" borderId="15" xfId="2" applyNumberFormat="1" applyFont="1" applyBorder="1" applyAlignment="1">
      <alignment horizontal="center" vertical="center"/>
    </xf>
    <xf numFmtId="43" fontId="13" fillId="0" borderId="0" xfId="4" applyFont="1" applyBorder="1"/>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43" fontId="13" fillId="2" borderId="15" xfId="4" applyFont="1" applyFill="1" applyBorder="1" applyAlignment="1">
      <alignment horizontal="center" vertical="center"/>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6" fillId="3" borderId="13" xfId="0" applyFont="1" applyFill="1" applyBorder="1" applyAlignment="1">
      <alignment horizont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2" borderId="5" xfId="0" applyFont="1" applyFill="1" applyBorder="1" applyAlignment="1">
      <alignment horizontal="center" wrapText="1"/>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applyBorder="1" applyAlignment="1">
      <alignment horizontal="center" wrapText="1"/>
    </xf>
    <xf numFmtId="0" fontId="4"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0"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1" xfId="2" applyFont="1" applyFill="1" applyBorder="1" applyAlignment="1">
      <alignment horizontal="center" wrapText="1"/>
    </xf>
    <xf numFmtId="0" fontId="5" fillId="3" borderId="8"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8" fillId="2" borderId="5" xfId="2" applyFont="1" applyFill="1" applyBorder="1" applyAlignment="1">
      <alignment horizontal="center" wrapText="1"/>
    </xf>
    <xf numFmtId="0" fontId="8" fillId="2" borderId="0" xfId="2" applyFont="1" applyFill="1" applyBorder="1" applyAlignment="1">
      <alignment horizontal="center" wrapText="1"/>
    </xf>
    <xf numFmtId="0" fontId="8" fillId="2" borderId="4" xfId="2" applyFont="1" applyFill="1" applyBorder="1" applyAlignment="1">
      <alignment horizontal="center" wrapText="1"/>
    </xf>
    <xf numFmtId="0" fontId="4" fillId="2" borderId="5" xfId="2" applyFont="1" applyFill="1" applyBorder="1" applyAlignment="1">
      <alignment horizontal="center" wrapText="1"/>
    </xf>
    <xf numFmtId="0" fontId="4" fillId="2" borderId="0" xfId="2" applyFont="1" applyFill="1" applyBorder="1" applyAlignment="1">
      <alignment horizontal="center" wrapText="1"/>
    </xf>
    <xf numFmtId="0" fontId="4" fillId="2" borderId="4" xfId="2" applyFont="1" applyFill="1" applyBorder="1" applyAlignment="1">
      <alignment horizontal="center" wrapText="1"/>
    </xf>
    <xf numFmtId="0" fontId="6" fillId="2" borderId="5" xfId="2" applyFont="1" applyFill="1" applyBorder="1" applyAlignment="1">
      <alignment horizontal="center" wrapText="1"/>
    </xf>
    <xf numFmtId="0" fontId="6" fillId="2" borderId="0" xfId="2" applyFont="1" applyFill="1" applyBorder="1" applyAlignment="1">
      <alignment horizontal="center" wrapText="1"/>
    </xf>
    <xf numFmtId="0" fontId="6" fillId="2" borderId="4" xfId="2" applyFont="1" applyFill="1" applyBorder="1" applyAlignment="1">
      <alignment horizontal="center" wrapText="1"/>
    </xf>
    <xf numFmtId="0" fontId="6" fillId="2" borderId="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11" xfId="2" applyFont="1" applyFill="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1533525</xdr:colOff>
      <xdr:row>0</xdr:row>
      <xdr:rowOff>95250</xdr:rowOff>
    </xdr:from>
    <xdr:ext cx="771525" cy="771525"/>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95250"/>
          <a:ext cx="771525" cy="7715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9" t="s">
        <v>0</v>
      </c>
      <c r="B6" s="190"/>
      <c r="C6" s="190"/>
      <c r="D6" s="190"/>
      <c r="E6" s="190"/>
      <c r="F6" s="190"/>
      <c r="G6" s="191"/>
    </row>
    <row r="7" spans="1:7" ht="3" customHeight="1" x14ac:dyDescent="0.2">
      <c r="A7" s="26"/>
      <c r="B7" s="27"/>
      <c r="C7" s="27"/>
      <c r="D7" s="28"/>
      <c r="E7" s="12"/>
      <c r="F7" s="27"/>
      <c r="G7" s="29"/>
    </row>
    <row r="8" spans="1:7" ht="24" customHeight="1" x14ac:dyDescent="0.3">
      <c r="A8" s="189" t="s">
        <v>2261</v>
      </c>
      <c r="B8" s="190"/>
      <c r="C8" s="190"/>
      <c r="D8" s="190"/>
      <c r="E8" s="190"/>
      <c r="F8" s="190"/>
      <c r="G8" s="191"/>
    </row>
    <row r="9" spans="1:7" ht="3.75" customHeight="1" x14ac:dyDescent="0.2">
      <c r="A9" s="26"/>
      <c r="B9" s="27"/>
      <c r="C9" s="27"/>
      <c r="D9" s="28"/>
      <c r="E9" s="12"/>
      <c r="F9" s="27"/>
      <c r="G9" s="29"/>
    </row>
    <row r="10" spans="1:7" ht="18" x14ac:dyDescent="0.25">
      <c r="A10" s="192" t="s">
        <v>1</v>
      </c>
      <c r="B10" s="193"/>
      <c r="C10" s="193"/>
      <c r="D10" s="193"/>
      <c r="E10" s="193"/>
      <c r="F10" s="193"/>
      <c r="G10" s="194"/>
    </row>
    <row r="11" spans="1:7" ht="21.75" customHeight="1" x14ac:dyDescent="0.25">
      <c r="A11" s="195" t="s">
        <v>2</v>
      </c>
      <c r="B11" s="196"/>
      <c r="C11" s="196"/>
      <c r="D11" s="196"/>
      <c r="E11" s="196"/>
      <c r="F11" s="196"/>
      <c r="G11" s="197"/>
    </row>
    <row r="12" spans="1:7" ht="18" x14ac:dyDescent="0.2">
      <c r="A12" s="30"/>
      <c r="B12" s="31"/>
      <c r="C12" s="31"/>
      <c r="D12" s="28"/>
      <c r="E12" s="12"/>
      <c r="F12" s="27"/>
      <c r="G12" s="29"/>
    </row>
    <row r="13" spans="1:7" x14ac:dyDescent="0.2">
      <c r="A13" s="198" t="s">
        <v>25</v>
      </c>
      <c r="B13" s="199"/>
      <c r="C13" s="199"/>
      <c r="D13" s="199"/>
      <c r="E13" s="199"/>
      <c r="F13" s="199"/>
      <c r="G13" s="200"/>
    </row>
    <row r="14" spans="1:7" x14ac:dyDescent="0.2">
      <c r="A14" s="198"/>
      <c r="B14" s="199"/>
      <c r="C14" s="199"/>
      <c r="D14" s="199"/>
      <c r="E14" s="199"/>
      <c r="F14" s="199"/>
      <c r="G14" s="200"/>
    </row>
    <row r="15" spans="1:7" ht="16.5" thickBot="1" x14ac:dyDescent="0.25">
      <c r="A15" s="32"/>
      <c r="B15" s="33"/>
      <c r="C15" s="33"/>
      <c r="D15" s="34"/>
      <c r="E15" s="35"/>
      <c r="F15" s="36"/>
      <c r="G15" s="37"/>
    </row>
    <row r="16" spans="1:7" ht="28.5" customHeight="1" thickBot="1" x14ac:dyDescent="0.25">
      <c r="A16" s="4"/>
      <c r="B16" s="201" t="s">
        <v>9</v>
      </c>
      <c r="C16" s="201"/>
      <c r="D16" s="201"/>
      <c r="E16" s="6"/>
      <c r="F16" s="7"/>
      <c r="G16" s="8"/>
    </row>
    <row r="17" spans="1:11" ht="16.5" thickBot="1" x14ac:dyDescent="0.3">
      <c r="A17" s="5"/>
      <c r="B17" s="20"/>
      <c r="C17" s="9"/>
      <c r="D17" s="11"/>
      <c r="E17" s="186" t="s">
        <v>8</v>
      </c>
      <c r="F17" s="186"/>
      <c r="G17" s="56">
        <v>7047060298.8400002</v>
      </c>
      <c r="I17" s="64"/>
    </row>
    <row r="18" spans="1:11" ht="16.5" thickBot="1" x14ac:dyDescent="0.25">
      <c r="A18" s="5"/>
      <c r="B18" s="14"/>
      <c r="C18" s="19"/>
      <c r="D18" s="15"/>
      <c r="E18" s="17"/>
      <c r="F18" s="9"/>
      <c r="G18" s="17"/>
    </row>
    <row r="19" spans="1:11" ht="33.75" thickBot="1" x14ac:dyDescent="0.25">
      <c r="A19" s="187"/>
      <c r="B19" s="187" t="s">
        <v>3</v>
      </c>
      <c r="C19" s="10" t="s">
        <v>13</v>
      </c>
      <c r="D19" s="16" t="s">
        <v>4</v>
      </c>
      <c r="E19" s="60" t="s">
        <v>5</v>
      </c>
      <c r="F19" s="18" t="s">
        <v>6</v>
      </c>
      <c r="G19" s="60" t="s">
        <v>7</v>
      </c>
      <c r="I19" s="43"/>
    </row>
    <row r="20" spans="1:11" ht="17.25" hidden="1" thickBot="1" x14ac:dyDescent="0.25">
      <c r="A20" s="188"/>
      <c r="B20" s="187"/>
      <c r="C20" s="39"/>
      <c r="D20" s="40"/>
      <c r="E20" s="39"/>
      <c r="F20" s="39"/>
      <c r="G20" s="41"/>
      <c r="I20" s="43"/>
    </row>
    <row r="21" spans="1:11" ht="23.25" customHeight="1" x14ac:dyDescent="0.25">
      <c r="A21" s="38"/>
      <c r="B21" s="45">
        <v>43465</v>
      </c>
      <c r="C21" s="46"/>
      <c r="D21" s="47" t="s">
        <v>26</v>
      </c>
      <c r="E21" s="44"/>
      <c r="F21" s="48"/>
      <c r="G21" s="51">
        <v>7047060298.8400002</v>
      </c>
      <c r="I21" s="43"/>
    </row>
    <row r="22" spans="1:11" ht="22.5" customHeight="1" x14ac:dyDescent="0.25">
      <c r="A22" s="3"/>
      <c r="B22" s="42">
        <v>43466</v>
      </c>
      <c r="C22" s="46"/>
      <c r="D22" s="47" t="s">
        <v>14</v>
      </c>
      <c r="E22" s="44">
        <v>3618170519.77</v>
      </c>
      <c r="F22" s="48"/>
      <c r="G22" s="44">
        <f>SUM(G21+E22-F22)</f>
        <v>10665230818.610001</v>
      </c>
      <c r="I22" s="43"/>
    </row>
    <row r="23" spans="1:11" ht="22.5" customHeight="1" x14ac:dyDescent="0.25">
      <c r="A23" s="3"/>
      <c r="B23" s="42"/>
      <c r="C23" s="46"/>
      <c r="D23" s="47" t="s">
        <v>24</v>
      </c>
      <c r="E23" s="44">
        <v>274293354.13</v>
      </c>
      <c r="F23" s="48"/>
      <c r="G23" s="44">
        <f>SUM(G22+E23-F23)</f>
        <v>10939524172.74</v>
      </c>
      <c r="I23" s="43"/>
    </row>
    <row r="24" spans="1:11" ht="72.75" customHeight="1" x14ac:dyDescent="0.25">
      <c r="A24" s="3"/>
      <c r="B24" s="70" t="s">
        <v>27</v>
      </c>
      <c r="C24" s="71" t="s">
        <v>28</v>
      </c>
      <c r="D24" s="72" t="s">
        <v>29</v>
      </c>
      <c r="E24" s="54"/>
      <c r="F24" s="74">
        <v>114876</v>
      </c>
      <c r="G24" s="44">
        <f t="shared" ref="G24:G87" si="0">SUM(G23+E24-F24)</f>
        <v>10939409296.74</v>
      </c>
      <c r="I24" s="61"/>
      <c r="J24" s="62"/>
      <c r="K24" s="62"/>
    </row>
    <row r="25" spans="1:11" ht="57.75" customHeight="1" x14ac:dyDescent="0.25">
      <c r="A25" s="3"/>
      <c r="B25" s="52" t="s">
        <v>27</v>
      </c>
      <c r="C25" s="73" t="s">
        <v>21</v>
      </c>
      <c r="D25" s="53" t="s">
        <v>30</v>
      </c>
      <c r="E25" s="54"/>
      <c r="F25" s="75">
        <v>14044496.390000001</v>
      </c>
      <c r="G25" s="44">
        <f t="shared" si="0"/>
        <v>10925364800.35</v>
      </c>
      <c r="I25" s="61"/>
      <c r="J25" s="62"/>
      <c r="K25" s="62"/>
    </row>
    <row r="26" spans="1:11" ht="69.75" customHeight="1" x14ac:dyDescent="0.25">
      <c r="A26" s="3"/>
      <c r="B26" s="52" t="s">
        <v>27</v>
      </c>
      <c r="C26" s="73" t="s">
        <v>31</v>
      </c>
      <c r="D26" s="53" t="s">
        <v>32</v>
      </c>
      <c r="E26" s="54"/>
      <c r="F26" s="75">
        <v>2633180.44</v>
      </c>
      <c r="G26" s="44">
        <f t="shared" si="0"/>
        <v>10922731619.91</v>
      </c>
      <c r="I26" s="61"/>
      <c r="J26" s="62"/>
      <c r="K26" s="62"/>
    </row>
    <row r="27" spans="1:11" ht="60.75" customHeight="1" x14ac:dyDescent="0.25">
      <c r="A27" s="3"/>
      <c r="B27" s="52" t="s">
        <v>27</v>
      </c>
      <c r="C27" s="73" t="s">
        <v>23</v>
      </c>
      <c r="D27" s="53" t="s">
        <v>33</v>
      </c>
      <c r="E27" s="54"/>
      <c r="F27" s="75">
        <v>11487130</v>
      </c>
      <c r="G27" s="44">
        <f t="shared" si="0"/>
        <v>10911244489.91</v>
      </c>
      <c r="I27" s="61"/>
      <c r="J27" s="62"/>
      <c r="K27" s="62"/>
    </row>
    <row r="28" spans="1:11" ht="51" customHeight="1" x14ac:dyDescent="0.25">
      <c r="A28" s="3"/>
      <c r="B28" s="52" t="s">
        <v>27</v>
      </c>
      <c r="C28" s="73" t="s">
        <v>34</v>
      </c>
      <c r="D28" s="53" t="s">
        <v>35</v>
      </c>
      <c r="E28" s="54"/>
      <c r="F28" s="75">
        <v>2031273</v>
      </c>
      <c r="G28" s="44">
        <f t="shared" si="0"/>
        <v>10909213216.91</v>
      </c>
      <c r="I28" s="61"/>
      <c r="J28" s="63"/>
      <c r="K28" s="62"/>
    </row>
    <row r="29" spans="1:11" ht="69.75" customHeight="1" x14ac:dyDescent="0.25">
      <c r="A29" s="3"/>
      <c r="B29" s="52" t="s">
        <v>27</v>
      </c>
      <c r="C29" s="73" t="s">
        <v>36</v>
      </c>
      <c r="D29" s="53" t="s">
        <v>37</v>
      </c>
      <c r="E29" s="54"/>
      <c r="F29" s="75">
        <v>20986</v>
      </c>
      <c r="G29" s="44">
        <f t="shared" si="0"/>
        <v>10909192230.91</v>
      </c>
      <c r="I29" s="61"/>
      <c r="J29" s="63"/>
      <c r="K29" s="62"/>
    </row>
    <row r="30" spans="1:11" ht="60" customHeight="1" x14ac:dyDescent="0.25">
      <c r="A30" s="3"/>
      <c r="B30" s="52" t="s">
        <v>38</v>
      </c>
      <c r="C30" s="73" t="s">
        <v>22</v>
      </c>
      <c r="D30" s="53" t="s">
        <v>39</v>
      </c>
      <c r="E30" s="54"/>
      <c r="F30" s="75">
        <v>36019790.280000001</v>
      </c>
      <c r="G30" s="44">
        <f t="shared" si="0"/>
        <v>10873172440.629999</v>
      </c>
      <c r="I30" s="61"/>
      <c r="J30" s="63"/>
      <c r="K30" s="62"/>
    </row>
    <row r="31" spans="1:11" ht="60" customHeight="1" x14ac:dyDescent="0.25">
      <c r="A31" s="3"/>
      <c r="B31" s="52" t="s">
        <v>38</v>
      </c>
      <c r="C31" s="73" t="s">
        <v>40</v>
      </c>
      <c r="D31" s="53" t="s">
        <v>41</v>
      </c>
      <c r="E31" s="54"/>
      <c r="F31" s="75">
        <v>19099382.719999999</v>
      </c>
      <c r="G31" s="44">
        <f t="shared" si="0"/>
        <v>10854073057.91</v>
      </c>
      <c r="I31" s="61"/>
      <c r="J31" s="63"/>
      <c r="K31" s="62"/>
    </row>
    <row r="32" spans="1:11" ht="51" customHeight="1" x14ac:dyDescent="0.25">
      <c r="A32" s="3"/>
      <c r="B32" s="52" t="s">
        <v>42</v>
      </c>
      <c r="C32" s="73" t="s">
        <v>43</v>
      </c>
      <c r="D32" s="53" t="s">
        <v>44</v>
      </c>
      <c r="E32" s="54"/>
      <c r="F32" s="75">
        <v>41757126.200000003</v>
      </c>
      <c r="G32" s="44">
        <f t="shared" si="0"/>
        <v>10812315931.709999</v>
      </c>
      <c r="I32" s="61"/>
      <c r="J32" s="63"/>
      <c r="K32" s="62"/>
    </row>
    <row r="33" spans="1:11" ht="48.75" customHeight="1" x14ac:dyDescent="0.25">
      <c r="A33" s="3"/>
      <c r="B33" s="52" t="s">
        <v>42</v>
      </c>
      <c r="C33" s="73" t="s">
        <v>43</v>
      </c>
      <c r="D33" s="53" t="s">
        <v>44</v>
      </c>
      <c r="E33" s="54"/>
      <c r="F33" s="75">
        <v>2762241.57</v>
      </c>
      <c r="G33" s="44">
        <f t="shared" si="0"/>
        <v>10809553690.139999</v>
      </c>
      <c r="I33" s="61"/>
      <c r="J33" s="62"/>
      <c r="K33" s="62"/>
    </row>
    <row r="34" spans="1:11" ht="49.5" customHeight="1" x14ac:dyDescent="0.25">
      <c r="A34" s="3"/>
      <c r="B34" s="52" t="s">
        <v>42</v>
      </c>
      <c r="C34" s="73" t="s">
        <v>43</v>
      </c>
      <c r="D34" s="53" t="s">
        <v>44</v>
      </c>
      <c r="E34" s="54"/>
      <c r="F34" s="75">
        <v>2959013.33</v>
      </c>
      <c r="G34" s="44">
        <f t="shared" si="0"/>
        <v>10806594676.809999</v>
      </c>
      <c r="I34" s="61"/>
      <c r="J34" s="63"/>
      <c r="K34" s="62"/>
    </row>
    <row r="35" spans="1:11" ht="66" customHeight="1" x14ac:dyDescent="0.25">
      <c r="A35" s="3"/>
      <c r="B35" s="52" t="s">
        <v>42</v>
      </c>
      <c r="C35" s="73" t="s">
        <v>43</v>
      </c>
      <c r="D35" s="53" t="s">
        <v>44</v>
      </c>
      <c r="E35" s="54"/>
      <c r="F35" s="75">
        <v>421526.51</v>
      </c>
      <c r="G35" s="44">
        <f t="shared" si="0"/>
        <v>10806173150.299999</v>
      </c>
      <c r="I35" s="61"/>
      <c r="J35" s="55"/>
      <c r="K35" s="62"/>
    </row>
    <row r="36" spans="1:11" ht="58.5" customHeight="1" x14ac:dyDescent="0.25">
      <c r="A36" s="3"/>
      <c r="B36" s="52" t="s">
        <v>42</v>
      </c>
      <c r="C36" s="73" t="s">
        <v>45</v>
      </c>
      <c r="D36" s="53" t="s">
        <v>46</v>
      </c>
      <c r="E36" s="54"/>
      <c r="F36" s="75">
        <v>41274170.659999996</v>
      </c>
      <c r="G36" s="44">
        <f t="shared" si="0"/>
        <v>10764898979.639999</v>
      </c>
      <c r="I36" s="61"/>
      <c r="J36" s="55"/>
      <c r="K36" s="62"/>
    </row>
    <row r="37" spans="1:11" ht="52.5" customHeight="1" x14ac:dyDescent="0.25">
      <c r="A37" s="3"/>
      <c r="B37" s="52" t="s">
        <v>42</v>
      </c>
      <c r="C37" s="73" t="s">
        <v>45</v>
      </c>
      <c r="D37" s="53" t="s">
        <v>46</v>
      </c>
      <c r="E37" s="54"/>
      <c r="F37" s="75">
        <v>2850226.86</v>
      </c>
      <c r="G37" s="44">
        <f t="shared" si="0"/>
        <v>10762048752.779999</v>
      </c>
      <c r="I37" s="61"/>
      <c r="J37" s="62"/>
      <c r="K37" s="62"/>
    </row>
    <row r="38" spans="1:11" ht="64.5" customHeight="1" x14ac:dyDescent="0.25">
      <c r="A38" s="3"/>
      <c r="B38" s="52" t="s">
        <v>42</v>
      </c>
      <c r="C38" s="73" t="s">
        <v>45</v>
      </c>
      <c r="D38" s="53" t="s">
        <v>46</v>
      </c>
      <c r="E38" s="54"/>
      <c r="F38" s="75">
        <v>2930217.02</v>
      </c>
      <c r="G38" s="44">
        <f t="shared" si="0"/>
        <v>10759118535.759998</v>
      </c>
      <c r="I38" s="61"/>
      <c r="J38" s="62"/>
      <c r="K38" s="62"/>
    </row>
    <row r="39" spans="1:11" ht="57" customHeight="1" x14ac:dyDescent="0.25">
      <c r="A39" s="3"/>
      <c r="B39" s="52" t="s">
        <v>42</v>
      </c>
      <c r="C39" s="73" t="s">
        <v>45</v>
      </c>
      <c r="D39" s="53" t="s">
        <v>46</v>
      </c>
      <c r="E39" s="54"/>
      <c r="F39" s="75">
        <v>467537.91999999998</v>
      </c>
      <c r="G39" s="44">
        <f t="shared" si="0"/>
        <v>10758650997.839998</v>
      </c>
      <c r="I39" s="61"/>
      <c r="J39" s="62"/>
      <c r="K39" s="62"/>
    </row>
    <row r="40" spans="1:11" ht="59.25" customHeight="1" x14ac:dyDescent="0.25">
      <c r="A40" s="3"/>
      <c r="B40" s="52" t="s">
        <v>42</v>
      </c>
      <c r="C40" s="73" t="s">
        <v>47</v>
      </c>
      <c r="D40" s="53" t="s">
        <v>48</v>
      </c>
      <c r="E40" s="54"/>
      <c r="F40" s="75">
        <v>2045372.77</v>
      </c>
      <c r="G40" s="44">
        <f t="shared" si="0"/>
        <v>10756605625.069998</v>
      </c>
      <c r="I40" s="61"/>
      <c r="J40" s="62"/>
      <c r="K40" s="62"/>
    </row>
    <row r="41" spans="1:11" ht="53.25" customHeight="1" x14ac:dyDescent="0.25">
      <c r="A41" s="3"/>
      <c r="B41" s="52" t="s">
        <v>42</v>
      </c>
      <c r="C41" s="73" t="s">
        <v>47</v>
      </c>
      <c r="D41" s="53" t="s">
        <v>48</v>
      </c>
      <c r="E41" s="54"/>
      <c r="F41" s="75">
        <v>144893.53</v>
      </c>
      <c r="G41" s="44">
        <f t="shared" si="0"/>
        <v>10756460731.539997</v>
      </c>
      <c r="I41" s="61"/>
      <c r="J41" s="63"/>
      <c r="K41" s="62"/>
    </row>
    <row r="42" spans="1:11" ht="61.5" customHeight="1" x14ac:dyDescent="0.25">
      <c r="A42" s="3"/>
      <c r="B42" s="52" t="s">
        <v>42</v>
      </c>
      <c r="C42" s="73" t="s">
        <v>47</v>
      </c>
      <c r="D42" s="53" t="s">
        <v>48</v>
      </c>
      <c r="E42" s="54"/>
      <c r="F42" s="75">
        <v>145221.29</v>
      </c>
      <c r="G42" s="44">
        <f t="shared" si="0"/>
        <v>10756315510.249996</v>
      </c>
      <c r="I42" s="61"/>
      <c r="J42" s="63"/>
      <c r="K42" s="62"/>
    </row>
    <row r="43" spans="1:11" ht="60" customHeight="1" x14ac:dyDescent="0.25">
      <c r="A43" s="3"/>
      <c r="B43" s="52" t="s">
        <v>42</v>
      </c>
      <c r="C43" s="73" t="s">
        <v>47</v>
      </c>
      <c r="D43" s="53" t="s">
        <v>48</v>
      </c>
      <c r="E43" s="54"/>
      <c r="F43" s="75">
        <v>24524.49</v>
      </c>
      <c r="G43" s="44">
        <f t="shared" si="0"/>
        <v>10756290985.759996</v>
      </c>
      <c r="I43" s="61"/>
      <c r="J43" s="63"/>
      <c r="K43" s="62"/>
    </row>
    <row r="44" spans="1:11" ht="72.75" customHeight="1" x14ac:dyDescent="0.25">
      <c r="A44" s="3"/>
      <c r="B44" s="52" t="s">
        <v>42</v>
      </c>
      <c r="C44" s="73" t="s">
        <v>49</v>
      </c>
      <c r="D44" s="53" t="s">
        <v>50</v>
      </c>
      <c r="E44" s="54"/>
      <c r="F44" s="75">
        <v>315500</v>
      </c>
      <c r="G44" s="44">
        <f t="shared" si="0"/>
        <v>10755975485.759996</v>
      </c>
      <c r="I44" s="61"/>
      <c r="J44" s="62"/>
      <c r="K44" s="62"/>
    </row>
    <row r="45" spans="1:11" ht="64.5" customHeight="1" x14ac:dyDescent="0.25">
      <c r="A45" s="3"/>
      <c r="B45" s="52" t="s">
        <v>42</v>
      </c>
      <c r="C45" s="73" t="s">
        <v>49</v>
      </c>
      <c r="D45" s="53" t="s">
        <v>50</v>
      </c>
      <c r="E45" s="54"/>
      <c r="F45" s="75">
        <v>22368.95</v>
      </c>
      <c r="G45" s="44">
        <f t="shared" si="0"/>
        <v>10755953116.809996</v>
      </c>
      <c r="I45" s="61"/>
      <c r="J45" s="62"/>
      <c r="K45" s="62"/>
    </row>
    <row r="46" spans="1:11" ht="63" customHeight="1" x14ac:dyDescent="0.25">
      <c r="A46" s="3"/>
      <c r="B46" s="52" t="s">
        <v>42</v>
      </c>
      <c r="C46" s="73" t="s">
        <v>49</v>
      </c>
      <c r="D46" s="53" t="s">
        <v>50</v>
      </c>
      <c r="E46" s="54"/>
      <c r="F46" s="75">
        <v>22400.5</v>
      </c>
      <c r="G46" s="44">
        <f t="shared" si="0"/>
        <v>10755930716.309996</v>
      </c>
      <c r="I46" s="61"/>
      <c r="J46" s="62"/>
      <c r="K46" s="62"/>
    </row>
    <row r="47" spans="1:11" ht="56.25" customHeight="1" x14ac:dyDescent="0.25">
      <c r="A47" s="3"/>
      <c r="B47" s="52" t="s">
        <v>42</v>
      </c>
      <c r="C47" s="73" t="s">
        <v>49</v>
      </c>
      <c r="D47" s="53" t="s">
        <v>50</v>
      </c>
      <c r="E47" s="54"/>
      <c r="F47" s="75">
        <v>4066.45</v>
      </c>
      <c r="G47" s="44">
        <f t="shared" si="0"/>
        <v>10755926649.859995</v>
      </c>
      <c r="I47" s="61"/>
      <c r="J47" s="62"/>
      <c r="K47" s="62"/>
    </row>
    <row r="48" spans="1:11" ht="36" x14ac:dyDescent="0.25">
      <c r="A48" s="3"/>
      <c r="B48" s="52" t="s">
        <v>42</v>
      </c>
      <c r="C48" s="73" t="s">
        <v>51</v>
      </c>
      <c r="D48" s="53" t="s">
        <v>52</v>
      </c>
      <c r="E48" s="54"/>
      <c r="F48" s="75">
        <v>227520.75</v>
      </c>
      <c r="G48" s="44">
        <f t="shared" si="0"/>
        <v>10755699129.109995</v>
      </c>
      <c r="I48" s="61"/>
      <c r="J48" s="62"/>
      <c r="K48" s="62"/>
    </row>
    <row r="49" spans="1:11" ht="24" x14ac:dyDescent="0.25">
      <c r="A49" s="3"/>
      <c r="B49" s="52" t="s">
        <v>42</v>
      </c>
      <c r="C49" s="73" t="s">
        <v>53</v>
      </c>
      <c r="D49" s="53" t="s">
        <v>54</v>
      </c>
      <c r="E49" s="54"/>
      <c r="F49" s="75">
        <v>6121500</v>
      </c>
      <c r="G49" s="44">
        <f t="shared" si="0"/>
        <v>10749577629.109995</v>
      </c>
      <c r="I49" s="61"/>
      <c r="J49" s="62"/>
      <c r="K49" s="62"/>
    </row>
    <row r="50" spans="1:11" ht="47.25" customHeight="1" x14ac:dyDescent="0.25">
      <c r="A50" s="3"/>
      <c r="B50" s="52" t="s">
        <v>42</v>
      </c>
      <c r="C50" s="73" t="s">
        <v>53</v>
      </c>
      <c r="D50" s="53" t="s">
        <v>54</v>
      </c>
      <c r="E50" s="54"/>
      <c r="F50" s="75">
        <v>433890.98</v>
      </c>
      <c r="G50" s="44">
        <f t="shared" si="0"/>
        <v>10749143738.129995</v>
      </c>
      <c r="I50" s="61"/>
      <c r="J50" s="62"/>
      <c r="K50" s="62"/>
    </row>
    <row r="51" spans="1:11" ht="50.25" customHeight="1" x14ac:dyDescent="0.25">
      <c r="A51" s="3"/>
      <c r="B51" s="52" t="s">
        <v>42</v>
      </c>
      <c r="C51" s="73" t="s">
        <v>53</v>
      </c>
      <c r="D51" s="53" t="s">
        <v>54</v>
      </c>
      <c r="E51" s="54"/>
      <c r="F51" s="75">
        <v>434626.5</v>
      </c>
      <c r="G51" s="44">
        <f t="shared" si="0"/>
        <v>10748709111.629995</v>
      </c>
      <c r="I51" s="61"/>
      <c r="J51" s="62"/>
      <c r="K51" s="62"/>
    </row>
    <row r="52" spans="1:11" ht="49.5" customHeight="1" x14ac:dyDescent="0.25">
      <c r="A52" s="3"/>
      <c r="B52" s="52" t="s">
        <v>42</v>
      </c>
      <c r="C52" s="73" t="s">
        <v>53</v>
      </c>
      <c r="D52" s="53" t="s">
        <v>54</v>
      </c>
      <c r="E52" s="54"/>
      <c r="F52" s="75">
        <v>73850.149999999994</v>
      </c>
      <c r="G52" s="44">
        <f t="shared" si="0"/>
        <v>10748635261.479996</v>
      </c>
      <c r="I52" s="61"/>
      <c r="J52" s="62"/>
      <c r="K52" s="62"/>
    </row>
    <row r="53" spans="1:11" ht="50.25" customHeight="1" x14ac:dyDescent="0.25">
      <c r="A53" s="3"/>
      <c r="B53" s="52" t="s">
        <v>42</v>
      </c>
      <c r="C53" s="73" t="s">
        <v>55</v>
      </c>
      <c r="D53" s="53" t="s">
        <v>56</v>
      </c>
      <c r="E53" s="54"/>
      <c r="F53" s="75">
        <v>10343347.98</v>
      </c>
      <c r="G53" s="44">
        <f t="shared" si="0"/>
        <v>10738291913.499996</v>
      </c>
      <c r="I53" s="61"/>
      <c r="J53" s="62"/>
      <c r="K53" s="62"/>
    </row>
    <row r="54" spans="1:11" ht="54" customHeight="1" x14ac:dyDescent="0.25">
      <c r="A54" s="3"/>
      <c r="B54" s="52" t="s">
        <v>42</v>
      </c>
      <c r="C54" s="73" t="s">
        <v>55</v>
      </c>
      <c r="D54" s="53" t="s">
        <v>56</v>
      </c>
      <c r="E54" s="54"/>
      <c r="F54" s="75">
        <v>725174.27</v>
      </c>
      <c r="G54" s="44">
        <f t="shared" si="0"/>
        <v>10737566739.229996</v>
      </c>
      <c r="I54" s="61"/>
      <c r="J54" s="62"/>
      <c r="K54" s="62"/>
    </row>
    <row r="55" spans="1:11" ht="49.5" customHeight="1" x14ac:dyDescent="0.25">
      <c r="A55" s="3"/>
      <c r="B55" s="52" t="s">
        <v>42</v>
      </c>
      <c r="C55" s="73" t="s">
        <v>55</v>
      </c>
      <c r="D55" s="53" t="s">
        <v>56</v>
      </c>
      <c r="E55" s="54"/>
      <c r="F55" s="75">
        <v>734377.7</v>
      </c>
      <c r="G55" s="44">
        <f t="shared" si="0"/>
        <v>10736832361.529995</v>
      </c>
      <c r="I55" s="61"/>
      <c r="J55" s="62"/>
      <c r="K55" s="62"/>
    </row>
    <row r="56" spans="1:11" ht="55.5" customHeight="1" x14ac:dyDescent="0.25">
      <c r="A56" s="3"/>
      <c r="B56" s="52" t="s">
        <v>42</v>
      </c>
      <c r="C56" s="73" t="s">
        <v>55</v>
      </c>
      <c r="D56" s="53" t="s">
        <v>56</v>
      </c>
      <c r="E56" s="54"/>
      <c r="F56" s="75">
        <v>121308.27</v>
      </c>
      <c r="G56" s="44">
        <f t="shared" si="0"/>
        <v>10736711053.259995</v>
      </c>
      <c r="I56" s="61"/>
      <c r="J56" s="62"/>
      <c r="K56" s="62"/>
    </row>
    <row r="57" spans="1:11" ht="71.25" customHeight="1" x14ac:dyDescent="0.25">
      <c r="A57" s="3"/>
      <c r="B57" s="52" t="s">
        <v>42</v>
      </c>
      <c r="C57" s="73" t="s">
        <v>57</v>
      </c>
      <c r="D57" s="53" t="s">
        <v>58</v>
      </c>
      <c r="E57" s="54"/>
      <c r="F57" s="75">
        <v>11571600</v>
      </c>
      <c r="G57" s="44">
        <f t="shared" si="0"/>
        <v>10725139453.259995</v>
      </c>
      <c r="I57" s="61"/>
      <c r="J57" s="62"/>
      <c r="K57" s="62"/>
    </row>
    <row r="58" spans="1:11" ht="63" customHeight="1" x14ac:dyDescent="0.25">
      <c r="A58" s="3"/>
      <c r="B58" s="52" t="s">
        <v>42</v>
      </c>
      <c r="C58" s="73" t="s">
        <v>59</v>
      </c>
      <c r="D58" s="53" t="s">
        <v>60</v>
      </c>
      <c r="E58" s="54"/>
      <c r="F58" s="75">
        <v>2190000</v>
      </c>
      <c r="G58" s="44">
        <f t="shared" si="0"/>
        <v>10722949453.259995</v>
      </c>
      <c r="I58" s="61"/>
      <c r="J58" s="62"/>
      <c r="K58" s="62"/>
    </row>
    <row r="59" spans="1:11" ht="46.5" customHeight="1" x14ac:dyDescent="0.25">
      <c r="A59" s="3"/>
      <c r="B59" s="52" t="s">
        <v>42</v>
      </c>
      <c r="C59" s="73" t="s">
        <v>61</v>
      </c>
      <c r="D59" s="53" t="s">
        <v>62</v>
      </c>
      <c r="E59" s="54"/>
      <c r="F59" s="75">
        <v>2320000</v>
      </c>
      <c r="G59" s="44">
        <f t="shared" si="0"/>
        <v>10720629453.259995</v>
      </c>
      <c r="I59" s="61"/>
      <c r="J59" s="62"/>
      <c r="K59" s="62"/>
    </row>
    <row r="60" spans="1:11" ht="59.25" customHeight="1" x14ac:dyDescent="0.25">
      <c r="A60" s="3"/>
      <c r="B60" s="52" t="s">
        <v>42</v>
      </c>
      <c r="C60" s="73" t="s">
        <v>63</v>
      </c>
      <c r="D60" s="53" t="s">
        <v>64</v>
      </c>
      <c r="E60" s="54"/>
      <c r="F60" s="75">
        <v>42121500</v>
      </c>
      <c r="G60" s="44">
        <f t="shared" si="0"/>
        <v>10678507953.259995</v>
      </c>
      <c r="I60" s="61"/>
      <c r="J60" s="62"/>
      <c r="K60" s="62"/>
    </row>
    <row r="61" spans="1:11" ht="48.75" customHeight="1" x14ac:dyDescent="0.25">
      <c r="A61" s="3"/>
      <c r="B61" s="52" t="s">
        <v>42</v>
      </c>
      <c r="C61" s="73" t="s">
        <v>11</v>
      </c>
      <c r="D61" s="53" t="s">
        <v>65</v>
      </c>
      <c r="E61" s="54"/>
      <c r="F61" s="75">
        <v>14631906.23</v>
      </c>
      <c r="G61" s="44">
        <f t="shared" si="0"/>
        <v>10663876047.029995</v>
      </c>
      <c r="I61" s="61"/>
      <c r="J61" s="62"/>
      <c r="K61" s="62"/>
    </row>
    <row r="62" spans="1:11" ht="46.5" customHeight="1" x14ac:dyDescent="0.25">
      <c r="A62" s="3"/>
      <c r="B62" s="52" t="s">
        <v>42</v>
      </c>
      <c r="C62" s="73" t="s">
        <v>11</v>
      </c>
      <c r="D62" s="53" t="s">
        <v>65</v>
      </c>
      <c r="E62" s="54"/>
      <c r="F62" s="75">
        <v>1031236.68</v>
      </c>
      <c r="G62" s="44">
        <f t="shared" si="0"/>
        <v>10662844810.349995</v>
      </c>
      <c r="I62" s="61"/>
      <c r="J62" s="62"/>
      <c r="K62" s="62"/>
    </row>
    <row r="63" spans="1:11" ht="66.75" customHeight="1" x14ac:dyDescent="0.25">
      <c r="A63" s="3"/>
      <c r="B63" s="52" t="s">
        <v>42</v>
      </c>
      <c r="C63" s="73" t="s">
        <v>11</v>
      </c>
      <c r="D63" s="53" t="s">
        <v>65</v>
      </c>
      <c r="E63" s="54"/>
      <c r="F63" s="75">
        <v>1038865.33</v>
      </c>
      <c r="G63" s="44">
        <f t="shared" si="0"/>
        <v>10661805945.019995</v>
      </c>
      <c r="I63" s="61"/>
      <c r="J63" s="62"/>
      <c r="K63" s="62"/>
    </row>
    <row r="64" spans="1:11" ht="61.5" customHeight="1" x14ac:dyDescent="0.25">
      <c r="A64" s="3"/>
      <c r="B64" s="52" t="s">
        <v>42</v>
      </c>
      <c r="C64" s="73" t="s">
        <v>11</v>
      </c>
      <c r="D64" s="53" t="s">
        <v>65</v>
      </c>
      <c r="E64" s="54"/>
      <c r="F64" s="75">
        <v>174933.26</v>
      </c>
      <c r="G64" s="44">
        <f t="shared" si="0"/>
        <v>10661631011.759995</v>
      </c>
      <c r="I64" s="61"/>
      <c r="J64" s="62"/>
      <c r="K64" s="62"/>
    </row>
    <row r="65" spans="1:11" ht="64.5" customHeight="1" x14ac:dyDescent="0.25">
      <c r="A65" s="3"/>
      <c r="B65" s="52" t="s">
        <v>42</v>
      </c>
      <c r="C65" s="73" t="s">
        <v>12</v>
      </c>
      <c r="D65" s="53" t="s">
        <v>66</v>
      </c>
      <c r="E65" s="54"/>
      <c r="F65" s="75">
        <v>32698500</v>
      </c>
      <c r="G65" s="44">
        <f t="shared" si="0"/>
        <v>10628932511.759995</v>
      </c>
      <c r="I65" s="61"/>
      <c r="J65" s="62"/>
      <c r="K65" s="62"/>
    </row>
    <row r="66" spans="1:11" ht="69" customHeight="1" x14ac:dyDescent="0.25">
      <c r="A66" s="3"/>
      <c r="B66" s="52" t="s">
        <v>42</v>
      </c>
      <c r="C66" s="73" t="s">
        <v>12</v>
      </c>
      <c r="D66" s="53" t="s">
        <v>66</v>
      </c>
      <c r="E66" s="54"/>
      <c r="F66" s="75">
        <v>2265871.75</v>
      </c>
      <c r="G66" s="44">
        <f t="shared" si="0"/>
        <v>10626666640.009995</v>
      </c>
      <c r="I66" s="61"/>
      <c r="J66" s="62"/>
      <c r="K66" s="62"/>
    </row>
    <row r="67" spans="1:11" ht="54.75" customHeight="1" x14ac:dyDescent="0.25">
      <c r="A67" s="3"/>
      <c r="B67" s="52" t="s">
        <v>42</v>
      </c>
      <c r="C67" s="73" t="s">
        <v>12</v>
      </c>
      <c r="D67" s="53" t="s">
        <v>66</v>
      </c>
      <c r="E67" s="54"/>
      <c r="F67" s="75">
        <v>2321346.42</v>
      </c>
      <c r="G67" s="44">
        <f t="shared" si="0"/>
        <v>10624345293.589994</v>
      </c>
      <c r="I67" s="61"/>
      <c r="J67" s="62"/>
      <c r="K67" s="62"/>
    </row>
    <row r="68" spans="1:11" ht="60" customHeight="1" x14ac:dyDescent="0.25">
      <c r="A68" s="3"/>
      <c r="B68" s="52" t="s">
        <v>42</v>
      </c>
      <c r="C68" s="73" t="s">
        <v>12</v>
      </c>
      <c r="D68" s="53" t="s">
        <v>66</v>
      </c>
      <c r="E68" s="54"/>
      <c r="F68" s="75">
        <v>363950.45</v>
      </c>
      <c r="G68" s="44">
        <f t="shared" si="0"/>
        <v>10623981343.139994</v>
      </c>
      <c r="I68" s="61"/>
      <c r="J68" s="62"/>
      <c r="K68" s="62"/>
    </row>
    <row r="69" spans="1:11" ht="66" customHeight="1" x14ac:dyDescent="0.25">
      <c r="A69" s="3"/>
      <c r="B69" s="52" t="s">
        <v>42</v>
      </c>
      <c r="C69" s="73" t="s">
        <v>67</v>
      </c>
      <c r="D69" s="53" t="s">
        <v>68</v>
      </c>
      <c r="E69" s="54"/>
      <c r="F69" s="75">
        <v>544422.92000000004</v>
      </c>
      <c r="G69" s="44">
        <f t="shared" si="0"/>
        <v>10623436920.219994</v>
      </c>
      <c r="I69" s="61"/>
      <c r="J69" s="62"/>
      <c r="K69" s="62"/>
    </row>
    <row r="70" spans="1:11" ht="36" x14ac:dyDescent="0.25">
      <c r="A70" s="3"/>
      <c r="B70" s="52" t="s">
        <v>42</v>
      </c>
      <c r="C70" s="73" t="s">
        <v>69</v>
      </c>
      <c r="D70" s="53" t="s">
        <v>70</v>
      </c>
      <c r="E70" s="54"/>
      <c r="F70" s="75">
        <v>2004036.96</v>
      </c>
      <c r="G70" s="44">
        <f t="shared" si="0"/>
        <v>10621432883.259995</v>
      </c>
      <c r="I70" s="61"/>
      <c r="J70" s="62"/>
      <c r="K70" s="62"/>
    </row>
    <row r="71" spans="1:11" ht="56.25" customHeight="1" x14ac:dyDescent="0.25">
      <c r="A71" s="3"/>
      <c r="B71" s="52" t="s">
        <v>71</v>
      </c>
      <c r="C71" s="73" t="s">
        <v>72</v>
      </c>
      <c r="D71" s="53" t="s">
        <v>73</v>
      </c>
      <c r="E71" s="54"/>
      <c r="F71" s="75">
        <v>1929600</v>
      </c>
      <c r="G71" s="44">
        <f t="shared" si="0"/>
        <v>10619503283.259995</v>
      </c>
      <c r="I71" s="61"/>
      <c r="J71" s="62"/>
      <c r="K71" s="62"/>
    </row>
    <row r="72" spans="1:11" ht="60.75" customHeight="1" x14ac:dyDescent="0.25">
      <c r="A72" s="3"/>
      <c r="B72" s="52" t="s">
        <v>71</v>
      </c>
      <c r="C72" s="73" t="s">
        <v>74</v>
      </c>
      <c r="D72" s="53" t="s">
        <v>75</v>
      </c>
      <c r="E72" s="54"/>
      <c r="F72" s="75">
        <v>829500</v>
      </c>
      <c r="G72" s="44">
        <f t="shared" si="0"/>
        <v>10618673783.259995</v>
      </c>
      <c r="I72" s="61"/>
      <c r="J72" s="62"/>
      <c r="K72" s="62"/>
    </row>
    <row r="73" spans="1:11" ht="36" x14ac:dyDescent="0.25">
      <c r="A73" s="3"/>
      <c r="B73" s="52" t="s">
        <v>71</v>
      </c>
      <c r="C73" s="73" t="s">
        <v>76</v>
      </c>
      <c r="D73" s="53" t="s">
        <v>77</v>
      </c>
      <c r="E73" s="54"/>
      <c r="F73" s="75">
        <v>66827.81</v>
      </c>
      <c r="G73" s="44">
        <f t="shared" si="0"/>
        <v>10618606955.449995</v>
      </c>
      <c r="I73" s="61"/>
      <c r="J73" s="62"/>
      <c r="K73" s="62"/>
    </row>
    <row r="74" spans="1:11" ht="53.25" customHeight="1" x14ac:dyDescent="0.25">
      <c r="A74" s="3"/>
      <c r="B74" s="52" t="s">
        <v>71</v>
      </c>
      <c r="C74" s="73" t="s">
        <v>78</v>
      </c>
      <c r="D74" s="53" t="s">
        <v>79</v>
      </c>
      <c r="E74" s="54"/>
      <c r="F74" s="75">
        <v>521337.04</v>
      </c>
      <c r="G74" s="44">
        <f t="shared" si="0"/>
        <v>10618085618.409994</v>
      </c>
      <c r="I74" s="61"/>
      <c r="J74" s="62"/>
      <c r="K74" s="62"/>
    </row>
    <row r="75" spans="1:11" ht="69.75" customHeight="1" x14ac:dyDescent="0.25">
      <c r="A75" s="3"/>
      <c r="B75" s="52" t="s">
        <v>80</v>
      </c>
      <c r="C75" s="73" t="s">
        <v>81</v>
      </c>
      <c r="D75" s="53" t="s">
        <v>82</v>
      </c>
      <c r="E75" s="54"/>
      <c r="F75" s="75">
        <v>3512643.24</v>
      </c>
      <c r="G75" s="44">
        <f t="shared" si="0"/>
        <v>10614572975.169994</v>
      </c>
      <c r="I75" s="61"/>
      <c r="J75" s="62"/>
      <c r="K75" s="62"/>
    </row>
    <row r="76" spans="1:11" ht="72" x14ac:dyDescent="0.25">
      <c r="A76" s="3"/>
      <c r="B76" s="52" t="s">
        <v>80</v>
      </c>
      <c r="C76" s="73" t="s">
        <v>83</v>
      </c>
      <c r="D76" s="53" t="s">
        <v>84</v>
      </c>
      <c r="E76" s="54"/>
      <c r="F76" s="75">
        <v>305181.55</v>
      </c>
      <c r="G76" s="44">
        <f t="shared" si="0"/>
        <v>10614267793.619995</v>
      </c>
      <c r="I76" s="61"/>
      <c r="J76" s="62"/>
      <c r="K76" s="62"/>
    </row>
    <row r="77" spans="1:11" ht="60" x14ac:dyDescent="0.25">
      <c r="A77" s="3"/>
      <c r="B77" s="52" t="s">
        <v>80</v>
      </c>
      <c r="C77" s="73" t="s">
        <v>15</v>
      </c>
      <c r="D77" s="53" t="s">
        <v>85</v>
      </c>
      <c r="E77" s="54"/>
      <c r="F77" s="75">
        <v>8558.9</v>
      </c>
      <c r="G77" s="44">
        <f t="shared" si="0"/>
        <v>10614259234.719995</v>
      </c>
      <c r="I77" s="61"/>
      <c r="J77" s="62"/>
      <c r="K77" s="62"/>
    </row>
    <row r="78" spans="1:11" ht="36" x14ac:dyDescent="0.25">
      <c r="A78" s="3"/>
      <c r="B78" s="52" t="s">
        <v>80</v>
      </c>
      <c r="C78" s="73" t="s">
        <v>86</v>
      </c>
      <c r="D78" s="53" t="s">
        <v>87</v>
      </c>
      <c r="E78" s="54"/>
      <c r="F78" s="75">
        <v>432.6</v>
      </c>
      <c r="G78" s="44">
        <f t="shared" si="0"/>
        <v>10614258802.119995</v>
      </c>
      <c r="I78" s="61"/>
      <c r="J78" s="62"/>
      <c r="K78" s="62"/>
    </row>
    <row r="79" spans="1:11" ht="79.5" customHeight="1" x14ac:dyDescent="0.25">
      <c r="A79" s="3"/>
      <c r="B79" s="52" t="s">
        <v>80</v>
      </c>
      <c r="C79" s="73" t="s">
        <v>88</v>
      </c>
      <c r="D79" s="53" t="s">
        <v>89</v>
      </c>
      <c r="E79" s="54"/>
      <c r="F79" s="75">
        <v>906953.96</v>
      </c>
      <c r="G79" s="44">
        <f t="shared" si="0"/>
        <v>10613351848.159996</v>
      </c>
      <c r="I79" s="61"/>
      <c r="J79" s="62"/>
      <c r="K79" s="62"/>
    </row>
    <row r="80" spans="1:11" ht="67.5" customHeight="1" x14ac:dyDescent="0.25">
      <c r="A80" s="3"/>
      <c r="B80" s="52" t="s">
        <v>80</v>
      </c>
      <c r="C80" s="73" t="s">
        <v>90</v>
      </c>
      <c r="D80" s="53" t="s">
        <v>91</v>
      </c>
      <c r="E80" s="54"/>
      <c r="F80" s="75">
        <v>97077.49</v>
      </c>
      <c r="G80" s="44">
        <f t="shared" si="0"/>
        <v>10613254770.669996</v>
      </c>
      <c r="I80" s="61"/>
      <c r="J80" s="62"/>
      <c r="K80" s="62"/>
    </row>
    <row r="81" spans="1:11" ht="75" customHeight="1" x14ac:dyDescent="0.25">
      <c r="A81" s="3"/>
      <c r="B81" s="52" t="s">
        <v>80</v>
      </c>
      <c r="C81" s="73" t="s">
        <v>16</v>
      </c>
      <c r="D81" s="53" t="s">
        <v>92</v>
      </c>
      <c r="E81" s="54"/>
      <c r="F81" s="75">
        <v>8048808.2800000003</v>
      </c>
      <c r="G81" s="44">
        <f t="shared" si="0"/>
        <v>10605205962.389996</v>
      </c>
      <c r="I81" s="61"/>
      <c r="J81" s="62"/>
      <c r="K81" s="62"/>
    </row>
    <row r="82" spans="1:11" ht="48" x14ac:dyDescent="0.25">
      <c r="A82" s="3"/>
      <c r="B82" s="52" t="s">
        <v>80</v>
      </c>
      <c r="C82" s="73" t="s">
        <v>17</v>
      </c>
      <c r="D82" s="53" t="s">
        <v>93</v>
      </c>
      <c r="E82" s="54"/>
      <c r="F82" s="75">
        <v>9456765.8200000003</v>
      </c>
      <c r="G82" s="44">
        <f t="shared" si="0"/>
        <v>10595749196.569996</v>
      </c>
      <c r="I82" s="61"/>
      <c r="J82" s="62"/>
      <c r="K82" s="62"/>
    </row>
    <row r="83" spans="1:11" ht="53.25" customHeight="1" x14ac:dyDescent="0.25">
      <c r="A83" s="3"/>
      <c r="B83" s="52" t="s">
        <v>80</v>
      </c>
      <c r="C83" s="73" t="s">
        <v>94</v>
      </c>
      <c r="D83" s="53" t="s">
        <v>95</v>
      </c>
      <c r="E83" s="54"/>
      <c r="F83" s="75">
        <v>6080614.75</v>
      </c>
      <c r="G83" s="44">
        <f t="shared" si="0"/>
        <v>10589668581.819996</v>
      </c>
      <c r="I83" s="61"/>
      <c r="J83" s="62"/>
      <c r="K83" s="62"/>
    </row>
    <row r="84" spans="1:11" ht="63" customHeight="1" x14ac:dyDescent="0.25">
      <c r="A84" s="3"/>
      <c r="B84" s="52" t="s">
        <v>80</v>
      </c>
      <c r="C84" s="73" t="s">
        <v>18</v>
      </c>
      <c r="D84" s="53" t="s">
        <v>96</v>
      </c>
      <c r="E84" s="54"/>
      <c r="F84" s="75">
        <v>658000</v>
      </c>
      <c r="G84" s="44">
        <f t="shared" si="0"/>
        <v>10589010581.819996</v>
      </c>
      <c r="I84" s="61"/>
      <c r="J84" s="62"/>
      <c r="K84" s="62"/>
    </row>
    <row r="85" spans="1:11" ht="83.25" customHeight="1" x14ac:dyDescent="0.25">
      <c r="A85" s="3"/>
      <c r="B85" s="52" t="s">
        <v>80</v>
      </c>
      <c r="C85" s="73" t="s">
        <v>97</v>
      </c>
      <c r="D85" s="53" t="s">
        <v>98</v>
      </c>
      <c r="E85" s="54"/>
      <c r="F85" s="75">
        <v>9306800.5600000005</v>
      </c>
      <c r="G85" s="44">
        <f t="shared" si="0"/>
        <v>10579703781.259996</v>
      </c>
      <c r="I85" s="61"/>
      <c r="J85" s="62"/>
      <c r="K85" s="62"/>
    </row>
    <row r="86" spans="1:11" ht="86.25" customHeight="1" x14ac:dyDescent="0.25">
      <c r="A86" s="3"/>
      <c r="B86" s="52" t="s">
        <v>80</v>
      </c>
      <c r="C86" s="73" t="s">
        <v>19</v>
      </c>
      <c r="D86" s="53" t="s">
        <v>99</v>
      </c>
      <c r="E86" s="54"/>
      <c r="F86" s="75">
        <v>133308656</v>
      </c>
      <c r="G86" s="44">
        <f t="shared" si="0"/>
        <v>10446395125.259996</v>
      </c>
      <c r="I86" s="61"/>
      <c r="J86" s="62"/>
      <c r="K86" s="62"/>
    </row>
    <row r="87" spans="1:11" ht="88.5" customHeight="1" x14ac:dyDescent="0.25">
      <c r="A87" s="3"/>
      <c r="B87" s="52" t="s">
        <v>80</v>
      </c>
      <c r="C87" s="73" t="s">
        <v>20</v>
      </c>
      <c r="D87" s="53" t="s">
        <v>100</v>
      </c>
      <c r="E87" s="54"/>
      <c r="F87" s="75">
        <v>18023053.280000001</v>
      </c>
      <c r="G87" s="44">
        <f t="shared" si="0"/>
        <v>10428372071.979996</v>
      </c>
      <c r="I87" s="61"/>
      <c r="J87" s="62"/>
      <c r="K87" s="62"/>
    </row>
    <row r="88" spans="1:11" ht="68.25" customHeight="1" x14ac:dyDescent="0.25">
      <c r="A88" s="3"/>
      <c r="B88" s="52" t="s">
        <v>80</v>
      </c>
      <c r="C88" s="73" t="s">
        <v>101</v>
      </c>
      <c r="D88" s="53" t="s">
        <v>102</v>
      </c>
      <c r="E88" s="54"/>
      <c r="F88" s="75">
        <v>17876999.960000001</v>
      </c>
      <c r="G88" s="44">
        <f t="shared" ref="G88:G90" si="1">SUM(G87+E88-F88)</f>
        <v>10410495072.019997</v>
      </c>
      <c r="I88" s="61"/>
      <c r="J88" s="62"/>
      <c r="K88" s="62"/>
    </row>
    <row r="89" spans="1:11" ht="83.25" customHeight="1" x14ac:dyDescent="0.25">
      <c r="A89" s="3"/>
      <c r="B89" s="52" t="s">
        <v>80</v>
      </c>
      <c r="C89" s="73" t="s">
        <v>103</v>
      </c>
      <c r="D89" s="53" t="s">
        <v>104</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10</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13" workbookViewId="0">
      <selection activeCell="A11" sqref="A11:G1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89" t="s">
        <v>0</v>
      </c>
      <c r="B6" s="190"/>
      <c r="C6" s="190"/>
      <c r="D6" s="190"/>
      <c r="E6" s="190"/>
      <c r="F6" s="190"/>
      <c r="G6" s="191"/>
    </row>
    <row r="7" spans="1:7" x14ac:dyDescent="0.2">
      <c r="A7" s="26"/>
      <c r="B7" s="27"/>
      <c r="C7" s="27"/>
      <c r="D7" s="28"/>
      <c r="E7" s="12"/>
      <c r="F7" s="27"/>
      <c r="G7" s="29"/>
    </row>
    <row r="8" spans="1:7" ht="24" customHeight="1" x14ac:dyDescent="0.3">
      <c r="A8" s="189" t="s">
        <v>2261</v>
      </c>
      <c r="B8" s="190"/>
      <c r="C8" s="190"/>
      <c r="D8" s="190"/>
      <c r="E8" s="190"/>
      <c r="F8" s="190"/>
      <c r="G8" s="191"/>
    </row>
    <row r="9" spans="1:7" x14ac:dyDescent="0.2">
      <c r="A9" s="26"/>
      <c r="B9" s="27"/>
      <c r="C9" s="27"/>
      <c r="D9" s="28"/>
      <c r="E9" s="12"/>
      <c r="F9" s="27"/>
      <c r="G9" s="29"/>
    </row>
    <row r="10" spans="1:7" ht="18" x14ac:dyDescent="0.25">
      <c r="A10" s="192" t="s">
        <v>1</v>
      </c>
      <c r="B10" s="193"/>
      <c r="C10" s="193"/>
      <c r="D10" s="193"/>
      <c r="E10" s="193"/>
      <c r="F10" s="193"/>
      <c r="G10" s="194"/>
    </row>
    <row r="11" spans="1:7" ht="25.5" customHeight="1" x14ac:dyDescent="0.25">
      <c r="A11" s="195" t="s">
        <v>2</v>
      </c>
      <c r="B11" s="196"/>
      <c r="C11" s="196"/>
      <c r="D11" s="196"/>
      <c r="E11" s="196"/>
      <c r="F11" s="196"/>
      <c r="G11" s="197"/>
    </row>
    <row r="12" spans="1:7" ht="18" x14ac:dyDescent="0.2">
      <c r="A12" s="30"/>
      <c r="B12" s="31"/>
      <c r="C12" s="31"/>
      <c r="D12" s="28"/>
      <c r="E12" s="12"/>
      <c r="F12" s="27"/>
      <c r="G12" s="29"/>
    </row>
    <row r="13" spans="1:7" x14ac:dyDescent="0.2">
      <c r="A13" s="198" t="s">
        <v>105</v>
      </c>
      <c r="B13" s="199"/>
      <c r="C13" s="199"/>
      <c r="D13" s="199"/>
      <c r="E13" s="199"/>
      <c r="F13" s="199"/>
      <c r="G13" s="200"/>
    </row>
    <row r="14" spans="1:7" x14ac:dyDescent="0.2">
      <c r="A14" s="198"/>
      <c r="B14" s="199"/>
      <c r="C14" s="199"/>
      <c r="D14" s="199"/>
      <c r="E14" s="199"/>
      <c r="F14" s="199"/>
      <c r="G14" s="200"/>
    </row>
    <row r="15" spans="1:7" ht="16.5" thickBot="1" x14ac:dyDescent="0.25">
      <c r="A15" s="32"/>
      <c r="B15" s="33"/>
      <c r="C15" s="33"/>
      <c r="D15" s="34"/>
      <c r="E15" s="35"/>
      <c r="F15" s="36"/>
      <c r="G15" s="37"/>
    </row>
    <row r="16" spans="1:7" ht="28.5" customHeight="1" thickBot="1" x14ac:dyDescent="0.25">
      <c r="A16" s="4"/>
      <c r="B16" s="201" t="s">
        <v>9</v>
      </c>
      <c r="C16" s="201"/>
      <c r="D16" s="201"/>
      <c r="E16" s="6"/>
      <c r="F16" s="7"/>
      <c r="G16" s="8"/>
    </row>
    <row r="17" spans="1:11" ht="16.5" thickBot="1" x14ac:dyDescent="0.3">
      <c r="A17" s="5"/>
      <c r="B17" s="20"/>
      <c r="C17" s="9"/>
      <c r="D17" s="11"/>
      <c r="E17" s="186" t="s">
        <v>8</v>
      </c>
      <c r="F17" s="186"/>
      <c r="G17" s="56">
        <v>10397397456.82</v>
      </c>
      <c r="I17" s="64"/>
    </row>
    <row r="18" spans="1:11" ht="16.5" thickBot="1" x14ac:dyDescent="0.25">
      <c r="A18" s="5"/>
      <c r="B18" s="14"/>
      <c r="C18" s="19"/>
      <c r="D18" s="15"/>
      <c r="E18" s="17"/>
      <c r="F18" s="9"/>
      <c r="G18" s="17"/>
    </row>
    <row r="19" spans="1:11" ht="33.75" thickBot="1" x14ac:dyDescent="0.25">
      <c r="A19" s="187"/>
      <c r="B19" s="187" t="s">
        <v>3</v>
      </c>
      <c r="C19" s="10" t="s">
        <v>13</v>
      </c>
      <c r="D19" s="16" t="s">
        <v>4</v>
      </c>
      <c r="E19" s="76" t="s">
        <v>5</v>
      </c>
      <c r="F19" s="18" t="s">
        <v>6</v>
      </c>
      <c r="G19" s="76" t="s">
        <v>7</v>
      </c>
      <c r="I19" s="43"/>
    </row>
    <row r="20" spans="1:11" ht="17.25" hidden="1" thickBot="1" x14ac:dyDescent="0.25">
      <c r="A20" s="188"/>
      <c r="B20" s="187"/>
      <c r="C20" s="39"/>
      <c r="D20" s="40"/>
      <c r="E20" s="39"/>
      <c r="F20" s="39"/>
      <c r="G20" s="41"/>
      <c r="I20" s="43"/>
    </row>
    <row r="21" spans="1:11" ht="23.25" customHeight="1" x14ac:dyDescent="0.25">
      <c r="A21" s="38"/>
      <c r="B21" s="45">
        <v>43496</v>
      </c>
      <c r="C21" s="46"/>
      <c r="D21" s="47" t="s">
        <v>106</v>
      </c>
      <c r="E21" s="44"/>
      <c r="F21" s="48"/>
      <c r="G21" s="51">
        <v>10397397456.82</v>
      </c>
      <c r="I21" s="77"/>
    </row>
    <row r="22" spans="1:11" ht="22.5" customHeight="1" x14ac:dyDescent="0.25">
      <c r="A22" s="3"/>
      <c r="B22" s="42">
        <v>43497</v>
      </c>
      <c r="C22" s="46"/>
      <c r="D22" s="47" t="s">
        <v>14</v>
      </c>
      <c r="E22" s="44">
        <v>4364030814.7700005</v>
      </c>
      <c r="F22" s="48"/>
      <c r="G22" s="44">
        <f>SUM(G21+E22-F22)</f>
        <v>14761428271.59</v>
      </c>
      <c r="I22" s="43"/>
    </row>
    <row r="23" spans="1:11" ht="22.5" customHeight="1" x14ac:dyDescent="0.25">
      <c r="A23" s="3"/>
      <c r="B23" s="42"/>
      <c r="C23" s="46"/>
      <c r="D23" s="47" t="s">
        <v>24</v>
      </c>
      <c r="E23" s="44">
        <v>28267798.010000002</v>
      </c>
      <c r="F23" s="48"/>
      <c r="G23" s="44">
        <f>SUM(G22+E23-F23)</f>
        <v>14789696069.6</v>
      </c>
      <c r="I23" s="43"/>
    </row>
    <row r="24" spans="1:11" ht="72.75" customHeight="1" x14ac:dyDescent="0.25">
      <c r="A24" s="3"/>
      <c r="B24" s="52" t="s">
        <v>107</v>
      </c>
      <c r="C24" s="78" t="s">
        <v>108</v>
      </c>
      <c r="D24" s="53" t="s">
        <v>109</v>
      </c>
      <c r="E24" s="54"/>
      <c r="F24" s="79">
        <v>13005.8</v>
      </c>
      <c r="G24" s="44">
        <f>SUM(G23+E24-F24)</f>
        <v>14789683063.800001</v>
      </c>
      <c r="I24" s="61"/>
      <c r="J24" s="62"/>
      <c r="K24" s="62"/>
    </row>
    <row r="25" spans="1:11" ht="72.75" customHeight="1" x14ac:dyDescent="0.25">
      <c r="A25" s="3"/>
      <c r="B25" s="52" t="s">
        <v>107</v>
      </c>
      <c r="C25" s="78" t="s">
        <v>110</v>
      </c>
      <c r="D25" s="53" t="s">
        <v>111</v>
      </c>
      <c r="E25" s="54"/>
      <c r="F25" s="79">
        <v>4353</v>
      </c>
      <c r="G25" s="44">
        <f>SUM(G24+E25-F25)</f>
        <v>14789678710.800001</v>
      </c>
      <c r="I25" s="61"/>
      <c r="J25" s="62"/>
      <c r="K25" s="62"/>
    </row>
    <row r="26" spans="1:11" ht="72.75" customHeight="1" x14ac:dyDescent="0.25">
      <c r="A26" s="3"/>
      <c r="B26" s="52" t="s">
        <v>107</v>
      </c>
      <c r="C26" s="78" t="s">
        <v>112</v>
      </c>
      <c r="D26" s="53" t="s">
        <v>113</v>
      </c>
      <c r="E26" s="54"/>
      <c r="F26" s="79">
        <v>48768359.149999999</v>
      </c>
      <c r="G26" s="44">
        <f>SUM(G25+E26-F26)</f>
        <v>14740910351.650002</v>
      </c>
      <c r="I26" s="61"/>
      <c r="J26" s="62"/>
      <c r="K26" s="62"/>
    </row>
    <row r="27" spans="1:11" ht="72.75" customHeight="1" x14ac:dyDescent="0.25">
      <c r="A27" s="3"/>
      <c r="B27" s="52" t="s">
        <v>107</v>
      </c>
      <c r="C27" s="78" t="s">
        <v>114</v>
      </c>
      <c r="D27" s="53" t="s">
        <v>115</v>
      </c>
      <c r="E27" s="54"/>
      <c r="F27" s="79">
        <v>973500</v>
      </c>
      <c r="G27" s="44">
        <f t="shared" ref="G27:G88" si="0">SUM(G26+E27-F27)</f>
        <v>14739936851.650002</v>
      </c>
      <c r="I27" s="61"/>
      <c r="J27" s="62"/>
      <c r="K27" s="62"/>
    </row>
    <row r="28" spans="1:11" ht="72.75" customHeight="1" x14ac:dyDescent="0.25">
      <c r="A28" s="3"/>
      <c r="B28" s="52" t="s">
        <v>107</v>
      </c>
      <c r="C28" s="78" t="s">
        <v>116</v>
      </c>
      <c r="D28" s="53" t="s">
        <v>117</v>
      </c>
      <c r="E28" s="54"/>
      <c r="F28" s="79">
        <v>193536236.97</v>
      </c>
      <c r="G28" s="44">
        <f t="shared" si="0"/>
        <v>14546400614.680002</v>
      </c>
      <c r="I28" s="61"/>
      <c r="J28" s="62"/>
      <c r="K28" s="62"/>
    </row>
    <row r="29" spans="1:11" ht="72.75" customHeight="1" x14ac:dyDescent="0.25">
      <c r="A29" s="3"/>
      <c r="B29" s="52" t="s">
        <v>107</v>
      </c>
      <c r="C29" s="78" t="s">
        <v>118</v>
      </c>
      <c r="D29" s="53" t="s">
        <v>119</v>
      </c>
      <c r="E29" s="54"/>
      <c r="F29" s="79">
        <v>4488030.58</v>
      </c>
      <c r="G29" s="44">
        <f t="shared" si="0"/>
        <v>14541912584.100002</v>
      </c>
      <c r="I29" s="61"/>
      <c r="J29" s="62"/>
      <c r="K29" s="62"/>
    </row>
    <row r="30" spans="1:11" ht="72.75" customHeight="1" x14ac:dyDescent="0.25">
      <c r="A30" s="3"/>
      <c r="B30" s="52" t="s">
        <v>107</v>
      </c>
      <c r="C30" s="78" t="s">
        <v>120</v>
      </c>
      <c r="D30" s="53" t="s">
        <v>121</v>
      </c>
      <c r="E30" s="54"/>
      <c r="F30" s="79">
        <v>4824426.59</v>
      </c>
      <c r="G30" s="44">
        <f t="shared" si="0"/>
        <v>14537088157.510002</v>
      </c>
      <c r="I30" s="61"/>
      <c r="J30" s="62"/>
      <c r="K30" s="62"/>
    </row>
    <row r="31" spans="1:11" ht="72.75" customHeight="1" x14ac:dyDescent="0.25">
      <c r="A31" s="3"/>
      <c r="B31" s="52" t="s">
        <v>107</v>
      </c>
      <c r="C31" s="78" t="s">
        <v>122</v>
      </c>
      <c r="D31" s="53" t="s">
        <v>123</v>
      </c>
      <c r="E31" s="54"/>
      <c r="F31" s="79">
        <v>25000000</v>
      </c>
      <c r="G31" s="44">
        <f t="shared" si="0"/>
        <v>14512088157.510002</v>
      </c>
      <c r="I31" s="61"/>
      <c r="J31" s="62"/>
      <c r="K31" s="62"/>
    </row>
    <row r="32" spans="1:11" ht="72.75" customHeight="1" x14ac:dyDescent="0.25">
      <c r="A32" s="3"/>
      <c r="B32" s="52" t="s">
        <v>107</v>
      </c>
      <c r="C32" s="78" t="s">
        <v>124</v>
      </c>
      <c r="D32" s="53" t="s">
        <v>125</v>
      </c>
      <c r="E32" s="54"/>
      <c r="F32" s="79">
        <v>151385532</v>
      </c>
      <c r="G32" s="44">
        <f t="shared" si="0"/>
        <v>14360702625.510002</v>
      </c>
      <c r="I32" s="61"/>
      <c r="J32" s="62"/>
      <c r="K32" s="62"/>
    </row>
    <row r="33" spans="1:11" ht="72.75" customHeight="1" x14ac:dyDescent="0.25">
      <c r="A33" s="3"/>
      <c r="B33" s="52" t="s">
        <v>107</v>
      </c>
      <c r="C33" s="78" t="s">
        <v>126</v>
      </c>
      <c r="D33" s="53" t="s">
        <v>127</v>
      </c>
      <c r="E33" s="54"/>
      <c r="F33" s="79">
        <v>3679816.26</v>
      </c>
      <c r="G33" s="44">
        <f t="shared" si="0"/>
        <v>14357022809.250002</v>
      </c>
      <c r="I33" s="61"/>
      <c r="J33" s="62"/>
      <c r="K33" s="62"/>
    </row>
    <row r="34" spans="1:11" ht="72.75" customHeight="1" x14ac:dyDescent="0.25">
      <c r="A34" s="3"/>
      <c r="B34" s="52" t="s">
        <v>107</v>
      </c>
      <c r="C34" s="78" t="s">
        <v>128</v>
      </c>
      <c r="D34" s="53" t="s">
        <v>129</v>
      </c>
      <c r="E34" s="54"/>
      <c r="F34" s="79">
        <v>70000000</v>
      </c>
      <c r="G34" s="44">
        <f t="shared" si="0"/>
        <v>14287022809.250002</v>
      </c>
      <c r="I34" s="61"/>
      <c r="J34" s="62"/>
      <c r="K34" s="62"/>
    </row>
    <row r="35" spans="1:11" ht="72.75" customHeight="1" x14ac:dyDescent="0.25">
      <c r="A35" s="3"/>
      <c r="B35" s="52" t="s">
        <v>107</v>
      </c>
      <c r="C35" s="78" t="s">
        <v>130</v>
      </c>
      <c r="D35" s="53" t="s">
        <v>131</v>
      </c>
      <c r="E35" s="54"/>
      <c r="F35" s="79">
        <v>9437295.8200000003</v>
      </c>
      <c r="G35" s="44">
        <f t="shared" si="0"/>
        <v>14277585513.430002</v>
      </c>
      <c r="I35" s="61"/>
      <c r="J35" s="62"/>
      <c r="K35" s="62"/>
    </row>
    <row r="36" spans="1:11" ht="72.75" customHeight="1" x14ac:dyDescent="0.25">
      <c r="A36" s="3"/>
      <c r="B36" s="52" t="s">
        <v>107</v>
      </c>
      <c r="C36" s="78" t="s">
        <v>132</v>
      </c>
      <c r="D36" s="53" t="s">
        <v>133</v>
      </c>
      <c r="E36" s="54"/>
      <c r="F36" s="79">
        <v>3927041.37</v>
      </c>
      <c r="G36" s="44">
        <f t="shared" si="0"/>
        <v>14273658472.060001</v>
      </c>
      <c r="I36" s="61"/>
      <c r="J36" s="62"/>
      <c r="K36" s="62"/>
    </row>
    <row r="37" spans="1:11" ht="72.75" customHeight="1" x14ac:dyDescent="0.25">
      <c r="A37" s="3"/>
      <c r="B37" s="52" t="s">
        <v>107</v>
      </c>
      <c r="C37" s="78" t="s">
        <v>134</v>
      </c>
      <c r="D37" s="53" t="s">
        <v>135</v>
      </c>
      <c r="E37" s="54"/>
      <c r="F37" s="79">
        <v>42968280.090000004</v>
      </c>
      <c r="G37" s="44">
        <f t="shared" si="0"/>
        <v>14230690191.970001</v>
      </c>
      <c r="I37" s="61"/>
      <c r="J37" s="62"/>
      <c r="K37" s="62"/>
    </row>
    <row r="38" spans="1:11" ht="72.75" customHeight="1" x14ac:dyDescent="0.25">
      <c r="A38" s="3"/>
      <c r="B38" s="52" t="s">
        <v>107</v>
      </c>
      <c r="C38" s="78" t="s">
        <v>136</v>
      </c>
      <c r="D38" s="53" t="s">
        <v>137</v>
      </c>
      <c r="E38" s="54"/>
      <c r="F38" s="79">
        <v>60000000</v>
      </c>
      <c r="G38" s="44">
        <f t="shared" si="0"/>
        <v>14170690191.970001</v>
      </c>
      <c r="I38" s="61"/>
      <c r="J38" s="62"/>
      <c r="K38" s="62"/>
    </row>
    <row r="39" spans="1:11" ht="72.75" customHeight="1" x14ac:dyDescent="0.25">
      <c r="A39" s="3"/>
      <c r="B39" s="52" t="s">
        <v>107</v>
      </c>
      <c r="C39" s="78" t="s">
        <v>138</v>
      </c>
      <c r="D39" s="53" t="s">
        <v>139</v>
      </c>
      <c r="E39" s="54"/>
      <c r="F39" s="79">
        <v>40000000</v>
      </c>
      <c r="G39" s="44">
        <f t="shared" si="0"/>
        <v>14130690191.970001</v>
      </c>
      <c r="I39" s="61"/>
      <c r="J39" s="62"/>
      <c r="K39" s="62"/>
    </row>
    <row r="40" spans="1:11" ht="72.75" customHeight="1" x14ac:dyDescent="0.25">
      <c r="A40" s="3"/>
      <c r="B40" s="52" t="s">
        <v>107</v>
      </c>
      <c r="C40" s="78" t="s">
        <v>140</v>
      </c>
      <c r="D40" s="53" t="s">
        <v>141</v>
      </c>
      <c r="E40" s="54"/>
      <c r="F40" s="79">
        <v>1778458.93</v>
      </c>
      <c r="G40" s="44">
        <f t="shared" si="0"/>
        <v>14128911733.040001</v>
      </c>
      <c r="I40" s="61"/>
      <c r="J40" s="62"/>
      <c r="K40" s="62"/>
    </row>
    <row r="41" spans="1:11" ht="72.75" customHeight="1" x14ac:dyDescent="0.25">
      <c r="A41" s="3"/>
      <c r="B41" s="52" t="s">
        <v>107</v>
      </c>
      <c r="C41" s="78" t="s">
        <v>142</v>
      </c>
      <c r="D41" s="53" t="s">
        <v>143</v>
      </c>
      <c r="E41" s="54"/>
      <c r="F41" s="79">
        <v>3169566</v>
      </c>
      <c r="G41" s="44">
        <f t="shared" si="0"/>
        <v>14125742167.040001</v>
      </c>
      <c r="I41" s="61"/>
      <c r="J41" s="62"/>
      <c r="K41" s="62"/>
    </row>
    <row r="42" spans="1:11" ht="72.75" customHeight="1" x14ac:dyDescent="0.25">
      <c r="A42" s="3"/>
      <c r="B42" s="52" t="s">
        <v>107</v>
      </c>
      <c r="C42" s="78" t="s">
        <v>144</v>
      </c>
      <c r="D42" s="53" t="s">
        <v>145</v>
      </c>
      <c r="E42" s="54"/>
      <c r="F42" s="79">
        <v>4015599.78</v>
      </c>
      <c r="G42" s="44">
        <f t="shared" si="0"/>
        <v>14121726567.26</v>
      </c>
      <c r="I42" s="61"/>
      <c r="J42" s="62"/>
      <c r="K42" s="62"/>
    </row>
    <row r="43" spans="1:11" ht="72.75" customHeight="1" x14ac:dyDescent="0.25">
      <c r="A43" s="3"/>
      <c r="B43" s="52" t="s">
        <v>146</v>
      </c>
      <c r="C43" s="78" t="s">
        <v>147</v>
      </c>
      <c r="D43" s="53" t="s">
        <v>148</v>
      </c>
      <c r="E43" s="54"/>
      <c r="F43" s="79">
        <v>2073268.07</v>
      </c>
      <c r="G43" s="44">
        <f t="shared" si="0"/>
        <v>14119653299.190001</v>
      </c>
      <c r="I43" s="61"/>
      <c r="J43" s="62"/>
      <c r="K43" s="62"/>
    </row>
    <row r="44" spans="1:11" ht="72.75" customHeight="1" x14ac:dyDescent="0.25">
      <c r="A44" s="3"/>
      <c r="B44" s="52" t="s">
        <v>146</v>
      </c>
      <c r="C44" s="78" t="s">
        <v>149</v>
      </c>
      <c r="D44" s="53" t="s">
        <v>150</v>
      </c>
      <c r="E44" s="54"/>
      <c r="F44" s="79">
        <v>472691.92</v>
      </c>
      <c r="G44" s="44">
        <f t="shared" si="0"/>
        <v>14119180607.27</v>
      </c>
      <c r="I44" s="61"/>
      <c r="J44" s="62"/>
      <c r="K44" s="62"/>
    </row>
    <row r="45" spans="1:11" ht="72.75" customHeight="1" x14ac:dyDescent="0.25">
      <c r="A45" s="3"/>
      <c r="B45" s="52" t="s">
        <v>146</v>
      </c>
      <c r="C45" s="78" t="s">
        <v>151</v>
      </c>
      <c r="D45" s="53" t="s">
        <v>152</v>
      </c>
      <c r="E45" s="54"/>
      <c r="F45" s="79">
        <v>76113665.400000006</v>
      </c>
      <c r="G45" s="44">
        <f t="shared" si="0"/>
        <v>14043066941.870001</v>
      </c>
      <c r="I45" s="61"/>
      <c r="J45" s="62"/>
      <c r="K45" s="62"/>
    </row>
    <row r="46" spans="1:11" ht="72.75" customHeight="1" x14ac:dyDescent="0.25">
      <c r="A46" s="3"/>
      <c r="B46" s="52" t="s">
        <v>146</v>
      </c>
      <c r="C46" s="78" t="s">
        <v>153</v>
      </c>
      <c r="D46" s="53" t="s">
        <v>154</v>
      </c>
      <c r="E46" s="54"/>
      <c r="F46" s="79">
        <v>29628549.210000001</v>
      </c>
      <c r="G46" s="44">
        <f t="shared" si="0"/>
        <v>14013438392.660002</v>
      </c>
      <c r="I46" s="61"/>
      <c r="J46" s="62"/>
      <c r="K46" s="62"/>
    </row>
    <row r="47" spans="1:11" ht="72.75" customHeight="1" x14ac:dyDescent="0.25">
      <c r="A47" s="3"/>
      <c r="B47" s="52" t="s">
        <v>146</v>
      </c>
      <c r="C47" s="78" t="s">
        <v>155</v>
      </c>
      <c r="D47" s="53" t="s">
        <v>156</v>
      </c>
      <c r="E47" s="54"/>
      <c r="F47" s="79">
        <v>2191478</v>
      </c>
      <c r="G47" s="44">
        <f t="shared" si="0"/>
        <v>14011246914.660002</v>
      </c>
      <c r="I47" s="61"/>
      <c r="J47" s="62"/>
      <c r="K47" s="62"/>
    </row>
    <row r="48" spans="1:11" ht="72.75" customHeight="1" x14ac:dyDescent="0.25">
      <c r="A48" s="3"/>
      <c r="B48" s="52" t="s">
        <v>146</v>
      </c>
      <c r="C48" s="78" t="s">
        <v>157</v>
      </c>
      <c r="D48" s="53" t="s">
        <v>158</v>
      </c>
      <c r="E48" s="54"/>
      <c r="F48" s="79">
        <v>2050170.79</v>
      </c>
      <c r="G48" s="44">
        <f t="shared" si="0"/>
        <v>14009196743.870001</v>
      </c>
      <c r="I48" s="61"/>
      <c r="J48" s="62"/>
      <c r="K48" s="62"/>
    </row>
    <row r="49" spans="1:11" ht="72.75" customHeight="1" x14ac:dyDescent="0.25">
      <c r="A49" s="3"/>
      <c r="B49" s="52" t="s">
        <v>159</v>
      </c>
      <c r="C49" s="78" t="s">
        <v>160</v>
      </c>
      <c r="D49" s="53" t="s">
        <v>161</v>
      </c>
      <c r="E49" s="54"/>
      <c r="F49" s="79">
        <v>3800000</v>
      </c>
      <c r="G49" s="44">
        <f t="shared" si="0"/>
        <v>14005396743.870001</v>
      </c>
      <c r="I49" s="61"/>
      <c r="J49" s="62"/>
      <c r="K49" s="62"/>
    </row>
    <row r="50" spans="1:11" ht="72.75" customHeight="1" x14ac:dyDescent="0.25">
      <c r="A50" s="3"/>
      <c r="B50" s="52" t="s">
        <v>159</v>
      </c>
      <c r="C50" s="78" t="s">
        <v>162</v>
      </c>
      <c r="D50" s="53" t="s">
        <v>163</v>
      </c>
      <c r="E50" s="54"/>
      <c r="F50" s="79">
        <v>823200</v>
      </c>
      <c r="G50" s="44">
        <f t="shared" si="0"/>
        <v>14004573543.870001</v>
      </c>
      <c r="I50" s="61"/>
      <c r="J50" s="62"/>
      <c r="K50" s="62"/>
    </row>
    <row r="51" spans="1:11" ht="72.75" customHeight="1" x14ac:dyDescent="0.25">
      <c r="A51" s="3"/>
      <c r="B51" s="52" t="s">
        <v>159</v>
      </c>
      <c r="C51" s="78" t="s">
        <v>164</v>
      </c>
      <c r="D51" s="53" t="s">
        <v>165</v>
      </c>
      <c r="E51" s="54"/>
      <c r="F51" s="79">
        <v>1714205.08</v>
      </c>
      <c r="G51" s="44">
        <f t="shared" si="0"/>
        <v>14002859338.790001</v>
      </c>
      <c r="I51" s="61"/>
      <c r="J51" s="62"/>
      <c r="K51" s="62"/>
    </row>
    <row r="52" spans="1:11" ht="72.75" customHeight="1" x14ac:dyDescent="0.25">
      <c r="A52" s="3"/>
      <c r="B52" s="52" t="s">
        <v>159</v>
      </c>
      <c r="C52" s="78" t="s">
        <v>164</v>
      </c>
      <c r="D52" s="53" t="s">
        <v>165</v>
      </c>
      <c r="E52" s="54"/>
      <c r="F52" s="79">
        <v>203064</v>
      </c>
      <c r="G52" s="44">
        <f t="shared" si="0"/>
        <v>14002656274.790001</v>
      </c>
      <c r="I52" s="61"/>
      <c r="J52" s="62"/>
      <c r="K52" s="62"/>
    </row>
    <row r="53" spans="1:11" ht="72.75" customHeight="1" x14ac:dyDescent="0.25">
      <c r="A53" s="3"/>
      <c r="B53" s="52" t="s">
        <v>159</v>
      </c>
      <c r="C53" s="78" t="s">
        <v>166</v>
      </c>
      <c r="D53" s="53" t="s">
        <v>167</v>
      </c>
      <c r="E53" s="54"/>
      <c r="F53" s="79">
        <v>59000</v>
      </c>
      <c r="G53" s="44">
        <f t="shared" si="0"/>
        <v>14002597274.790001</v>
      </c>
      <c r="I53" s="61"/>
      <c r="J53" s="62"/>
      <c r="K53" s="62"/>
    </row>
    <row r="54" spans="1:11" ht="72.75" customHeight="1" x14ac:dyDescent="0.25">
      <c r="A54" s="3"/>
      <c r="B54" s="52" t="s">
        <v>159</v>
      </c>
      <c r="C54" s="78" t="s">
        <v>168</v>
      </c>
      <c r="D54" s="53" t="s">
        <v>169</v>
      </c>
      <c r="E54" s="54"/>
      <c r="F54" s="79">
        <v>655099.42000000004</v>
      </c>
      <c r="G54" s="44">
        <f t="shared" si="0"/>
        <v>14001942175.370001</v>
      </c>
      <c r="I54" s="61"/>
      <c r="J54" s="62"/>
      <c r="K54" s="62"/>
    </row>
    <row r="55" spans="1:11" ht="72.75" customHeight="1" x14ac:dyDescent="0.25">
      <c r="A55" s="3"/>
      <c r="B55" s="52" t="s">
        <v>159</v>
      </c>
      <c r="C55" s="78" t="s">
        <v>170</v>
      </c>
      <c r="D55" s="53" t="s">
        <v>171</v>
      </c>
      <c r="E55" s="54"/>
      <c r="F55" s="79">
        <v>70800</v>
      </c>
      <c r="G55" s="44">
        <f t="shared" si="0"/>
        <v>14001871375.370001</v>
      </c>
      <c r="I55" s="61"/>
      <c r="J55" s="62"/>
      <c r="K55" s="62"/>
    </row>
    <row r="56" spans="1:11" ht="72.75" customHeight="1" x14ac:dyDescent="0.25">
      <c r="A56" s="3"/>
      <c r="B56" s="52" t="s">
        <v>159</v>
      </c>
      <c r="C56" s="78" t="s">
        <v>172</v>
      </c>
      <c r="D56" s="53" t="s">
        <v>173</v>
      </c>
      <c r="E56" s="54"/>
      <c r="F56" s="79">
        <v>7858750</v>
      </c>
      <c r="G56" s="44">
        <f t="shared" si="0"/>
        <v>13994012625.370001</v>
      </c>
      <c r="I56" s="61"/>
      <c r="J56" s="62"/>
      <c r="K56" s="62"/>
    </row>
    <row r="57" spans="1:11" ht="72.75" customHeight="1" x14ac:dyDescent="0.25">
      <c r="A57" s="3"/>
      <c r="B57" s="52" t="s">
        <v>159</v>
      </c>
      <c r="C57" s="78" t="s">
        <v>174</v>
      </c>
      <c r="D57" s="53" t="s">
        <v>99</v>
      </c>
      <c r="E57" s="54"/>
      <c r="F57" s="79">
        <v>133308656</v>
      </c>
      <c r="G57" s="44">
        <f t="shared" si="0"/>
        <v>13860703969.370001</v>
      </c>
      <c r="I57" s="61"/>
      <c r="J57" s="62"/>
      <c r="K57" s="62"/>
    </row>
    <row r="58" spans="1:11" ht="72.75" customHeight="1" x14ac:dyDescent="0.25">
      <c r="A58" s="3"/>
      <c r="B58" s="52" t="s">
        <v>159</v>
      </c>
      <c r="C58" s="78" t="s">
        <v>175</v>
      </c>
      <c r="D58" s="53" t="s">
        <v>176</v>
      </c>
      <c r="E58" s="54"/>
      <c r="F58" s="79">
        <v>20358.400000000001</v>
      </c>
      <c r="G58" s="44">
        <f t="shared" si="0"/>
        <v>13860683610.970001</v>
      </c>
      <c r="I58" s="61"/>
      <c r="J58" s="62"/>
      <c r="K58" s="62"/>
    </row>
    <row r="59" spans="1:11" ht="72.75" customHeight="1" x14ac:dyDescent="0.25">
      <c r="A59" s="3"/>
      <c r="B59" s="52" t="s">
        <v>159</v>
      </c>
      <c r="C59" s="78" t="s">
        <v>177</v>
      </c>
      <c r="D59" s="53" t="s">
        <v>178</v>
      </c>
      <c r="E59" s="54"/>
      <c r="F59" s="79">
        <v>10876.8</v>
      </c>
      <c r="G59" s="44">
        <f t="shared" si="0"/>
        <v>13860672734.170002</v>
      </c>
      <c r="I59" s="61"/>
      <c r="J59" s="62"/>
      <c r="K59" s="62"/>
    </row>
    <row r="60" spans="1:11" ht="72.75" customHeight="1" x14ac:dyDescent="0.25">
      <c r="A60" s="3"/>
      <c r="B60" s="52" t="s">
        <v>159</v>
      </c>
      <c r="C60" s="78" t="s">
        <v>179</v>
      </c>
      <c r="D60" s="53" t="s">
        <v>180</v>
      </c>
      <c r="E60" s="54"/>
      <c r="F60" s="79">
        <v>158691</v>
      </c>
      <c r="G60" s="44">
        <f t="shared" si="0"/>
        <v>13860514043.170002</v>
      </c>
      <c r="I60" s="61"/>
      <c r="J60" s="62"/>
      <c r="K60" s="62"/>
    </row>
    <row r="61" spans="1:11" ht="72.75" customHeight="1" x14ac:dyDescent="0.25">
      <c r="A61" s="3"/>
      <c r="B61" s="52" t="s">
        <v>159</v>
      </c>
      <c r="C61" s="78" t="s">
        <v>181</v>
      </c>
      <c r="D61" s="53" t="s">
        <v>182</v>
      </c>
      <c r="E61" s="54"/>
      <c r="F61" s="79">
        <v>513655483.10000002</v>
      </c>
      <c r="G61" s="44">
        <f t="shared" si="0"/>
        <v>13346858560.070002</v>
      </c>
      <c r="I61" s="61"/>
      <c r="J61" s="62"/>
      <c r="K61" s="62"/>
    </row>
    <row r="62" spans="1:11" ht="72.75" customHeight="1" x14ac:dyDescent="0.25">
      <c r="A62" s="3"/>
      <c r="B62" s="52" t="s">
        <v>159</v>
      </c>
      <c r="C62" s="78" t="s">
        <v>183</v>
      </c>
      <c r="D62" s="53" t="s">
        <v>184</v>
      </c>
      <c r="E62" s="54"/>
      <c r="F62" s="79">
        <v>601486057.87</v>
      </c>
      <c r="G62" s="44">
        <f t="shared" si="0"/>
        <v>12745372502.200001</v>
      </c>
      <c r="I62" s="61"/>
      <c r="J62" s="62"/>
      <c r="K62" s="62"/>
    </row>
    <row r="63" spans="1:11" ht="72.75" customHeight="1" x14ac:dyDescent="0.25">
      <c r="A63" s="3"/>
      <c r="B63" s="52" t="s">
        <v>159</v>
      </c>
      <c r="C63" s="78" t="s">
        <v>185</v>
      </c>
      <c r="D63" s="53" t="s">
        <v>186</v>
      </c>
      <c r="E63" s="54"/>
      <c r="F63" s="79">
        <v>1800</v>
      </c>
      <c r="G63" s="44">
        <f t="shared" si="0"/>
        <v>12745370702.200001</v>
      </c>
      <c r="I63" s="61"/>
      <c r="J63" s="62"/>
      <c r="K63" s="62"/>
    </row>
    <row r="64" spans="1:11" ht="72.75" customHeight="1" x14ac:dyDescent="0.25">
      <c r="A64" s="3"/>
      <c r="B64" s="52" t="s">
        <v>159</v>
      </c>
      <c r="C64" s="78" t="s">
        <v>187</v>
      </c>
      <c r="D64" s="53" t="s">
        <v>188</v>
      </c>
      <c r="E64" s="54"/>
      <c r="F64" s="79">
        <v>1320</v>
      </c>
      <c r="G64" s="44">
        <f t="shared" si="0"/>
        <v>12745369382.200001</v>
      </c>
      <c r="I64" s="61"/>
      <c r="J64" s="62"/>
      <c r="K64" s="62"/>
    </row>
    <row r="65" spans="1:11" ht="72.75" customHeight="1" x14ac:dyDescent="0.25">
      <c r="A65" s="3"/>
      <c r="B65" s="52" t="s">
        <v>159</v>
      </c>
      <c r="C65" s="78" t="s">
        <v>189</v>
      </c>
      <c r="D65" s="53" t="s">
        <v>190</v>
      </c>
      <c r="E65" s="54"/>
      <c r="F65" s="79">
        <v>43555</v>
      </c>
      <c r="G65" s="44">
        <f t="shared" si="0"/>
        <v>12745325827.200001</v>
      </c>
      <c r="I65" s="61"/>
      <c r="J65" s="62"/>
      <c r="K65" s="62"/>
    </row>
    <row r="66" spans="1:11" ht="72.75" customHeight="1" x14ac:dyDescent="0.25">
      <c r="A66" s="3"/>
      <c r="B66" s="52" t="s">
        <v>159</v>
      </c>
      <c r="C66" s="78" t="s">
        <v>191</v>
      </c>
      <c r="D66" s="53" t="s">
        <v>192</v>
      </c>
      <c r="E66" s="54"/>
      <c r="F66" s="79">
        <v>13571446.630000001</v>
      </c>
      <c r="G66" s="44">
        <f t="shared" si="0"/>
        <v>12731754380.570002</v>
      </c>
      <c r="I66" s="61"/>
      <c r="J66" s="62"/>
      <c r="K66" s="62"/>
    </row>
    <row r="67" spans="1:11" ht="72.75" customHeight="1" x14ac:dyDescent="0.25">
      <c r="A67" s="3"/>
      <c r="B67" s="52" t="s">
        <v>159</v>
      </c>
      <c r="C67" s="78" t="s">
        <v>193</v>
      </c>
      <c r="D67" s="53" t="s">
        <v>194</v>
      </c>
      <c r="E67" s="54"/>
      <c r="F67" s="79">
        <v>4224879.6900000004</v>
      </c>
      <c r="G67" s="44">
        <f t="shared" si="0"/>
        <v>12727529500.880001</v>
      </c>
      <c r="I67" s="61"/>
      <c r="J67" s="62"/>
      <c r="K67" s="62"/>
    </row>
    <row r="68" spans="1:11" ht="72.75" customHeight="1" x14ac:dyDescent="0.25">
      <c r="A68" s="3"/>
      <c r="B68" s="52" t="s">
        <v>159</v>
      </c>
      <c r="C68" s="78" t="s">
        <v>195</v>
      </c>
      <c r="D68" s="53" t="s">
        <v>196</v>
      </c>
      <c r="E68" s="54"/>
      <c r="F68" s="79">
        <v>100000000</v>
      </c>
      <c r="G68" s="44">
        <f t="shared" si="0"/>
        <v>12627529500.880001</v>
      </c>
      <c r="I68" s="61"/>
      <c r="J68" s="62"/>
      <c r="K68" s="62"/>
    </row>
    <row r="69" spans="1:11" ht="72.75" customHeight="1" x14ac:dyDescent="0.25">
      <c r="A69" s="3"/>
      <c r="B69" s="52" t="s">
        <v>159</v>
      </c>
      <c r="C69" s="78" t="s">
        <v>197</v>
      </c>
      <c r="D69" s="53" t="s">
        <v>198</v>
      </c>
      <c r="E69" s="54"/>
      <c r="F69" s="79">
        <v>17543937.140000001</v>
      </c>
      <c r="G69" s="44">
        <f t="shared" si="0"/>
        <v>12609985563.740002</v>
      </c>
      <c r="I69" s="61"/>
      <c r="J69" s="62"/>
      <c r="K69" s="62"/>
    </row>
    <row r="70" spans="1:11" ht="72.75" customHeight="1" x14ac:dyDescent="0.25">
      <c r="A70" s="3"/>
      <c r="B70" s="52" t="s">
        <v>199</v>
      </c>
      <c r="C70" s="78" t="s">
        <v>200</v>
      </c>
      <c r="D70" s="53" t="s">
        <v>201</v>
      </c>
      <c r="E70" s="54"/>
      <c r="F70" s="79">
        <v>114876</v>
      </c>
      <c r="G70" s="44">
        <f t="shared" si="0"/>
        <v>12609870687.740002</v>
      </c>
      <c r="I70" s="61"/>
      <c r="J70" s="62"/>
      <c r="K70" s="62"/>
    </row>
    <row r="71" spans="1:11" ht="72.75" customHeight="1" x14ac:dyDescent="0.25">
      <c r="A71" s="3"/>
      <c r="B71" s="52" t="s">
        <v>199</v>
      </c>
      <c r="C71" s="78" t="s">
        <v>202</v>
      </c>
      <c r="D71" s="53" t="s">
        <v>203</v>
      </c>
      <c r="E71" s="54"/>
      <c r="F71" s="79">
        <v>20986</v>
      </c>
      <c r="G71" s="44">
        <f t="shared" si="0"/>
        <v>12609849701.740002</v>
      </c>
      <c r="I71" s="61"/>
      <c r="J71" s="62"/>
      <c r="K71" s="62"/>
    </row>
    <row r="72" spans="1:11" ht="72.75" customHeight="1" x14ac:dyDescent="0.25">
      <c r="A72" s="3"/>
      <c r="B72" s="52" t="s">
        <v>199</v>
      </c>
      <c r="C72" s="78" t="s">
        <v>204</v>
      </c>
      <c r="D72" s="53" t="s">
        <v>205</v>
      </c>
      <c r="E72" s="54"/>
      <c r="F72" s="79">
        <v>24020731.920000002</v>
      </c>
      <c r="G72" s="44">
        <f t="shared" si="0"/>
        <v>12585828969.820002</v>
      </c>
      <c r="I72" s="61"/>
      <c r="J72" s="62"/>
      <c r="K72" s="62"/>
    </row>
    <row r="73" spans="1:11" ht="72.75" customHeight="1" x14ac:dyDescent="0.25">
      <c r="A73" s="3"/>
      <c r="B73" s="52" t="s">
        <v>199</v>
      </c>
      <c r="C73" s="78" t="s">
        <v>206</v>
      </c>
      <c r="D73" s="53" t="s">
        <v>207</v>
      </c>
      <c r="E73" s="54"/>
      <c r="F73" s="79">
        <v>30000000</v>
      </c>
      <c r="G73" s="44">
        <f t="shared" si="0"/>
        <v>12555828969.820002</v>
      </c>
      <c r="I73" s="61"/>
      <c r="J73" s="62"/>
      <c r="K73" s="62"/>
    </row>
    <row r="74" spans="1:11" ht="72.75" customHeight="1" x14ac:dyDescent="0.25">
      <c r="A74" s="3"/>
      <c r="B74" s="52" t="s">
        <v>199</v>
      </c>
      <c r="C74" s="78" t="s">
        <v>208</v>
      </c>
      <c r="D74" s="53" t="s">
        <v>209</v>
      </c>
      <c r="E74" s="54"/>
      <c r="F74" s="79">
        <v>12699820.390000001</v>
      </c>
      <c r="G74" s="44">
        <f t="shared" si="0"/>
        <v>12543129149.430002</v>
      </c>
      <c r="I74" s="61"/>
      <c r="J74" s="62"/>
      <c r="K74" s="62"/>
    </row>
    <row r="75" spans="1:11" ht="72.75" customHeight="1" x14ac:dyDescent="0.25">
      <c r="A75" s="3"/>
      <c r="B75" s="52" t="s">
        <v>199</v>
      </c>
      <c r="C75" s="78" t="s">
        <v>210</v>
      </c>
      <c r="D75" s="53" t="s">
        <v>211</v>
      </c>
      <c r="E75" s="54"/>
      <c r="F75" s="79">
        <v>80791</v>
      </c>
      <c r="G75" s="44">
        <f t="shared" si="0"/>
        <v>12543048358.430002</v>
      </c>
      <c r="I75" s="61"/>
      <c r="J75" s="62"/>
      <c r="K75" s="62"/>
    </row>
    <row r="76" spans="1:11" ht="72.75" customHeight="1" x14ac:dyDescent="0.25">
      <c r="A76" s="3"/>
      <c r="B76" s="52" t="s">
        <v>199</v>
      </c>
      <c r="C76" s="78" t="s">
        <v>212</v>
      </c>
      <c r="D76" s="53" t="s">
        <v>213</v>
      </c>
      <c r="E76" s="54"/>
      <c r="F76" s="79">
        <v>9786262.9499999993</v>
      </c>
      <c r="G76" s="44">
        <f t="shared" si="0"/>
        <v>12533262095.480001</v>
      </c>
      <c r="I76" s="61"/>
      <c r="J76" s="62"/>
      <c r="K76" s="62"/>
    </row>
    <row r="77" spans="1:11" ht="72.75" customHeight="1" x14ac:dyDescent="0.25">
      <c r="A77" s="3"/>
      <c r="B77" s="52" t="s">
        <v>199</v>
      </c>
      <c r="C77" s="78" t="s">
        <v>214</v>
      </c>
      <c r="D77" s="53" t="s">
        <v>215</v>
      </c>
      <c r="E77" s="54"/>
      <c r="F77" s="79">
        <v>1293463.08</v>
      </c>
      <c r="G77" s="44">
        <f t="shared" si="0"/>
        <v>12531968632.400002</v>
      </c>
      <c r="I77" s="61"/>
      <c r="J77" s="62"/>
      <c r="K77" s="62"/>
    </row>
    <row r="78" spans="1:11" ht="72.75" customHeight="1" x14ac:dyDescent="0.25">
      <c r="A78" s="3"/>
      <c r="B78" s="52" t="s">
        <v>199</v>
      </c>
      <c r="C78" s="78" t="s">
        <v>216</v>
      </c>
      <c r="D78" s="53" t="s">
        <v>217</v>
      </c>
      <c r="E78" s="54"/>
      <c r="F78" s="79">
        <v>5746275.0199999996</v>
      </c>
      <c r="G78" s="44">
        <f t="shared" si="0"/>
        <v>12526222357.380001</v>
      </c>
      <c r="I78" s="61"/>
      <c r="J78" s="62"/>
      <c r="K78" s="62"/>
    </row>
    <row r="79" spans="1:11" ht="72.75" customHeight="1" x14ac:dyDescent="0.25">
      <c r="A79" s="3"/>
      <c r="B79" s="52" t="s">
        <v>218</v>
      </c>
      <c r="C79" s="78" t="s">
        <v>219</v>
      </c>
      <c r="D79" s="53" t="s">
        <v>220</v>
      </c>
      <c r="E79" s="54"/>
      <c r="F79" s="79">
        <v>1226900</v>
      </c>
      <c r="G79" s="44">
        <f t="shared" si="0"/>
        <v>12524995457.380001</v>
      </c>
      <c r="I79" s="61"/>
      <c r="J79" s="62"/>
      <c r="K79" s="62"/>
    </row>
    <row r="80" spans="1:11" ht="72.75" customHeight="1" x14ac:dyDescent="0.25">
      <c r="A80" s="3"/>
      <c r="B80" s="52" t="s">
        <v>218</v>
      </c>
      <c r="C80" s="78" t="s">
        <v>221</v>
      </c>
      <c r="D80" s="53" t="s">
        <v>222</v>
      </c>
      <c r="E80" s="54"/>
      <c r="F80" s="79">
        <v>4009800</v>
      </c>
      <c r="G80" s="44">
        <f t="shared" si="0"/>
        <v>12520985657.380001</v>
      </c>
      <c r="I80" s="61"/>
      <c r="J80" s="62"/>
      <c r="K80" s="62"/>
    </row>
    <row r="81" spans="1:11" ht="72.75" customHeight="1" x14ac:dyDescent="0.25">
      <c r="A81" s="3"/>
      <c r="B81" s="52" t="s">
        <v>218</v>
      </c>
      <c r="C81" s="78" t="s">
        <v>223</v>
      </c>
      <c r="D81" s="53" t="s">
        <v>224</v>
      </c>
      <c r="E81" s="54"/>
      <c r="F81" s="79">
        <v>884150</v>
      </c>
      <c r="G81" s="44">
        <f t="shared" si="0"/>
        <v>12520101507.380001</v>
      </c>
      <c r="I81" s="61"/>
      <c r="J81" s="62"/>
      <c r="K81" s="62"/>
    </row>
    <row r="82" spans="1:11" ht="72.75" customHeight="1" x14ac:dyDescent="0.25">
      <c r="A82" s="3"/>
      <c r="B82" s="52" t="s">
        <v>218</v>
      </c>
      <c r="C82" s="78" t="s">
        <v>225</v>
      </c>
      <c r="D82" s="53" t="s">
        <v>226</v>
      </c>
      <c r="E82" s="54"/>
      <c r="F82" s="79">
        <v>195850</v>
      </c>
      <c r="G82" s="44">
        <f t="shared" si="0"/>
        <v>12519905657.380001</v>
      </c>
      <c r="I82" s="61"/>
      <c r="J82" s="62"/>
      <c r="K82" s="62"/>
    </row>
    <row r="83" spans="1:11" ht="72.75" customHeight="1" x14ac:dyDescent="0.25">
      <c r="A83" s="3"/>
      <c r="B83" s="52" t="s">
        <v>218</v>
      </c>
      <c r="C83" s="78" t="s">
        <v>227</v>
      </c>
      <c r="D83" s="53" t="s">
        <v>228</v>
      </c>
      <c r="E83" s="54"/>
      <c r="F83" s="79">
        <v>1391300</v>
      </c>
      <c r="G83" s="44">
        <f t="shared" si="0"/>
        <v>12518514357.380001</v>
      </c>
      <c r="I83" s="61"/>
      <c r="J83" s="62"/>
      <c r="K83" s="62"/>
    </row>
    <row r="84" spans="1:11" ht="72.75" customHeight="1" x14ac:dyDescent="0.25">
      <c r="A84" s="3"/>
      <c r="B84" s="52" t="s">
        <v>218</v>
      </c>
      <c r="C84" s="78" t="s">
        <v>229</v>
      </c>
      <c r="D84" s="53" t="s">
        <v>230</v>
      </c>
      <c r="E84" s="54"/>
      <c r="F84" s="79">
        <v>850900</v>
      </c>
      <c r="G84" s="44">
        <f t="shared" si="0"/>
        <v>12517663457.380001</v>
      </c>
      <c r="I84" s="61"/>
      <c r="J84" s="62"/>
      <c r="K84" s="62"/>
    </row>
    <row r="85" spans="1:11" ht="72.75" customHeight="1" x14ac:dyDescent="0.25">
      <c r="A85" s="3"/>
      <c r="B85" s="52" t="s">
        <v>218</v>
      </c>
      <c r="C85" s="78" t="s">
        <v>231</v>
      </c>
      <c r="D85" s="53" t="s">
        <v>232</v>
      </c>
      <c r="E85" s="54"/>
      <c r="F85" s="79">
        <v>4702000</v>
      </c>
      <c r="G85" s="44">
        <f t="shared" si="0"/>
        <v>12512961457.380001</v>
      </c>
      <c r="I85" s="61"/>
      <c r="J85" s="62"/>
      <c r="K85" s="62"/>
    </row>
    <row r="86" spans="1:11" ht="72.75" customHeight="1" x14ac:dyDescent="0.25">
      <c r="A86" s="3"/>
      <c r="B86" s="52" t="s">
        <v>218</v>
      </c>
      <c r="C86" s="78" t="s">
        <v>233</v>
      </c>
      <c r="D86" s="53" t="s">
        <v>234</v>
      </c>
      <c r="E86" s="54"/>
      <c r="F86" s="79">
        <v>271600</v>
      </c>
      <c r="G86" s="44">
        <f t="shared" si="0"/>
        <v>12512689857.380001</v>
      </c>
      <c r="I86" s="61"/>
      <c r="J86" s="62"/>
      <c r="K86" s="62"/>
    </row>
    <row r="87" spans="1:11" ht="72.75" customHeight="1" x14ac:dyDescent="0.25">
      <c r="A87" s="3"/>
      <c r="B87" s="52" t="s">
        <v>218</v>
      </c>
      <c r="C87" s="78" t="s">
        <v>235</v>
      </c>
      <c r="D87" s="53" t="s">
        <v>236</v>
      </c>
      <c r="E87" s="54"/>
      <c r="F87" s="79">
        <v>1114100</v>
      </c>
      <c r="G87" s="44">
        <f t="shared" si="0"/>
        <v>12511575757.380001</v>
      </c>
      <c r="I87" s="61"/>
      <c r="J87" s="62"/>
      <c r="K87" s="62"/>
    </row>
    <row r="88" spans="1:11" ht="72.75" customHeight="1" x14ac:dyDescent="0.25">
      <c r="A88" s="3"/>
      <c r="B88" s="52" t="s">
        <v>218</v>
      </c>
      <c r="C88" s="78" t="s">
        <v>237</v>
      </c>
      <c r="D88" s="53" t="s">
        <v>238</v>
      </c>
      <c r="E88" s="54"/>
      <c r="F88" s="79">
        <v>4794400</v>
      </c>
      <c r="G88" s="44">
        <f t="shared" si="0"/>
        <v>12506781357.380001</v>
      </c>
      <c r="I88" s="61"/>
      <c r="J88" s="62"/>
      <c r="K88" s="62"/>
    </row>
    <row r="89" spans="1:11" ht="72.75" customHeight="1" x14ac:dyDescent="0.25">
      <c r="A89" s="3"/>
      <c r="B89" s="52" t="s">
        <v>218</v>
      </c>
      <c r="C89" s="78" t="s">
        <v>239</v>
      </c>
      <c r="D89" s="53" t="s">
        <v>240</v>
      </c>
      <c r="E89" s="54"/>
      <c r="F89" s="79">
        <v>3655700</v>
      </c>
      <c r="G89" s="44">
        <f t="shared" ref="G89:G152" si="1">SUM(G88+E89-F89)</f>
        <v>12503125657.380001</v>
      </c>
      <c r="I89" s="61"/>
      <c r="J89" s="62"/>
      <c r="K89" s="62"/>
    </row>
    <row r="90" spans="1:11" ht="72.75" customHeight="1" x14ac:dyDescent="0.25">
      <c r="A90" s="3"/>
      <c r="B90" s="52" t="s">
        <v>218</v>
      </c>
      <c r="C90" s="78" t="s">
        <v>241</v>
      </c>
      <c r="D90" s="53" t="s">
        <v>242</v>
      </c>
      <c r="E90" s="54"/>
      <c r="F90" s="79">
        <v>948100</v>
      </c>
      <c r="G90" s="44">
        <f t="shared" si="1"/>
        <v>12502177557.380001</v>
      </c>
      <c r="I90" s="61"/>
      <c r="J90" s="62"/>
      <c r="K90" s="62"/>
    </row>
    <row r="91" spans="1:11" ht="72.75" customHeight="1" x14ac:dyDescent="0.25">
      <c r="A91" s="3"/>
      <c r="B91" s="52" t="s">
        <v>218</v>
      </c>
      <c r="C91" s="78" t="s">
        <v>243</v>
      </c>
      <c r="D91" s="53" t="s">
        <v>244</v>
      </c>
      <c r="E91" s="54"/>
      <c r="F91" s="79">
        <v>14616009.220000001</v>
      </c>
      <c r="G91" s="44">
        <f t="shared" si="1"/>
        <v>12487561548.160002</v>
      </c>
      <c r="I91" s="61"/>
      <c r="J91" s="62"/>
      <c r="K91" s="62"/>
    </row>
    <row r="92" spans="1:11" ht="72.75" customHeight="1" x14ac:dyDescent="0.25">
      <c r="A92" s="3"/>
      <c r="B92" s="52" t="s">
        <v>218</v>
      </c>
      <c r="C92" s="78" t="s">
        <v>245</v>
      </c>
      <c r="D92" s="53" t="s">
        <v>246</v>
      </c>
      <c r="E92" s="54"/>
      <c r="F92" s="79">
        <v>3485000</v>
      </c>
      <c r="G92" s="44">
        <f t="shared" si="1"/>
        <v>12484076548.160002</v>
      </c>
      <c r="I92" s="61"/>
      <c r="J92" s="62"/>
      <c r="K92" s="62"/>
    </row>
    <row r="93" spans="1:11" ht="72.75" customHeight="1" x14ac:dyDescent="0.25">
      <c r="A93" s="3"/>
      <c r="B93" s="52" t="s">
        <v>218</v>
      </c>
      <c r="C93" s="78" t="s">
        <v>247</v>
      </c>
      <c r="D93" s="53" t="s">
        <v>248</v>
      </c>
      <c r="E93" s="54"/>
      <c r="F93" s="79">
        <v>1111453.6599999999</v>
      </c>
      <c r="G93" s="44">
        <f t="shared" si="1"/>
        <v>12482965094.500002</v>
      </c>
      <c r="I93" s="61"/>
      <c r="J93" s="62"/>
      <c r="K93" s="62"/>
    </row>
    <row r="94" spans="1:11" ht="72.75" customHeight="1" x14ac:dyDescent="0.25">
      <c r="A94" s="3"/>
      <c r="B94" s="52" t="s">
        <v>218</v>
      </c>
      <c r="C94" s="78" t="s">
        <v>249</v>
      </c>
      <c r="D94" s="53" t="s">
        <v>250</v>
      </c>
      <c r="E94" s="54"/>
      <c r="F94" s="79">
        <v>316350</v>
      </c>
      <c r="G94" s="44">
        <f t="shared" si="1"/>
        <v>12482648744.500002</v>
      </c>
      <c r="I94" s="61"/>
      <c r="J94" s="62"/>
      <c r="K94" s="62"/>
    </row>
    <row r="95" spans="1:11" ht="72.75" customHeight="1" x14ac:dyDescent="0.25">
      <c r="A95" s="3"/>
      <c r="B95" s="52" t="s">
        <v>218</v>
      </c>
      <c r="C95" s="78" t="s">
        <v>251</v>
      </c>
      <c r="D95" s="53" t="s">
        <v>252</v>
      </c>
      <c r="E95" s="54"/>
      <c r="F95" s="79">
        <v>152499.96</v>
      </c>
      <c r="G95" s="44">
        <f t="shared" si="1"/>
        <v>12482496244.540003</v>
      </c>
      <c r="I95" s="61"/>
      <c r="J95" s="62"/>
      <c r="K95" s="62"/>
    </row>
    <row r="96" spans="1:11" ht="72.75" customHeight="1" x14ac:dyDescent="0.25">
      <c r="A96" s="3"/>
      <c r="B96" s="52" t="s">
        <v>218</v>
      </c>
      <c r="C96" s="78" t="s">
        <v>253</v>
      </c>
      <c r="D96" s="53" t="s">
        <v>254</v>
      </c>
      <c r="E96" s="54"/>
      <c r="F96" s="79">
        <v>485000</v>
      </c>
      <c r="G96" s="44">
        <f t="shared" si="1"/>
        <v>12482011244.540003</v>
      </c>
      <c r="I96" s="61"/>
      <c r="J96" s="62"/>
      <c r="K96" s="62"/>
    </row>
    <row r="97" spans="1:11" ht="72.75" customHeight="1" x14ac:dyDescent="0.25">
      <c r="A97" s="3"/>
      <c r="B97" s="52" t="s">
        <v>218</v>
      </c>
      <c r="C97" s="78" t="s">
        <v>255</v>
      </c>
      <c r="D97" s="53" t="s">
        <v>256</v>
      </c>
      <c r="E97" s="54"/>
      <c r="F97" s="79">
        <v>520000</v>
      </c>
      <c r="G97" s="44">
        <f t="shared" si="1"/>
        <v>12481491244.540003</v>
      </c>
      <c r="I97" s="61"/>
      <c r="J97" s="62"/>
      <c r="K97" s="62"/>
    </row>
    <row r="98" spans="1:11" ht="72.75" customHeight="1" x14ac:dyDescent="0.25">
      <c r="A98" s="3"/>
      <c r="B98" s="52" t="s">
        <v>218</v>
      </c>
      <c r="C98" s="78" t="s">
        <v>257</v>
      </c>
      <c r="D98" s="53" t="s">
        <v>258</v>
      </c>
      <c r="E98" s="54"/>
      <c r="F98" s="79">
        <v>500000</v>
      </c>
      <c r="G98" s="44">
        <f t="shared" si="1"/>
        <v>12480991244.540003</v>
      </c>
      <c r="I98" s="61"/>
      <c r="J98" s="62"/>
      <c r="K98" s="62"/>
    </row>
    <row r="99" spans="1:11" ht="72.75" customHeight="1" x14ac:dyDescent="0.25">
      <c r="A99" s="3"/>
      <c r="B99" s="52" t="s">
        <v>218</v>
      </c>
      <c r="C99" s="78" t="s">
        <v>259</v>
      </c>
      <c r="D99" s="53" t="s">
        <v>260</v>
      </c>
      <c r="E99" s="54"/>
      <c r="F99" s="79">
        <v>520000</v>
      </c>
      <c r="G99" s="44">
        <f t="shared" si="1"/>
        <v>12480471244.540003</v>
      </c>
      <c r="I99" s="61"/>
      <c r="J99" s="62"/>
      <c r="K99" s="62"/>
    </row>
    <row r="100" spans="1:11" ht="72.75" customHeight="1" x14ac:dyDescent="0.25">
      <c r="A100" s="3"/>
      <c r="B100" s="52" t="s">
        <v>218</v>
      </c>
      <c r="C100" s="78" t="s">
        <v>261</v>
      </c>
      <c r="D100" s="53" t="s">
        <v>262</v>
      </c>
      <c r="E100" s="54"/>
      <c r="F100" s="79">
        <v>2692073.39</v>
      </c>
      <c r="G100" s="44">
        <f t="shared" si="1"/>
        <v>12477779171.150003</v>
      </c>
      <c r="I100" s="61"/>
      <c r="J100" s="62"/>
      <c r="K100" s="62"/>
    </row>
    <row r="101" spans="1:11" ht="72.75" customHeight="1" x14ac:dyDescent="0.25">
      <c r="A101" s="3"/>
      <c r="B101" s="52" t="s">
        <v>218</v>
      </c>
      <c r="C101" s="78" t="s">
        <v>263</v>
      </c>
      <c r="D101" s="53" t="s">
        <v>264</v>
      </c>
      <c r="E101" s="54"/>
      <c r="F101" s="79">
        <v>405527.5</v>
      </c>
      <c r="G101" s="44">
        <f t="shared" si="1"/>
        <v>12477373643.650003</v>
      </c>
      <c r="I101" s="61"/>
      <c r="J101" s="62"/>
      <c r="K101" s="62"/>
    </row>
    <row r="102" spans="1:11" ht="72.75" customHeight="1" x14ac:dyDescent="0.25">
      <c r="A102" s="3"/>
      <c r="B102" s="52" t="s">
        <v>218</v>
      </c>
      <c r="C102" s="78" t="s">
        <v>265</v>
      </c>
      <c r="D102" s="53" t="s">
        <v>266</v>
      </c>
      <c r="E102" s="54"/>
      <c r="F102" s="79">
        <v>592800</v>
      </c>
      <c r="G102" s="44">
        <f t="shared" si="1"/>
        <v>12476780843.650003</v>
      </c>
      <c r="I102" s="61"/>
      <c r="J102" s="62"/>
      <c r="K102" s="62"/>
    </row>
    <row r="103" spans="1:11" ht="72.75" customHeight="1" x14ac:dyDescent="0.25">
      <c r="A103" s="3"/>
      <c r="B103" s="52" t="s">
        <v>218</v>
      </c>
      <c r="C103" s="78" t="s">
        <v>267</v>
      </c>
      <c r="D103" s="53" t="s">
        <v>268</v>
      </c>
      <c r="E103" s="54"/>
      <c r="F103" s="79">
        <v>61968.73</v>
      </c>
      <c r="G103" s="44">
        <f t="shared" si="1"/>
        <v>12476718874.920004</v>
      </c>
      <c r="I103" s="61"/>
      <c r="J103" s="62"/>
      <c r="K103" s="62"/>
    </row>
    <row r="104" spans="1:11" ht="72.75" customHeight="1" x14ac:dyDescent="0.25">
      <c r="A104" s="3"/>
      <c r="B104" s="52" t="s">
        <v>218</v>
      </c>
      <c r="C104" s="78" t="s">
        <v>269</v>
      </c>
      <c r="D104" s="53" t="s">
        <v>270</v>
      </c>
      <c r="E104" s="54"/>
      <c r="F104" s="79">
        <v>74185.34</v>
      </c>
      <c r="G104" s="44">
        <f t="shared" si="1"/>
        <v>12476644689.580004</v>
      </c>
      <c r="I104" s="61"/>
      <c r="J104" s="62"/>
      <c r="K104" s="62"/>
    </row>
    <row r="105" spans="1:11" ht="72.75" customHeight="1" x14ac:dyDescent="0.25">
      <c r="A105" s="3"/>
      <c r="B105" s="52" t="s">
        <v>218</v>
      </c>
      <c r="C105" s="78" t="s">
        <v>271</v>
      </c>
      <c r="D105" s="53" t="s">
        <v>272</v>
      </c>
      <c r="E105" s="54"/>
      <c r="F105" s="79">
        <v>14576026.65</v>
      </c>
      <c r="G105" s="44">
        <f t="shared" si="1"/>
        <v>12462068662.930004</v>
      </c>
      <c r="I105" s="61"/>
      <c r="J105" s="62"/>
      <c r="K105" s="62"/>
    </row>
    <row r="106" spans="1:11" ht="72.75" customHeight="1" x14ac:dyDescent="0.25">
      <c r="A106" s="3"/>
      <c r="B106" s="52" t="s">
        <v>218</v>
      </c>
      <c r="C106" s="78" t="s">
        <v>273</v>
      </c>
      <c r="D106" s="53" t="s">
        <v>274</v>
      </c>
      <c r="E106" s="54"/>
      <c r="F106" s="79">
        <v>76900037.319999993</v>
      </c>
      <c r="G106" s="44">
        <f t="shared" si="1"/>
        <v>12385168625.610004</v>
      </c>
      <c r="I106" s="61"/>
      <c r="J106" s="62"/>
      <c r="K106" s="62"/>
    </row>
    <row r="107" spans="1:11" ht="72.75" customHeight="1" x14ac:dyDescent="0.25">
      <c r="A107" s="3"/>
      <c r="B107" s="52" t="s">
        <v>275</v>
      </c>
      <c r="C107" s="78" t="s">
        <v>276</v>
      </c>
      <c r="D107" s="53" t="s">
        <v>277</v>
      </c>
      <c r="E107" s="54"/>
      <c r="F107" s="79">
        <v>3460000</v>
      </c>
      <c r="G107" s="44">
        <f t="shared" si="1"/>
        <v>12381708625.610004</v>
      </c>
      <c r="I107" s="61"/>
      <c r="J107" s="62"/>
      <c r="K107" s="62"/>
    </row>
    <row r="108" spans="1:11" ht="72.75" customHeight="1" x14ac:dyDescent="0.25">
      <c r="A108" s="3"/>
      <c r="B108" s="52" t="s">
        <v>275</v>
      </c>
      <c r="C108" s="78" t="s">
        <v>278</v>
      </c>
      <c r="D108" s="53" t="s">
        <v>279</v>
      </c>
      <c r="E108" s="54"/>
      <c r="F108" s="79">
        <v>3485000</v>
      </c>
      <c r="G108" s="44">
        <f t="shared" si="1"/>
        <v>12378223625.610004</v>
      </c>
      <c r="I108" s="61"/>
      <c r="J108" s="62"/>
      <c r="K108" s="62"/>
    </row>
    <row r="109" spans="1:11" ht="72.75" customHeight="1" x14ac:dyDescent="0.25">
      <c r="A109" s="3"/>
      <c r="B109" s="52" t="s">
        <v>275</v>
      </c>
      <c r="C109" s="78" t="s">
        <v>280</v>
      </c>
      <c r="D109" s="53" t="s">
        <v>281</v>
      </c>
      <c r="E109" s="54"/>
      <c r="F109" s="79">
        <v>1273300</v>
      </c>
      <c r="G109" s="44">
        <f t="shared" si="1"/>
        <v>12376950325.610004</v>
      </c>
      <c r="I109" s="61"/>
      <c r="J109" s="62"/>
      <c r="K109" s="62"/>
    </row>
    <row r="110" spans="1:11" ht="72.75" customHeight="1" x14ac:dyDescent="0.25">
      <c r="A110" s="3"/>
      <c r="B110" s="52" t="s">
        <v>275</v>
      </c>
      <c r="C110" s="78" t="s">
        <v>282</v>
      </c>
      <c r="D110" s="53" t="s">
        <v>283</v>
      </c>
      <c r="E110" s="54"/>
      <c r="F110" s="79">
        <v>2046400</v>
      </c>
      <c r="G110" s="44">
        <f t="shared" si="1"/>
        <v>12374903925.610004</v>
      </c>
      <c r="I110" s="61"/>
      <c r="J110" s="62"/>
      <c r="K110" s="62"/>
    </row>
    <row r="111" spans="1:11" ht="72.75" customHeight="1" x14ac:dyDescent="0.25">
      <c r="A111" s="3"/>
      <c r="B111" s="52" t="s">
        <v>275</v>
      </c>
      <c r="C111" s="78" t="s">
        <v>284</v>
      </c>
      <c r="D111" s="53" t="s">
        <v>285</v>
      </c>
      <c r="E111" s="54"/>
      <c r="F111" s="79">
        <v>76730.600000000006</v>
      </c>
      <c r="G111" s="44">
        <f t="shared" si="1"/>
        <v>12374827195.010004</v>
      </c>
      <c r="I111" s="61"/>
      <c r="J111" s="62"/>
      <c r="K111" s="62"/>
    </row>
    <row r="112" spans="1:11" ht="72.75" customHeight="1" x14ac:dyDescent="0.25">
      <c r="A112" s="3"/>
      <c r="B112" s="52" t="s">
        <v>275</v>
      </c>
      <c r="C112" s="78" t="s">
        <v>286</v>
      </c>
      <c r="D112" s="53" t="s">
        <v>287</v>
      </c>
      <c r="E112" s="54"/>
      <c r="F112" s="79">
        <v>36302876.289999999</v>
      </c>
      <c r="G112" s="44">
        <f t="shared" si="1"/>
        <v>12338524318.720003</v>
      </c>
      <c r="I112" s="61"/>
      <c r="J112" s="62"/>
      <c r="K112" s="62"/>
    </row>
    <row r="113" spans="1:11" ht="72.75" customHeight="1" x14ac:dyDescent="0.25">
      <c r="A113" s="3"/>
      <c r="B113" s="52" t="s">
        <v>275</v>
      </c>
      <c r="C113" s="78" t="s">
        <v>286</v>
      </c>
      <c r="D113" s="53" t="s">
        <v>287</v>
      </c>
      <c r="E113" s="54"/>
      <c r="F113" s="79">
        <v>50000000</v>
      </c>
      <c r="G113" s="44">
        <f t="shared" si="1"/>
        <v>12288524318.720003</v>
      </c>
      <c r="I113" s="61"/>
      <c r="J113" s="62"/>
      <c r="K113" s="62"/>
    </row>
    <row r="114" spans="1:11" ht="72.75" customHeight="1" x14ac:dyDescent="0.25">
      <c r="A114" s="3"/>
      <c r="B114" s="52" t="s">
        <v>275</v>
      </c>
      <c r="C114" s="78" t="s">
        <v>286</v>
      </c>
      <c r="D114" s="53" t="s">
        <v>287</v>
      </c>
      <c r="E114" s="54"/>
      <c r="F114" s="79">
        <v>100000000</v>
      </c>
      <c r="G114" s="44">
        <f t="shared" si="1"/>
        <v>12188524318.720003</v>
      </c>
      <c r="I114" s="61"/>
      <c r="J114" s="62"/>
      <c r="K114" s="62"/>
    </row>
    <row r="115" spans="1:11" ht="72.75" customHeight="1" x14ac:dyDescent="0.25">
      <c r="A115" s="3"/>
      <c r="B115" s="52" t="s">
        <v>275</v>
      </c>
      <c r="C115" s="78" t="s">
        <v>286</v>
      </c>
      <c r="D115" s="53" t="s">
        <v>287</v>
      </c>
      <c r="E115" s="54"/>
      <c r="F115" s="79">
        <v>50000000</v>
      </c>
      <c r="G115" s="44">
        <f t="shared" si="1"/>
        <v>12138524318.720003</v>
      </c>
      <c r="I115" s="61"/>
      <c r="J115" s="62"/>
      <c r="K115" s="62"/>
    </row>
    <row r="116" spans="1:11" ht="72.75" customHeight="1" x14ac:dyDescent="0.25">
      <c r="A116" s="3"/>
      <c r="B116" s="52" t="s">
        <v>288</v>
      </c>
      <c r="C116" s="78" t="s">
        <v>289</v>
      </c>
      <c r="D116" s="53" t="s">
        <v>290</v>
      </c>
      <c r="E116" s="54"/>
      <c r="F116" s="79">
        <v>295000</v>
      </c>
      <c r="G116" s="44">
        <f t="shared" si="1"/>
        <v>12138229318.720003</v>
      </c>
      <c r="I116" s="61"/>
      <c r="J116" s="62"/>
      <c r="K116" s="62"/>
    </row>
    <row r="117" spans="1:11" ht="72.75" customHeight="1" x14ac:dyDescent="0.25">
      <c r="A117" s="3"/>
      <c r="B117" s="52" t="s">
        <v>288</v>
      </c>
      <c r="C117" s="78" t="s">
        <v>291</v>
      </c>
      <c r="D117" s="53" t="s">
        <v>292</v>
      </c>
      <c r="E117" s="54"/>
      <c r="F117" s="79">
        <v>590000</v>
      </c>
      <c r="G117" s="44">
        <f t="shared" si="1"/>
        <v>12137639318.720003</v>
      </c>
      <c r="I117" s="61"/>
      <c r="J117" s="62"/>
      <c r="K117" s="62"/>
    </row>
    <row r="118" spans="1:11" ht="72.75" customHeight="1" x14ac:dyDescent="0.25">
      <c r="A118" s="3"/>
      <c r="B118" s="52" t="s">
        <v>288</v>
      </c>
      <c r="C118" s="78" t="s">
        <v>293</v>
      </c>
      <c r="D118" s="53" t="s">
        <v>294</v>
      </c>
      <c r="E118" s="54"/>
      <c r="F118" s="79">
        <v>413000</v>
      </c>
      <c r="G118" s="44">
        <f t="shared" si="1"/>
        <v>12137226318.720003</v>
      </c>
      <c r="I118" s="61"/>
      <c r="J118" s="62"/>
      <c r="K118" s="62"/>
    </row>
    <row r="119" spans="1:11" ht="72.75" customHeight="1" x14ac:dyDescent="0.25">
      <c r="A119" s="3"/>
      <c r="B119" s="52" t="s">
        <v>288</v>
      </c>
      <c r="C119" s="78" t="s">
        <v>295</v>
      </c>
      <c r="D119" s="53" t="s">
        <v>296</v>
      </c>
      <c r="E119" s="54"/>
      <c r="F119" s="79">
        <v>354000</v>
      </c>
      <c r="G119" s="44">
        <f t="shared" si="1"/>
        <v>12136872318.720003</v>
      </c>
      <c r="I119" s="61"/>
      <c r="J119" s="62"/>
      <c r="K119" s="62"/>
    </row>
    <row r="120" spans="1:11" ht="72.75" customHeight="1" x14ac:dyDescent="0.25">
      <c r="A120" s="3"/>
      <c r="B120" s="52" t="s">
        <v>288</v>
      </c>
      <c r="C120" s="78" t="s">
        <v>297</v>
      </c>
      <c r="D120" s="53" t="s">
        <v>298</v>
      </c>
      <c r="E120" s="54"/>
      <c r="F120" s="79">
        <v>236000</v>
      </c>
      <c r="G120" s="44">
        <f t="shared" si="1"/>
        <v>12136636318.720003</v>
      </c>
      <c r="I120" s="61"/>
      <c r="J120" s="62"/>
      <c r="K120" s="62"/>
    </row>
    <row r="121" spans="1:11" ht="72.75" customHeight="1" x14ac:dyDescent="0.25">
      <c r="A121" s="3"/>
      <c r="B121" s="52" t="s">
        <v>299</v>
      </c>
      <c r="C121" s="78" t="s">
        <v>300</v>
      </c>
      <c r="D121" s="53" t="s">
        <v>301</v>
      </c>
      <c r="E121" s="54"/>
      <c r="F121" s="79">
        <v>564999.38</v>
      </c>
      <c r="G121" s="44">
        <f t="shared" si="1"/>
        <v>12136071319.340004</v>
      </c>
      <c r="I121" s="61"/>
      <c r="J121" s="62"/>
      <c r="K121" s="62"/>
    </row>
    <row r="122" spans="1:11" ht="72.75" customHeight="1" x14ac:dyDescent="0.25">
      <c r="A122" s="3"/>
      <c r="B122" s="52" t="s">
        <v>299</v>
      </c>
      <c r="C122" s="78" t="s">
        <v>302</v>
      </c>
      <c r="D122" s="53" t="s">
        <v>303</v>
      </c>
      <c r="E122" s="54"/>
      <c r="F122" s="79">
        <v>36405689.420000002</v>
      </c>
      <c r="G122" s="44">
        <f t="shared" si="1"/>
        <v>12099665629.920004</v>
      </c>
      <c r="I122" s="61"/>
      <c r="J122" s="62"/>
      <c r="K122" s="62"/>
    </row>
    <row r="123" spans="1:11" ht="72.75" customHeight="1" x14ac:dyDescent="0.25">
      <c r="A123" s="3"/>
      <c r="B123" s="52" t="s">
        <v>299</v>
      </c>
      <c r="C123" s="78" t="s">
        <v>304</v>
      </c>
      <c r="D123" s="53" t="s">
        <v>305</v>
      </c>
      <c r="E123" s="54"/>
      <c r="F123" s="79">
        <v>17868720.579999998</v>
      </c>
      <c r="G123" s="44">
        <f t="shared" si="1"/>
        <v>12081796909.340004</v>
      </c>
      <c r="I123" s="61"/>
      <c r="J123" s="62"/>
      <c r="K123" s="62"/>
    </row>
    <row r="124" spans="1:11" ht="72.75" customHeight="1" x14ac:dyDescent="0.25">
      <c r="A124" s="3"/>
      <c r="B124" s="52" t="s">
        <v>299</v>
      </c>
      <c r="C124" s="78" t="s">
        <v>306</v>
      </c>
      <c r="D124" s="53" t="s">
        <v>307</v>
      </c>
      <c r="E124" s="54"/>
      <c r="F124" s="79">
        <v>11500000</v>
      </c>
      <c r="G124" s="44">
        <f t="shared" si="1"/>
        <v>12070296909.340004</v>
      </c>
      <c r="I124" s="61"/>
      <c r="J124" s="62"/>
      <c r="K124" s="62"/>
    </row>
    <row r="125" spans="1:11" ht="72.75" customHeight="1" x14ac:dyDescent="0.25">
      <c r="A125" s="3"/>
      <c r="B125" s="52" t="s">
        <v>308</v>
      </c>
      <c r="C125" s="78" t="s">
        <v>309</v>
      </c>
      <c r="D125" s="53" t="s">
        <v>310</v>
      </c>
      <c r="E125" s="54"/>
      <c r="F125" s="79">
        <v>6359846.4699999997</v>
      </c>
      <c r="G125" s="44">
        <f t="shared" si="1"/>
        <v>12063937062.870005</v>
      </c>
      <c r="I125" s="61"/>
      <c r="J125" s="62"/>
      <c r="K125" s="62"/>
    </row>
    <row r="126" spans="1:11" ht="72.75" customHeight="1" x14ac:dyDescent="0.25">
      <c r="A126" s="3"/>
      <c r="B126" s="52" t="s">
        <v>308</v>
      </c>
      <c r="C126" s="78" t="s">
        <v>311</v>
      </c>
      <c r="D126" s="53" t="s">
        <v>312</v>
      </c>
      <c r="E126" s="54"/>
      <c r="F126" s="79">
        <v>789818.92</v>
      </c>
      <c r="G126" s="44">
        <f t="shared" si="1"/>
        <v>12063147243.950005</v>
      </c>
      <c r="I126" s="61"/>
      <c r="J126" s="62"/>
      <c r="K126" s="62"/>
    </row>
    <row r="127" spans="1:11" ht="72.75" customHeight="1" x14ac:dyDescent="0.25">
      <c r="A127" s="3"/>
      <c r="B127" s="52" t="s">
        <v>308</v>
      </c>
      <c r="C127" s="78" t="s">
        <v>313</v>
      </c>
      <c r="D127" s="53" t="s">
        <v>314</v>
      </c>
      <c r="E127" s="54"/>
      <c r="F127" s="79">
        <v>3305693.74</v>
      </c>
      <c r="G127" s="44">
        <f t="shared" si="1"/>
        <v>12059841550.210005</v>
      </c>
      <c r="I127" s="61"/>
      <c r="J127" s="62"/>
      <c r="K127" s="62"/>
    </row>
    <row r="128" spans="1:11" ht="72.75" customHeight="1" x14ac:dyDescent="0.25">
      <c r="A128" s="3"/>
      <c r="B128" s="52" t="s">
        <v>308</v>
      </c>
      <c r="C128" s="78" t="s">
        <v>315</v>
      </c>
      <c r="D128" s="53" t="s">
        <v>316</v>
      </c>
      <c r="E128" s="54"/>
      <c r="F128" s="79">
        <v>8609.31</v>
      </c>
      <c r="G128" s="44">
        <f t="shared" si="1"/>
        <v>12059832940.900005</v>
      </c>
      <c r="I128" s="61"/>
      <c r="J128" s="62"/>
      <c r="K128" s="62"/>
    </row>
    <row r="129" spans="1:11" ht="72.75" customHeight="1" x14ac:dyDescent="0.25">
      <c r="A129" s="3"/>
      <c r="B129" s="52" t="s">
        <v>308</v>
      </c>
      <c r="C129" s="78" t="s">
        <v>317</v>
      </c>
      <c r="D129" s="53" t="s">
        <v>318</v>
      </c>
      <c r="E129" s="54"/>
      <c r="F129" s="79">
        <v>800200</v>
      </c>
      <c r="G129" s="44">
        <f t="shared" si="1"/>
        <v>12059032740.900005</v>
      </c>
      <c r="I129" s="61"/>
      <c r="J129" s="62"/>
      <c r="K129" s="62"/>
    </row>
    <row r="130" spans="1:11" ht="72.75" customHeight="1" x14ac:dyDescent="0.25">
      <c r="A130" s="3"/>
      <c r="B130" s="52" t="s">
        <v>308</v>
      </c>
      <c r="C130" s="78" t="s">
        <v>319</v>
      </c>
      <c r="D130" s="53" t="s">
        <v>320</v>
      </c>
      <c r="E130" s="54"/>
      <c r="F130" s="79">
        <v>83333334</v>
      </c>
      <c r="G130" s="44">
        <f t="shared" si="1"/>
        <v>11975699406.900005</v>
      </c>
      <c r="I130" s="61"/>
      <c r="J130" s="62"/>
      <c r="K130" s="62"/>
    </row>
    <row r="131" spans="1:11" ht="72.75" customHeight="1" x14ac:dyDescent="0.25">
      <c r="A131" s="3"/>
      <c r="B131" s="52" t="s">
        <v>308</v>
      </c>
      <c r="C131" s="78" t="s">
        <v>321</v>
      </c>
      <c r="D131" s="53" t="s">
        <v>322</v>
      </c>
      <c r="E131" s="54"/>
      <c r="F131" s="79">
        <v>4584950</v>
      </c>
      <c r="G131" s="44">
        <f t="shared" si="1"/>
        <v>11971114456.900005</v>
      </c>
      <c r="I131" s="61"/>
      <c r="J131" s="62"/>
      <c r="K131" s="62"/>
    </row>
    <row r="132" spans="1:11" ht="72.75" customHeight="1" x14ac:dyDescent="0.25">
      <c r="A132" s="3"/>
      <c r="B132" s="52" t="s">
        <v>308</v>
      </c>
      <c r="C132" s="78" t="s">
        <v>323</v>
      </c>
      <c r="D132" s="53" t="s">
        <v>324</v>
      </c>
      <c r="E132" s="54"/>
      <c r="F132" s="79">
        <v>14016263.890000001</v>
      </c>
      <c r="G132" s="44">
        <f t="shared" si="1"/>
        <v>11957098193.010006</v>
      </c>
      <c r="I132" s="61"/>
      <c r="J132" s="62"/>
      <c r="K132" s="62"/>
    </row>
    <row r="133" spans="1:11" ht="72.75" customHeight="1" x14ac:dyDescent="0.25">
      <c r="A133" s="3"/>
      <c r="B133" s="52" t="s">
        <v>308</v>
      </c>
      <c r="C133" s="78" t="s">
        <v>325</v>
      </c>
      <c r="D133" s="53" t="s">
        <v>326</v>
      </c>
      <c r="E133" s="54"/>
      <c r="F133" s="79">
        <v>2661495.94</v>
      </c>
      <c r="G133" s="44">
        <f t="shared" si="1"/>
        <v>11954436697.070005</v>
      </c>
      <c r="I133" s="61"/>
      <c r="J133" s="62"/>
      <c r="K133" s="62"/>
    </row>
    <row r="134" spans="1:11" ht="72.75" customHeight="1" x14ac:dyDescent="0.25">
      <c r="A134" s="3"/>
      <c r="B134" s="52" t="s">
        <v>327</v>
      </c>
      <c r="C134" s="78" t="s">
        <v>328</v>
      </c>
      <c r="D134" s="53" t="s">
        <v>329</v>
      </c>
      <c r="E134" s="54"/>
      <c r="F134" s="79">
        <v>1280650</v>
      </c>
      <c r="G134" s="44">
        <f t="shared" si="1"/>
        <v>11953156047.070005</v>
      </c>
      <c r="I134" s="61"/>
      <c r="J134" s="62"/>
      <c r="K134" s="62"/>
    </row>
    <row r="135" spans="1:11" ht="72.75" customHeight="1" x14ac:dyDescent="0.25">
      <c r="A135" s="3"/>
      <c r="B135" s="52" t="s">
        <v>327</v>
      </c>
      <c r="C135" s="78" t="s">
        <v>330</v>
      </c>
      <c r="D135" s="53" t="s">
        <v>331</v>
      </c>
      <c r="E135" s="54"/>
      <c r="F135" s="79">
        <v>889616.55</v>
      </c>
      <c r="G135" s="44">
        <f t="shared" si="1"/>
        <v>11952266430.520006</v>
      </c>
      <c r="I135" s="61"/>
      <c r="J135" s="62"/>
      <c r="K135" s="62"/>
    </row>
    <row r="136" spans="1:11" ht="72.75" customHeight="1" x14ac:dyDescent="0.25">
      <c r="A136" s="3"/>
      <c r="B136" s="52" t="s">
        <v>327</v>
      </c>
      <c r="C136" s="78" t="s">
        <v>332</v>
      </c>
      <c r="D136" s="53" t="s">
        <v>333</v>
      </c>
      <c r="E136" s="54"/>
      <c r="F136" s="79">
        <v>3000</v>
      </c>
      <c r="G136" s="44">
        <f t="shared" si="1"/>
        <v>11952263430.520006</v>
      </c>
      <c r="I136" s="61"/>
      <c r="J136" s="62"/>
      <c r="K136" s="62"/>
    </row>
    <row r="137" spans="1:11" ht="72.75" customHeight="1" x14ac:dyDescent="0.25">
      <c r="A137" s="3"/>
      <c r="B137" s="52" t="s">
        <v>327</v>
      </c>
      <c r="C137" s="78" t="s">
        <v>334</v>
      </c>
      <c r="D137" s="53" t="s">
        <v>335</v>
      </c>
      <c r="E137" s="54"/>
      <c r="F137" s="79">
        <v>10886.24</v>
      </c>
      <c r="G137" s="44">
        <f t="shared" si="1"/>
        <v>11952252544.280006</v>
      </c>
      <c r="I137" s="61"/>
      <c r="J137" s="62"/>
      <c r="K137" s="62"/>
    </row>
    <row r="138" spans="1:11" ht="72.75" customHeight="1" x14ac:dyDescent="0.25">
      <c r="A138" s="3"/>
      <c r="B138" s="52" t="s">
        <v>327</v>
      </c>
      <c r="C138" s="78" t="s">
        <v>336</v>
      </c>
      <c r="D138" s="53" t="s">
        <v>337</v>
      </c>
      <c r="E138" s="54"/>
      <c r="F138" s="79">
        <v>43555</v>
      </c>
      <c r="G138" s="44">
        <f t="shared" si="1"/>
        <v>11952208989.280006</v>
      </c>
      <c r="I138" s="61"/>
      <c r="J138" s="62"/>
      <c r="K138" s="62"/>
    </row>
    <row r="139" spans="1:11" ht="72.75" customHeight="1" x14ac:dyDescent="0.25">
      <c r="A139" s="3"/>
      <c r="B139" s="52" t="s">
        <v>327</v>
      </c>
      <c r="C139" s="78" t="s">
        <v>338</v>
      </c>
      <c r="D139" s="53" t="s">
        <v>339</v>
      </c>
      <c r="E139" s="54"/>
      <c r="F139" s="79">
        <v>16410978.210000001</v>
      </c>
      <c r="G139" s="44">
        <f t="shared" si="1"/>
        <v>11935798011.070007</v>
      </c>
      <c r="I139" s="61"/>
      <c r="J139" s="62"/>
      <c r="K139" s="62"/>
    </row>
    <row r="140" spans="1:11" ht="72.75" customHeight="1" x14ac:dyDescent="0.25">
      <c r="A140" s="3"/>
      <c r="B140" s="52" t="s">
        <v>327</v>
      </c>
      <c r="C140" s="78" t="s">
        <v>340</v>
      </c>
      <c r="D140" s="53" t="s">
        <v>341</v>
      </c>
      <c r="E140" s="54"/>
      <c r="F140" s="79">
        <v>100000000</v>
      </c>
      <c r="G140" s="44">
        <f t="shared" si="1"/>
        <v>11835798011.070007</v>
      </c>
      <c r="I140" s="61"/>
      <c r="J140" s="62"/>
      <c r="K140" s="62"/>
    </row>
    <row r="141" spans="1:11" ht="72.75" customHeight="1" x14ac:dyDescent="0.25">
      <c r="A141" s="3"/>
      <c r="B141" s="52" t="s">
        <v>327</v>
      </c>
      <c r="C141" s="78" t="s">
        <v>342</v>
      </c>
      <c r="D141" s="53" t="s">
        <v>343</v>
      </c>
      <c r="E141" s="54"/>
      <c r="F141" s="79">
        <v>11580155</v>
      </c>
      <c r="G141" s="44">
        <f t="shared" si="1"/>
        <v>11824217856.070007</v>
      </c>
      <c r="I141" s="61"/>
      <c r="J141" s="62"/>
      <c r="K141" s="62"/>
    </row>
    <row r="142" spans="1:11" ht="72.75" customHeight="1" x14ac:dyDescent="0.25">
      <c r="A142" s="3"/>
      <c r="B142" s="52" t="s">
        <v>327</v>
      </c>
      <c r="C142" s="78" t="s">
        <v>344</v>
      </c>
      <c r="D142" s="53" t="s">
        <v>345</v>
      </c>
      <c r="E142" s="54"/>
      <c r="F142" s="79">
        <v>30000</v>
      </c>
      <c r="G142" s="44">
        <f t="shared" si="1"/>
        <v>11824187856.070007</v>
      </c>
      <c r="I142" s="61"/>
      <c r="J142" s="62"/>
      <c r="K142" s="62"/>
    </row>
    <row r="143" spans="1:11" ht="72.75" customHeight="1" x14ac:dyDescent="0.25">
      <c r="A143" s="3"/>
      <c r="B143" s="52" t="s">
        <v>327</v>
      </c>
      <c r="C143" s="78" t="s">
        <v>346</v>
      </c>
      <c r="D143" s="53" t="s">
        <v>347</v>
      </c>
      <c r="E143" s="54"/>
      <c r="F143" s="79">
        <v>1938248</v>
      </c>
      <c r="G143" s="44">
        <f t="shared" si="1"/>
        <v>11822249608.070007</v>
      </c>
      <c r="I143" s="61"/>
      <c r="J143" s="62"/>
      <c r="K143" s="62"/>
    </row>
    <row r="144" spans="1:11" ht="72.75" customHeight="1" x14ac:dyDescent="0.25">
      <c r="A144" s="3"/>
      <c r="B144" s="52" t="s">
        <v>327</v>
      </c>
      <c r="C144" s="78" t="s">
        <v>348</v>
      </c>
      <c r="D144" s="53" t="s">
        <v>349</v>
      </c>
      <c r="E144" s="54"/>
      <c r="F144" s="79">
        <v>12626511.800000001</v>
      </c>
      <c r="G144" s="44">
        <f t="shared" si="1"/>
        <v>11809623096.270008</v>
      </c>
      <c r="I144" s="61"/>
      <c r="J144" s="62"/>
      <c r="K144" s="62"/>
    </row>
    <row r="145" spans="1:11" ht="72.75" customHeight="1" x14ac:dyDescent="0.25">
      <c r="A145" s="3"/>
      <c r="B145" s="52" t="s">
        <v>327</v>
      </c>
      <c r="C145" s="78" t="s">
        <v>350</v>
      </c>
      <c r="D145" s="53" t="s">
        <v>351</v>
      </c>
      <c r="E145" s="54"/>
      <c r="F145" s="79">
        <v>5758212.5199999996</v>
      </c>
      <c r="G145" s="44">
        <f t="shared" si="1"/>
        <v>11803864883.750008</v>
      </c>
      <c r="I145" s="61"/>
      <c r="J145" s="62"/>
      <c r="K145" s="62"/>
    </row>
    <row r="146" spans="1:11" ht="72.75" customHeight="1" x14ac:dyDescent="0.25">
      <c r="A146" s="3"/>
      <c r="B146" s="52" t="s">
        <v>327</v>
      </c>
      <c r="C146" s="78" t="s">
        <v>350</v>
      </c>
      <c r="D146" s="53" t="s">
        <v>351</v>
      </c>
      <c r="E146" s="54"/>
      <c r="F146" s="79">
        <v>16266932.34</v>
      </c>
      <c r="G146" s="44">
        <f t="shared" si="1"/>
        <v>11787597951.410007</v>
      </c>
      <c r="I146" s="61"/>
      <c r="J146" s="62"/>
      <c r="K146" s="62"/>
    </row>
    <row r="147" spans="1:11" ht="72.75" customHeight="1" x14ac:dyDescent="0.25">
      <c r="A147" s="3"/>
      <c r="B147" s="52" t="s">
        <v>327</v>
      </c>
      <c r="C147" s="78" t="s">
        <v>352</v>
      </c>
      <c r="D147" s="53" t="s">
        <v>353</v>
      </c>
      <c r="E147" s="54"/>
      <c r="F147" s="79">
        <v>10230476.640000001</v>
      </c>
      <c r="G147" s="44">
        <f t="shared" si="1"/>
        <v>11777367474.770008</v>
      </c>
      <c r="I147" s="61"/>
      <c r="J147" s="62"/>
      <c r="K147" s="62"/>
    </row>
    <row r="148" spans="1:11" ht="72.75" customHeight="1" x14ac:dyDescent="0.25">
      <c r="A148" s="3"/>
      <c r="B148" s="52" t="s">
        <v>327</v>
      </c>
      <c r="C148" s="78" t="s">
        <v>354</v>
      </c>
      <c r="D148" s="53" t="s">
        <v>355</v>
      </c>
      <c r="E148" s="54"/>
      <c r="F148" s="79">
        <v>54873488.189999998</v>
      </c>
      <c r="G148" s="44">
        <f t="shared" si="1"/>
        <v>11722493986.580008</v>
      </c>
      <c r="I148" s="61"/>
      <c r="J148" s="62"/>
      <c r="K148" s="62"/>
    </row>
    <row r="149" spans="1:11" ht="72.75" customHeight="1" x14ac:dyDescent="0.25">
      <c r="A149" s="3"/>
      <c r="B149" s="52" t="s">
        <v>327</v>
      </c>
      <c r="C149" s="78" t="s">
        <v>356</v>
      </c>
      <c r="D149" s="53" t="s">
        <v>357</v>
      </c>
      <c r="E149" s="54"/>
      <c r="F149" s="79">
        <v>16769339.09</v>
      </c>
      <c r="G149" s="44">
        <f t="shared" si="1"/>
        <v>11705724647.490007</v>
      </c>
      <c r="I149" s="61"/>
      <c r="J149" s="62"/>
      <c r="K149" s="62"/>
    </row>
    <row r="150" spans="1:11" ht="72.75" customHeight="1" x14ac:dyDescent="0.25">
      <c r="A150" s="3"/>
      <c r="B150" s="52" t="s">
        <v>358</v>
      </c>
      <c r="C150" s="78" t="s">
        <v>359</v>
      </c>
      <c r="D150" s="53" t="s">
        <v>360</v>
      </c>
      <c r="E150" s="54"/>
      <c r="F150" s="79">
        <v>92049.83</v>
      </c>
      <c r="G150" s="44">
        <f t="shared" si="1"/>
        <v>11705632597.660007</v>
      </c>
      <c r="I150" s="61"/>
      <c r="J150" s="62"/>
      <c r="K150" s="62"/>
    </row>
    <row r="151" spans="1:11" ht="72.75" customHeight="1" x14ac:dyDescent="0.25">
      <c r="A151" s="3"/>
      <c r="B151" s="52" t="s">
        <v>358</v>
      </c>
      <c r="C151" s="78" t="s">
        <v>361</v>
      </c>
      <c r="D151" s="53" t="s">
        <v>362</v>
      </c>
      <c r="E151" s="54"/>
      <c r="F151" s="79">
        <v>45000</v>
      </c>
      <c r="G151" s="44">
        <f t="shared" si="1"/>
        <v>11705587597.660007</v>
      </c>
      <c r="I151" s="61"/>
      <c r="J151" s="62"/>
      <c r="K151" s="62"/>
    </row>
    <row r="152" spans="1:11" ht="72.75" customHeight="1" x14ac:dyDescent="0.25">
      <c r="A152" s="3"/>
      <c r="B152" s="52" t="s">
        <v>358</v>
      </c>
      <c r="C152" s="78" t="s">
        <v>363</v>
      </c>
      <c r="D152" s="53" t="s">
        <v>364</v>
      </c>
      <c r="E152" s="54"/>
      <c r="F152" s="79">
        <v>150478.76999999999</v>
      </c>
      <c r="G152" s="44">
        <f t="shared" si="1"/>
        <v>11705437118.890007</v>
      </c>
      <c r="I152" s="61"/>
      <c r="J152" s="62"/>
      <c r="K152" s="62"/>
    </row>
    <row r="153" spans="1:11" ht="72.75" customHeight="1" x14ac:dyDescent="0.25">
      <c r="A153" s="3"/>
      <c r="B153" s="52" t="s">
        <v>358</v>
      </c>
      <c r="C153" s="78" t="s">
        <v>365</v>
      </c>
      <c r="D153" s="53" t="s">
        <v>366</v>
      </c>
      <c r="E153" s="54"/>
      <c r="F153" s="79">
        <v>88500</v>
      </c>
      <c r="G153" s="44">
        <f t="shared" ref="G153:G216" si="2">SUM(G152+E153-F153)</f>
        <v>11705348618.890007</v>
      </c>
      <c r="I153" s="61"/>
      <c r="J153" s="62"/>
      <c r="K153" s="62"/>
    </row>
    <row r="154" spans="1:11" ht="72.75" customHeight="1" x14ac:dyDescent="0.25">
      <c r="A154" s="3"/>
      <c r="B154" s="52" t="s">
        <v>358</v>
      </c>
      <c r="C154" s="78" t="s">
        <v>367</v>
      </c>
      <c r="D154" s="53" t="s">
        <v>368</v>
      </c>
      <c r="E154" s="54"/>
      <c r="F154" s="79">
        <v>165200</v>
      </c>
      <c r="G154" s="44">
        <f t="shared" si="2"/>
        <v>11705183418.890007</v>
      </c>
      <c r="I154" s="61"/>
      <c r="J154" s="62"/>
      <c r="K154" s="62"/>
    </row>
    <row r="155" spans="1:11" ht="72.75" customHeight="1" x14ac:dyDescent="0.25">
      <c r="A155" s="3"/>
      <c r="B155" s="52" t="s">
        <v>358</v>
      </c>
      <c r="C155" s="78" t="s">
        <v>369</v>
      </c>
      <c r="D155" s="53" t="s">
        <v>370</v>
      </c>
      <c r="E155" s="54"/>
      <c r="F155" s="79">
        <v>81471.89</v>
      </c>
      <c r="G155" s="44">
        <f t="shared" si="2"/>
        <v>11705101947.000008</v>
      </c>
      <c r="I155" s="61"/>
      <c r="J155" s="62"/>
      <c r="K155" s="62"/>
    </row>
    <row r="156" spans="1:11" ht="72.75" customHeight="1" x14ac:dyDescent="0.25">
      <c r="A156" s="3"/>
      <c r="B156" s="52" t="s">
        <v>358</v>
      </c>
      <c r="C156" s="78" t="s">
        <v>371</v>
      </c>
      <c r="D156" s="53" t="s">
        <v>372</v>
      </c>
      <c r="E156" s="54"/>
      <c r="F156" s="79">
        <v>119543.44</v>
      </c>
      <c r="G156" s="44">
        <f t="shared" si="2"/>
        <v>11704982403.560007</v>
      </c>
      <c r="I156" s="61"/>
      <c r="J156" s="62"/>
      <c r="K156" s="62"/>
    </row>
    <row r="157" spans="1:11" ht="72.75" customHeight="1" x14ac:dyDescent="0.25">
      <c r="A157" s="3"/>
      <c r="B157" s="52" t="s">
        <v>358</v>
      </c>
      <c r="C157" s="78" t="s">
        <v>373</v>
      </c>
      <c r="D157" s="53" t="s">
        <v>374</v>
      </c>
      <c r="E157" s="54"/>
      <c r="F157" s="79">
        <v>54674.65</v>
      </c>
      <c r="G157" s="44">
        <f t="shared" si="2"/>
        <v>11704927728.910007</v>
      </c>
      <c r="I157" s="61"/>
      <c r="J157" s="62"/>
      <c r="K157" s="62"/>
    </row>
    <row r="158" spans="1:11" ht="72.75" customHeight="1" x14ac:dyDescent="0.25">
      <c r="A158" s="3"/>
      <c r="B158" s="52" t="s">
        <v>358</v>
      </c>
      <c r="C158" s="78" t="s">
        <v>375</v>
      </c>
      <c r="D158" s="53" t="s">
        <v>376</v>
      </c>
      <c r="E158" s="54"/>
      <c r="F158" s="79">
        <v>2551250</v>
      </c>
      <c r="G158" s="44">
        <f t="shared" si="2"/>
        <v>11702376478.910007</v>
      </c>
      <c r="I158" s="61"/>
      <c r="J158" s="62"/>
      <c r="K158" s="62"/>
    </row>
    <row r="159" spans="1:11" ht="72.75" customHeight="1" x14ac:dyDescent="0.25">
      <c r="A159" s="3"/>
      <c r="B159" s="52" t="s">
        <v>358</v>
      </c>
      <c r="C159" s="78" t="s">
        <v>377</v>
      </c>
      <c r="D159" s="53" t="s">
        <v>378</v>
      </c>
      <c r="E159" s="54"/>
      <c r="F159" s="79">
        <v>60099.8</v>
      </c>
      <c r="G159" s="44">
        <f t="shared" si="2"/>
        <v>11702316379.110008</v>
      </c>
      <c r="I159" s="61"/>
      <c r="J159" s="62"/>
      <c r="K159" s="62"/>
    </row>
    <row r="160" spans="1:11" ht="72.75" customHeight="1" x14ac:dyDescent="0.25">
      <c r="A160" s="3"/>
      <c r="B160" s="52" t="s">
        <v>358</v>
      </c>
      <c r="C160" s="78" t="s">
        <v>379</v>
      </c>
      <c r="D160" s="53" t="s">
        <v>380</v>
      </c>
      <c r="E160" s="54"/>
      <c r="F160" s="79">
        <v>1416000</v>
      </c>
      <c r="G160" s="44">
        <f t="shared" si="2"/>
        <v>11700900379.110008</v>
      </c>
      <c r="I160" s="61"/>
      <c r="J160" s="62"/>
      <c r="K160" s="62"/>
    </row>
    <row r="161" spans="1:11" ht="72.75" customHeight="1" x14ac:dyDescent="0.25">
      <c r="A161" s="3"/>
      <c r="B161" s="52" t="s">
        <v>358</v>
      </c>
      <c r="C161" s="78" t="s">
        <v>381</v>
      </c>
      <c r="D161" s="53" t="s">
        <v>382</v>
      </c>
      <c r="E161" s="54"/>
      <c r="F161" s="79">
        <v>696200</v>
      </c>
      <c r="G161" s="44">
        <f t="shared" si="2"/>
        <v>11700204179.110008</v>
      </c>
      <c r="I161" s="61"/>
      <c r="J161" s="62"/>
      <c r="K161" s="62"/>
    </row>
    <row r="162" spans="1:11" ht="72.75" customHeight="1" x14ac:dyDescent="0.25">
      <c r="A162" s="3"/>
      <c r="B162" s="52" t="s">
        <v>358</v>
      </c>
      <c r="C162" s="78" t="s">
        <v>383</v>
      </c>
      <c r="D162" s="53" t="s">
        <v>384</v>
      </c>
      <c r="E162" s="54"/>
      <c r="F162" s="79">
        <v>227154.72</v>
      </c>
      <c r="G162" s="44">
        <f t="shared" si="2"/>
        <v>11699977024.390009</v>
      </c>
      <c r="I162" s="61"/>
      <c r="J162" s="62"/>
      <c r="K162" s="62"/>
    </row>
    <row r="163" spans="1:11" ht="72.75" customHeight="1" x14ac:dyDescent="0.25">
      <c r="A163" s="3"/>
      <c r="B163" s="52" t="s">
        <v>385</v>
      </c>
      <c r="C163" s="78" t="s">
        <v>386</v>
      </c>
      <c r="D163" s="53" t="s">
        <v>387</v>
      </c>
      <c r="E163" s="54"/>
      <c r="F163" s="79">
        <v>944000</v>
      </c>
      <c r="G163" s="44">
        <f t="shared" si="2"/>
        <v>11699033024.390009</v>
      </c>
      <c r="I163" s="61"/>
      <c r="J163" s="62"/>
      <c r="K163" s="62"/>
    </row>
    <row r="164" spans="1:11" ht="72.75" customHeight="1" x14ac:dyDescent="0.25">
      <c r="A164" s="3"/>
      <c r="B164" s="52" t="s">
        <v>385</v>
      </c>
      <c r="C164" s="78" t="s">
        <v>388</v>
      </c>
      <c r="D164" s="53" t="s">
        <v>389</v>
      </c>
      <c r="E164" s="54"/>
      <c r="F164" s="79">
        <v>177000</v>
      </c>
      <c r="G164" s="44">
        <f t="shared" si="2"/>
        <v>11698856024.390009</v>
      </c>
      <c r="I164" s="61"/>
      <c r="J164" s="62"/>
      <c r="K164" s="62"/>
    </row>
    <row r="165" spans="1:11" ht="72.75" customHeight="1" x14ac:dyDescent="0.25">
      <c r="A165" s="3"/>
      <c r="B165" s="52" t="s">
        <v>385</v>
      </c>
      <c r="C165" s="78" t="s">
        <v>390</v>
      </c>
      <c r="D165" s="53" t="s">
        <v>391</v>
      </c>
      <c r="E165" s="54"/>
      <c r="F165" s="79">
        <v>944000</v>
      </c>
      <c r="G165" s="44">
        <f t="shared" si="2"/>
        <v>11697912024.390009</v>
      </c>
      <c r="I165" s="61"/>
      <c r="J165" s="62"/>
      <c r="K165" s="62"/>
    </row>
    <row r="166" spans="1:11" ht="72.75" customHeight="1" x14ac:dyDescent="0.25">
      <c r="A166" s="3"/>
      <c r="B166" s="52" t="s">
        <v>385</v>
      </c>
      <c r="C166" s="78" t="s">
        <v>392</v>
      </c>
      <c r="D166" s="53" t="s">
        <v>393</v>
      </c>
      <c r="E166" s="54"/>
      <c r="F166" s="79">
        <v>323943.74</v>
      </c>
      <c r="G166" s="44">
        <f t="shared" si="2"/>
        <v>11697588080.650009</v>
      </c>
      <c r="I166" s="61"/>
      <c r="J166" s="62"/>
      <c r="K166" s="62"/>
    </row>
    <row r="167" spans="1:11" ht="72.75" customHeight="1" x14ac:dyDescent="0.25">
      <c r="A167" s="3"/>
      <c r="B167" s="52" t="s">
        <v>385</v>
      </c>
      <c r="C167" s="78" t="s">
        <v>394</v>
      </c>
      <c r="D167" s="53" t="s">
        <v>395</v>
      </c>
      <c r="E167" s="54"/>
      <c r="F167" s="79">
        <v>59000</v>
      </c>
      <c r="G167" s="44">
        <f t="shared" si="2"/>
        <v>11697529080.650009</v>
      </c>
      <c r="I167" s="61"/>
      <c r="J167" s="62"/>
      <c r="K167" s="62"/>
    </row>
    <row r="168" spans="1:11" ht="72.75" customHeight="1" x14ac:dyDescent="0.25">
      <c r="A168" s="3"/>
      <c r="B168" s="52" t="s">
        <v>385</v>
      </c>
      <c r="C168" s="78" t="s">
        <v>396</v>
      </c>
      <c r="D168" s="53" t="s">
        <v>397</v>
      </c>
      <c r="E168" s="54"/>
      <c r="F168" s="79">
        <v>148827</v>
      </c>
      <c r="G168" s="44">
        <f t="shared" si="2"/>
        <v>11697380253.650009</v>
      </c>
      <c r="I168" s="61"/>
      <c r="J168" s="62"/>
      <c r="K168" s="62"/>
    </row>
    <row r="169" spans="1:11" ht="72.75" customHeight="1" x14ac:dyDescent="0.25">
      <c r="A169" s="3"/>
      <c r="B169" s="52" t="s">
        <v>385</v>
      </c>
      <c r="C169" s="78" t="s">
        <v>398</v>
      </c>
      <c r="D169" s="53" t="s">
        <v>399</v>
      </c>
      <c r="E169" s="54"/>
      <c r="F169" s="79">
        <v>88500</v>
      </c>
      <c r="G169" s="44">
        <f t="shared" si="2"/>
        <v>11697291753.650009</v>
      </c>
      <c r="I169" s="61"/>
      <c r="J169" s="62"/>
      <c r="K169" s="62"/>
    </row>
    <row r="170" spans="1:11" ht="72.75" customHeight="1" x14ac:dyDescent="0.25">
      <c r="A170" s="3"/>
      <c r="B170" s="52" t="s">
        <v>385</v>
      </c>
      <c r="C170" s="78" t="s">
        <v>400</v>
      </c>
      <c r="D170" s="53" t="s">
        <v>401</v>
      </c>
      <c r="E170" s="54"/>
      <c r="F170" s="79">
        <v>59000</v>
      </c>
      <c r="G170" s="44">
        <f t="shared" si="2"/>
        <v>11697232753.650009</v>
      </c>
      <c r="I170" s="61"/>
      <c r="J170" s="62"/>
      <c r="K170" s="62"/>
    </row>
    <row r="171" spans="1:11" ht="72.75" customHeight="1" x14ac:dyDescent="0.25">
      <c r="A171" s="3"/>
      <c r="B171" s="52" t="s">
        <v>385</v>
      </c>
      <c r="C171" s="78" t="s">
        <v>402</v>
      </c>
      <c r="D171" s="53" t="s">
        <v>403</v>
      </c>
      <c r="E171" s="54"/>
      <c r="F171" s="79">
        <v>12119685.199999999</v>
      </c>
      <c r="G171" s="44">
        <f t="shared" si="2"/>
        <v>11685113068.450008</v>
      </c>
      <c r="I171" s="61"/>
      <c r="J171" s="62"/>
      <c r="K171" s="62"/>
    </row>
    <row r="172" spans="1:11" ht="72.75" customHeight="1" x14ac:dyDescent="0.25">
      <c r="A172" s="3"/>
      <c r="B172" s="52" t="s">
        <v>385</v>
      </c>
      <c r="C172" s="78" t="s">
        <v>404</v>
      </c>
      <c r="D172" s="53" t="s">
        <v>405</v>
      </c>
      <c r="E172" s="54"/>
      <c r="F172" s="79">
        <v>66697.539999999994</v>
      </c>
      <c r="G172" s="44">
        <f t="shared" si="2"/>
        <v>11685046370.910007</v>
      </c>
      <c r="I172" s="61"/>
      <c r="J172" s="62"/>
      <c r="K172" s="62"/>
    </row>
    <row r="173" spans="1:11" ht="72.75" customHeight="1" x14ac:dyDescent="0.25">
      <c r="A173" s="3"/>
      <c r="B173" s="52" t="s">
        <v>385</v>
      </c>
      <c r="C173" s="78" t="s">
        <v>406</v>
      </c>
      <c r="D173" s="53" t="s">
        <v>407</v>
      </c>
      <c r="E173" s="54"/>
      <c r="F173" s="79">
        <v>35149.980000000003</v>
      </c>
      <c r="G173" s="44">
        <f t="shared" si="2"/>
        <v>11685011220.930008</v>
      </c>
      <c r="I173" s="61"/>
      <c r="J173" s="62"/>
      <c r="K173" s="62"/>
    </row>
    <row r="174" spans="1:11" ht="72.75" customHeight="1" x14ac:dyDescent="0.25">
      <c r="A174" s="3"/>
      <c r="B174" s="52" t="s">
        <v>385</v>
      </c>
      <c r="C174" s="78" t="s">
        <v>408</v>
      </c>
      <c r="D174" s="53" t="s">
        <v>409</v>
      </c>
      <c r="E174" s="54"/>
      <c r="F174" s="79">
        <v>40000000</v>
      </c>
      <c r="G174" s="44">
        <f t="shared" si="2"/>
        <v>11645011220.930008</v>
      </c>
      <c r="I174" s="61"/>
      <c r="J174" s="62"/>
      <c r="K174" s="62"/>
    </row>
    <row r="175" spans="1:11" ht="72.75" customHeight="1" x14ac:dyDescent="0.25">
      <c r="A175" s="3"/>
      <c r="B175" s="52" t="s">
        <v>385</v>
      </c>
      <c r="C175" s="78" t="s">
        <v>408</v>
      </c>
      <c r="D175" s="53" t="s">
        <v>409</v>
      </c>
      <c r="E175" s="54"/>
      <c r="F175" s="79">
        <v>19386707.600000001</v>
      </c>
      <c r="G175" s="44">
        <f t="shared" si="2"/>
        <v>11625624513.330008</v>
      </c>
      <c r="I175" s="61"/>
      <c r="J175" s="62"/>
      <c r="K175" s="62"/>
    </row>
    <row r="176" spans="1:11" ht="72.75" customHeight="1" x14ac:dyDescent="0.25">
      <c r="A176" s="3"/>
      <c r="B176" s="52" t="s">
        <v>410</v>
      </c>
      <c r="C176" s="78" t="s">
        <v>411</v>
      </c>
      <c r="D176" s="53" t="s">
        <v>412</v>
      </c>
      <c r="E176" s="54"/>
      <c r="F176" s="79">
        <v>16600</v>
      </c>
      <c r="G176" s="44">
        <f t="shared" si="2"/>
        <v>11625607913.330008</v>
      </c>
      <c r="I176" s="61"/>
      <c r="J176" s="62"/>
      <c r="K176" s="62"/>
    </row>
    <row r="177" spans="1:11" ht="72.75" customHeight="1" x14ac:dyDescent="0.25">
      <c r="A177" s="3"/>
      <c r="B177" s="52" t="s">
        <v>410</v>
      </c>
      <c r="C177" s="78" t="s">
        <v>413</v>
      </c>
      <c r="D177" s="53" t="s">
        <v>414</v>
      </c>
      <c r="E177" s="54"/>
      <c r="F177" s="79">
        <v>294000</v>
      </c>
      <c r="G177" s="44">
        <f t="shared" si="2"/>
        <v>11625313913.330008</v>
      </c>
      <c r="I177" s="61"/>
      <c r="J177" s="62"/>
      <c r="K177" s="62"/>
    </row>
    <row r="178" spans="1:11" ht="72.75" customHeight="1" x14ac:dyDescent="0.25">
      <c r="A178" s="3"/>
      <c r="B178" s="52" t="s">
        <v>410</v>
      </c>
      <c r="C178" s="78" t="s">
        <v>415</v>
      </c>
      <c r="D178" s="53" t="s">
        <v>246</v>
      </c>
      <c r="E178" s="54"/>
      <c r="F178" s="79">
        <v>3325000</v>
      </c>
      <c r="G178" s="44">
        <f t="shared" si="2"/>
        <v>11621988913.330008</v>
      </c>
      <c r="I178" s="61"/>
      <c r="J178" s="62"/>
      <c r="K178" s="62"/>
    </row>
    <row r="179" spans="1:11" ht="72.75" customHeight="1" x14ac:dyDescent="0.25">
      <c r="A179" s="3"/>
      <c r="B179" s="52" t="s">
        <v>410</v>
      </c>
      <c r="C179" s="78" t="s">
        <v>416</v>
      </c>
      <c r="D179" s="53" t="s">
        <v>417</v>
      </c>
      <c r="E179" s="54"/>
      <c r="F179" s="79">
        <v>507456.64</v>
      </c>
      <c r="G179" s="44">
        <f t="shared" si="2"/>
        <v>11621481456.690008</v>
      </c>
      <c r="I179" s="61"/>
      <c r="J179" s="62"/>
      <c r="K179" s="62"/>
    </row>
    <row r="180" spans="1:11" ht="72.75" customHeight="1" x14ac:dyDescent="0.25">
      <c r="A180" s="3"/>
      <c r="B180" s="52" t="s">
        <v>410</v>
      </c>
      <c r="C180" s="78" t="s">
        <v>418</v>
      </c>
      <c r="D180" s="53" t="s">
        <v>419</v>
      </c>
      <c r="E180" s="54"/>
      <c r="F180" s="79">
        <v>535479</v>
      </c>
      <c r="G180" s="44">
        <f t="shared" si="2"/>
        <v>11620945977.690008</v>
      </c>
      <c r="I180" s="61"/>
      <c r="J180" s="62"/>
      <c r="K180" s="62"/>
    </row>
    <row r="181" spans="1:11" ht="72.75" customHeight="1" x14ac:dyDescent="0.25">
      <c r="A181" s="3"/>
      <c r="B181" s="52" t="s">
        <v>410</v>
      </c>
      <c r="C181" s="78" t="s">
        <v>420</v>
      </c>
      <c r="D181" s="53" t="s">
        <v>421</v>
      </c>
      <c r="E181" s="54"/>
      <c r="F181" s="79">
        <v>944000</v>
      </c>
      <c r="G181" s="44">
        <f t="shared" si="2"/>
        <v>11620001977.690008</v>
      </c>
      <c r="I181" s="61"/>
      <c r="J181" s="62"/>
      <c r="K181" s="62"/>
    </row>
    <row r="182" spans="1:11" ht="72.75" customHeight="1" x14ac:dyDescent="0.25">
      <c r="A182" s="3"/>
      <c r="B182" s="52" t="s">
        <v>410</v>
      </c>
      <c r="C182" s="78" t="s">
        <v>422</v>
      </c>
      <c r="D182" s="53" t="s">
        <v>423</v>
      </c>
      <c r="E182" s="54"/>
      <c r="F182" s="79">
        <v>2360000</v>
      </c>
      <c r="G182" s="44">
        <f t="shared" si="2"/>
        <v>11617641977.690008</v>
      </c>
      <c r="I182" s="61"/>
      <c r="J182" s="62"/>
      <c r="K182" s="62"/>
    </row>
    <row r="183" spans="1:11" ht="72.75" customHeight="1" x14ac:dyDescent="0.25">
      <c r="A183" s="3"/>
      <c r="B183" s="52" t="s">
        <v>410</v>
      </c>
      <c r="C183" s="78" t="s">
        <v>424</v>
      </c>
      <c r="D183" s="53" t="s">
        <v>425</v>
      </c>
      <c r="E183" s="54"/>
      <c r="F183" s="79">
        <v>20613292.399999999</v>
      </c>
      <c r="G183" s="44">
        <f t="shared" si="2"/>
        <v>11597028685.290009</v>
      </c>
      <c r="I183" s="61"/>
      <c r="J183" s="62"/>
      <c r="K183" s="62"/>
    </row>
    <row r="184" spans="1:11" ht="72.75" customHeight="1" x14ac:dyDescent="0.25">
      <c r="A184" s="3"/>
      <c r="B184" s="52" t="s">
        <v>410</v>
      </c>
      <c r="C184" s="78" t="s">
        <v>426</v>
      </c>
      <c r="D184" s="53" t="s">
        <v>427</v>
      </c>
      <c r="E184" s="54"/>
      <c r="F184" s="79">
        <v>4248000</v>
      </c>
      <c r="G184" s="44">
        <f t="shared" si="2"/>
        <v>11592780685.290009</v>
      </c>
      <c r="I184" s="61"/>
      <c r="J184" s="62"/>
      <c r="K184" s="62"/>
    </row>
    <row r="185" spans="1:11" ht="72.75" customHeight="1" x14ac:dyDescent="0.25">
      <c r="A185" s="3"/>
      <c r="B185" s="52" t="s">
        <v>428</v>
      </c>
      <c r="C185" s="78" t="s">
        <v>429</v>
      </c>
      <c r="D185" s="53" t="s">
        <v>277</v>
      </c>
      <c r="E185" s="54"/>
      <c r="F185" s="79">
        <v>3330000</v>
      </c>
      <c r="G185" s="44">
        <f t="shared" si="2"/>
        <v>11589450685.290009</v>
      </c>
      <c r="I185" s="61"/>
      <c r="J185" s="62"/>
      <c r="K185" s="62"/>
    </row>
    <row r="186" spans="1:11" ht="72.75" customHeight="1" x14ac:dyDescent="0.25">
      <c r="A186" s="3"/>
      <c r="B186" s="52" t="s">
        <v>428</v>
      </c>
      <c r="C186" s="78" t="s">
        <v>430</v>
      </c>
      <c r="D186" s="53" t="s">
        <v>431</v>
      </c>
      <c r="E186" s="54"/>
      <c r="F186" s="79">
        <v>3355000</v>
      </c>
      <c r="G186" s="44">
        <f t="shared" si="2"/>
        <v>11586095685.290009</v>
      </c>
      <c r="I186" s="61"/>
      <c r="J186" s="62"/>
      <c r="K186" s="62"/>
    </row>
    <row r="187" spans="1:11" ht="72.75" customHeight="1" x14ac:dyDescent="0.25">
      <c r="A187" s="3"/>
      <c r="B187" s="52" t="s">
        <v>428</v>
      </c>
      <c r="C187" s="78" t="s">
        <v>432</v>
      </c>
      <c r="D187" s="53" t="s">
        <v>433</v>
      </c>
      <c r="E187" s="54"/>
      <c r="F187" s="79">
        <v>15163.53</v>
      </c>
      <c r="G187" s="44">
        <f t="shared" si="2"/>
        <v>11586080521.760008</v>
      </c>
      <c r="I187" s="61"/>
      <c r="J187" s="62"/>
      <c r="K187" s="62"/>
    </row>
    <row r="188" spans="1:11" ht="72.75" customHeight="1" x14ac:dyDescent="0.25">
      <c r="A188" s="3"/>
      <c r="B188" s="52" t="s">
        <v>428</v>
      </c>
      <c r="C188" s="78" t="s">
        <v>434</v>
      </c>
      <c r="D188" s="53" t="s">
        <v>435</v>
      </c>
      <c r="E188" s="54"/>
      <c r="F188" s="79">
        <v>180045.46</v>
      </c>
      <c r="G188" s="44">
        <f t="shared" si="2"/>
        <v>11585900476.300009</v>
      </c>
      <c r="I188" s="61"/>
      <c r="J188" s="62"/>
      <c r="K188" s="62"/>
    </row>
    <row r="189" spans="1:11" ht="72.75" customHeight="1" x14ac:dyDescent="0.25">
      <c r="A189" s="3"/>
      <c r="B189" s="52" t="s">
        <v>428</v>
      </c>
      <c r="C189" s="78" t="s">
        <v>436</v>
      </c>
      <c r="D189" s="53" t="s">
        <v>437</v>
      </c>
      <c r="E189" s="54"/>
      <c r="F189" s="79">
        <v>246282.02</v>
      </c>
      <c r="G189" s="44">
        <f t="shared" si="2"/>
        <v>11585654194.280008</v>
      </c>
      <c r="I189" s="61"/>
      <c r="J189" s="62"/>
      <c r="K189" s="62"/>
    </row>
    <row r="190" spans="1:11" ht="72.75" customHeight="1" x14ac:dyDescent="0.25">
      <c r="A190" s="3"/>
      <c r="B190" s="52" t="s">
        <v>428</v>
      </c>
      <c r="C190" s="78" t="s">
        <v>438</v>
      </c>
      <c r="D190" s="53" t="s">
        <v>439</v>
      </c>
      <c r="E190" s="54"/>
      <c r="F190" s="79">
        <v>20000000</v>
      </c>
      <c r="G190" s="44">
        <f t="shared" si="2"/>
        <v>11565654194.280008</v>
      </c>
      <c r="I190" s="61"/>
      <c r="J190" s="62"/>
      <c r="K190" s="62"/>
    </row>
    <row r="191" spans="1:11" ht="72.75" customHeight="1" x14ac:dyDescent="0.25">
      <c r="A191" s="3"/>
      <c r="B191" s="52" t="s">
        <v>428</v>
      </c>
      <c r="C191" s="78" t="s">
        <v>440</v>
      </c>
      <c r="D191" s="53" t="s">
        <v>441</v>
      </c>
      <c r="E191" s="54"/>
      <c r="F191" s="79">
        <v>82875667.319999993</v>
      </c>
      <c r="G191" s="44">
        <f t="shared" si="2"/>
        <v>11482778526.960009</v>
      </c>
      <c r="I191" s="61"/>
      <c r="J191" s="62"/>
      <c r="K191" s="62"/>
    </row>
    <row r="192" spans="1:11" ht="72.75" customHeight="1" x14ac:dyDescent="0.25">
      <c r="A192" s="3"/>
      <c r="B192" s="52" t="s">
        <v>428</v>
      </c>
      <c r="C192" s="78" t="s">
        <v>442</v>
      </c>
      <c r="D192" s="53" t="s">
        <v>443</v>
      </c>
      <c r="E192" s="54"/>
      <c r="F192" s="79">
        <v>24000000</v>
      </c>
      <c r="G192" s="44">
        <f t="shared" si="2"/>
        <v>11458778526.960009</v>
      </c>
      <c r="I192" s="61"/>
      <c r="J192" s="62"/>
      <c r="K192" s="62"/>
    </row>
    <row r="193" spans="1:11" ht="72.75" customHeight="1" x14ac:dyDescent="0.25">
      <c r="A193" s="3"/>
      <c r="B193" s="52" t="s">
        <v>428</v>
      </c>
      <c r="C193" s="78" t="s">
        <v>444</v>
      </c>
      <c r="D193" s="53" t="s">
        <v>445</v>
      </c>
      <c r="E193" s="54"/>
      <c r="F193" s="79">
        <v>2640316.2799999998</v>
      </c>
      <c r="G193" s="44">
        <f t="shared" si="2"/>
        <v>11456138210.680008</v>
      </c>
      <c r="I193" s="61"/>
      <c r="J193" s="62"/>
      <c r="K193" s="62"/>
    </row>
    <row r="194" spans="1:11" ht="72.75" customHeight="1" x14ac:dyDescent="0.25">
      <c r="A194" s="3"/>
      <c r="B194" s="52" t="s">
        <v>428</v>
      </c>
      <c r="C194" s="78" t="s">
        <v>444</v>
      </c>
      <c r="D194" s="53" t="s">
        <v>445</v>
      </c>
      <c r="E194" s="54"/>
      <c r="F194" s="79">
        <v>191683.72</v>
      </c>
      <c r="G194" s="44">
        <f t="shared" si="2"/>
        <v>11455946526.960009</v>
      </c>
      <c r="I194" s="61"/>
      <c r="J194" s="62"/>
      <c r="K194" s="62"/>
    </row>
    <row r="195" spans="1:11" ht="72.75" customHeight="1" x14ac:dyDescent="0.25">
      <c r="A195" s="3"/>
      <c r="B195" s="52" t="s">
        <v>428</v>
      </c>
      <c r="C195" s="78" t="s">
        <v>446</v>
      </c>
      <c r="D195" s="53" t="s">
        <v>447</v>
      </c>
      <c r="E195" s="54"/>
      <c r="F195" s="79">
        <v>20488699.359999999</v>
      </c>
      <c r="G195" s="44">
        <f t="shared" si="2"/>
        <v>11435457827.600008</v>
      </c>
      <c r="I195" s="61"/>
      <c r="J195" s="62"/>
      <c r="K195" s="62"/>
    </row>
    <row r="196" spans="1:11" ht="72.75" customHeight="1" x14ac:dyDescent="0.25">
      <c r="A196" s="3"/>
      <c r="B196" s="52" t="s">
        <v>428</v>
      </c>
      <c r="C196" s="78" t="s">
        <v>448</v>
      </c>
      <c r="D196" s="53" t="s">
        <v>449</v>
      </c>
      <c r="E196" s="54"/>
      <c r="F196" s="79">
        <v>9405314.7200000007</v>
      </c>
      <c r="G196" s="44">
        <f t="shared" si="2"/>
        <v>11426052512.880009</v>
      </c>
      <c r="I196" s="61"/>
      <c r="J196" s="62"/>
      <c r="K196" s="62"/>
    </row>
    <row r="197" spans="1:11" ht="72.75" customHeight="1" x14ac:dyDescent="0.25">
      <c r="A197" s="3"/>
      <c r="B197" s="52" t="s">
        <v>428</v>
      </c>
      <c r="C197" s="78" t="s">
        <v>450</v>
      </c>
      <c r="D197" s="53" t="s">
        <v>451</v>
      </c>
      <c r="E197" s="54"/>
      <c r="F197" s="79">
        <v>1690601.66</v>
      </c>
      <c r="G197" s="44">
        <f t="shared" si="2"/>
        <v>11424361911.220009</v>
      </c>
      <c r="I197" s="61"/>
      <c r="J197" s="62"/>
      <c r="K197" s="62"/>
    </row>
    <row r="198" spans="1:11" ht="72.75" customHeight="1" x14ac:dyDescent="0.25">
      <c r="A198" s="3"/>
      <c r="B198" s="52" t="s">
        <v>428</v>
      </c>
      <c r="C198" s="78" t="s">
        <v>450</v>
      </c>
      <c r="D198" s="53" t="s">
        <v>451</v>
      </c>
      <c r="E198" s="54"/>
      <c r="F198" s="79">
        <v>2611678</v>
      </c>
      <c r="G198" s="44">
        <f t="shared" si="2"/>
        <v>11421750233.220009</v>
      </c>
      <c r="I198" s="61"/>
      <c r="J198" s="62"/>
      <c r="K198" s="62"/>
    </row>
    <row r="199" spans="1:11" ht="72.75" customHeight="1" x14ac:dyDescent="0.25">
      <c r="A199" s="3"/>
      <c r="B199" s="52" t="s">
        <v>428</v>
      </c>
      <c r="C199" s="78" t="s">
        <v>450</v>
      </c>
      <c r="D199" s="53" t="s">
        <v>451</v>
      </c>
      <c r="E199" s="54"/>
      <c r="F199" s="79">
        <v>8697720.3399999999</v>
      </c>
      <c r="G199" s="44">
        <f t="shared" si="2"/>
        <v>11413052512.880009</v>
      </c>
      <c r="I199" s="61"/>
      <c r="J199" s="62"/>
      <c r="K199" s="62"/>
    </row>
    <row r="200" spans="1:11" ht="72.75" customHeight="1" x14ac:dyDescent="0.25">
      <c r="A200" s="3"/>
      <c r="B200" s="52" t="s">
        <v>428</v>
      </c>
      <c r="C200" s="78" t="s">
        <v>452</v>
      </c>
      <c r="D200" s="53" t="s">
        <v>453</v>
      </c>
      <c r="E200" s="54"/>
      <c r="F200" s="79">
        <v>26000000</v>
      </c>
      <c r="G200" s="44">
        <f t="shared" si="2"/>
        <v>11387052512.880009</v>
      </c>
      <c r="I200" s="61"/>
      <c r="J200" s="62"/>
      <c r="K200" s="62"/>
    </row>
    <row r="201" spans="1:11" ht="72.75" customHeight="1" x14ac:dyDescent="0.25">
      <c r="A201" s="3"/>
      <c r="B201" s="52" t="s">
        <v>428</v>
      </c>
      <c r="C201" s="78" t="s">
        <v>454</v>
      </c>
      <c r="D201" s="53" t="s">
        <v>455</v>
      </c>
      <c r="E201" s="54"/>
      <c r="F201" s="79">
        <v>1750515.77</v>
      </c>
      <c r="G201" s="44">
        <f t="shared" si="2"/>
        <v>11385301997.110008</v>
      </c>
      <c r="I201" s="61"/>
      <c r="J201" s="62"/>
      <c r="K201" s="62"/>
    </row>
    <row r="202" spans="1:11" ht="72.75" customHeight="1" x14ac:dyDescent="0.25">
      <c r="A202" s="3"/>
      <c r="B202" s="52" t="s">
        <v>428</v>
      </c>
      <c r="C202" s="78" t="s">
        <v>456</v>
      </c>
      <c r="D202" s="53" t="s">
        <v>457</v>
      </c>
      <c r="E202" s="54"/>
      <c r="F202" s="79">
        <v>456000000</v>
      </c>
      <c r="G202" s="44">
        <f t="shared" si="2"/>
        <v>10929301997.110008</v>
      </c>
      <c r="I202" s="61"/>
      <c r="J202" s="62"/>
      <c r="K202" s="62"/>
    </row>
    <row r="203" spans="1:11" ht="72.75" customHeight="1" x14ac:dyDescent="0.25">
      <c r="A203" s="3"/>
      <c r="B203" s="52" t="s">
        <v>428</v>
      </c>
      <c r="C203" s="78" t="s">
        <v>458</v>
      </c>
      <c r="D203" s="53" t="s">
        <v>459</v>
      </c>
      <c r="E203" s="54"/>
      <c r="F203" s="79">
        <v>2931276.15</v>
      </c>
      <c r="G203" s="44">
        <f t="shared" si="2"/>
        <v>10926370720.960009</v>
      </c>
      <c r="I203" s="61"/>
      <c r="J203" s="62"/>
      <c r="K203" s="62"/>
    </row>
    <row r="204" spans="1:11" ht="72.75" customHeight="1" x14ac:dyDescent="0.25">
      <c r="A204" s="3"/>
      <c r="B204" s="52" t="s">
        <v>428</v>
      </c>
      <c r="C204" s="78" t="s">
        <v>460</v>
      </c>
      <c r="D204" s="53" t="s">
        <v>461</v>
      </c>
      <c r="E204" s="54"/>
      <c r="F204" s="79">
        <v>371450.79</v>
      </c>
      <c r="G204" s="44">
        <f t="shared" si="2"/>
        <v>10925999270.170008</v>
      </c>
      <c r="I204" s="61"/>
      <c r="J204" s="62"/>
      <c r="K204" s="62"/>
    </row>
    <row r="205" spans="1:11" ht="72.75" customHeight="1" x14ac:dyDescent="0.25">
      <c r="A205" s="3"/>
      <c r="B205" s="52" t="s">
        <v>428</v>
      </c>
      <c r="C205" s="78" t="s">
        <v>462</v>
      </c>
      <c r="D205" s="53" t="s">
        <v>463</v>
      </c>
      <c r="E205" s="54"/>
      <c r="F205" s="79">
        <v>3384914.62</v>
      </c>
      <c r="G205" s="44">
        <f t="shared" si="2"/>
        <v>10922614355.550007</v>
      </c>
      <c r="I205" s="61"/>
      <c r="J205" s="62"/>
      <c r="K205" s="62"/>
    </row>
    <row r="206" spans="1:11" ht="72.75" customHeight="1" x14ac:dyDescent="0.25">
      <c r="A206" s="3"/>
      <c r="B206" s="52" t="s">
        <v>428</v>
      </c>
      <c r="C206" s="78" t="s">
        <v>464</v>
      </c>
      <c r="D206" s="53" t="s">
        <v>465</v>
      </c>
      <c r="E206" s="54"/>
      <c r="F206" s="79">
        <v>33017514.050000001</v>
      </c>
      <c r="G206" s="44">
        <f t="shared" si="2"/>
        <v>10889596841.500008</v>
      </c>
      <c r="I206" s="61"/>
      <c r="J206" s="62"/>
      <c r="K206" s="62"/>
    </row>
    <row r="207" spans="1:11" ht="72.75" customHeight="1" x14ac:dyDescent="0.25">
      <c r="A207" s="3"/>
      <c r="B207" s="52" t="s">
        <v>428</v>
      </c>
      <c r="C207" s="78" t="s">
        <v>466</v>
      </c>
      <c r="D207" s="53" t="s">
        <v>467</v>
      </c>
      <c r="E207" s="54"/>
      <c r="F207" s="79">
        <v>7314431.9900000002</v>
      </c>
      <c r="G207" s="44">
        <f t="shared" si="2"/>
        <v>10882282409.510008</v>
      </c>
      <c r="I207" s="61"/>
      <c r="J207" s="62"/>
      <c r="K207" s="62"/>
    </row>
    <row r="208" spans="1:11" ht="72.75" customHeight="1" x14ac:dyDescent="0.25">
      <c r="A208" s="3"/>
      <c r="B208" s="52" t="s">
        <v>468</v>
      </c>
      <c r="C208" s="78" t="s">
        <v>469</v>
      </c>
      <c r="D208" s="53" t="s">
        <v>470</v>
      </c>
      <c r="E208" s="54"/>
      <c r="F208" s="79">
        <v>76434227.930000007</v>
      </c>
      <c r="G208" s="44">
        <f t="shared" si="2"/>
        <v>10805848181.580008</v>
      </c>
      <c r="I208" s="61"/>
      <c r="J208" s="62"/>
      <c r="K208" s="62"/>
    </row>
    <row r="209" spans="1:11" ht="72.75" customHeight="1" x14ac:dyDescent="0.25">
      <c r="A209" s="3"/>
      <c r="B209" s="52" t="s">
        <v>468</v>
      </c>
      <c r="C209" s="78" t="s">
        <v>471</v>
      </c>
      <c r="D209" s="53" t="s">
        <v>472</v>
      </c>
      <c r="E209" s="54"/>
      <c r="F209" s="79">
        <v>8594685.2799999993</v>
      </c>
      <c r="G209" s="44">
        <f t="shared" si="2"/>
        <v>10797253496.300007</v>
      </c>
      <c r="I209" s="61"/>
      <c r="J209" s="62"/>
      <c r="K209" s="62"/>
    </row>
    <row r="210" spans="1:11" ht="72.75" customHeight="1" x14ac:dyDescent="0.25">
      <c r="A210" s="3"/>
      <c r="B210" s="52" t="s">
        <v>468</v>
      </c>
      <c r="C210" s="78" t="s">
        <v>473</v>
      </c>
      <c r="D210" s="53" t="s">
        <v>474</v>
      </c>
      <c r="E210" s="54"/>
      <c r="F210" s="79">
        <v>96946.27</v>
      </c>
      <c r="G210" s="44">
        <f t="shared" si="2"/>
        <v>10797156550.030006</v>
      </c>
      <c r="I210" s="61"/>
      <c r="J210" s="62"/>
      <c r="K210" s="62"/>
    </row>
    <row r="211" spans="1:11" ht="72.75" customHeight="1" x14ac:dyDescent="0.25">
      <c r="A211" s="3"/>
      <c r="B211" s="52" t="s">
        <v>468</v>
      </c>
      <c r="C211" s="78" t="s">
        <v>475</v>
      </c>
      <c r="D211" s="53" t="s">
        <v>476</v>
      </c>
      <c r="E211" s="54"/>
      <c r="F211" s="79">
        <v>30000000</v>
      </c>
      <c r="G211" s="44">
        <f t="shared" si="2"/>
        <v>10767156550.030006</v>
      </c>
      <c r="I211" s="61"/>
      <c r="J211" s="62"/>
      <c r="K211" s="62"/>
    </row>
    <row r="212" spans="1:11" ht="72.75" customHeight="1" x14ac:dyDescent="0.25">
      <c r="A212" s="3"/>
      <c r="B212" s="52" t="s">
        <v>468</v>
      </c>
      <c r="C212" s="78" t="s">
        <v>475</v>
      </c>
      <c r="D212" s="53" t="s">
        <v>476</v>
      </c>
      <c r="E212" s="54"/>
      <c r="F212" s="79">
        <v>40000000</v>
      </c>
      <c r="G212" s="44">
        <f t="shared" si="2"/>
        <v>10727156550.030006</v>
      </c>
      <c r="I212" s="61"/>
      <c r="J212" s="62"/>
      <c r="K212" s="62"/>
    </row>
    <row r="213" spans="1:11" ht="72.75" customHeight="1" x14ac:dyDescent="0.25">
      <c r="A213" s="3"/>
      <c r="B213" s="52" t="s">
        <v>468</v>
      </c>
      <c r="C213" s="78" t="s">
        <v>475</v>
      </c>
      <c r="D213" s="53" t="s">
        <v>476</v>
      </c>
      <c r="E213" s="54"/>
      <c r="F213" s="79">
        <v>30000000</v>
      </c>
      <c r="G213" s="44">
        <f t="shared" si="2"/>
        <v>10697156550.030006</v>
      </c>
      <c r="I213" s="61"/>
      <c r="J213" s="62"/>
      <c r="K213" s="62"/>
    </row>
    <row r="214" spans="1:11" ht="72.75" customHeight="1" x14ac:dyDescent="0.25">
      <c r="A214" s="3"/>
      <c r="B214" s="52" t="s">
        <v>468</v>
      </c>
      <c r="C214" s="78" t="s">
        <v>477</v>
      </c>
      <c r="D214" s="53" t="s">
        <v>478</v>
      </c>
      <c r="E214" s="54"/>
      <c r="F214" s="79">
        <v>5654223.2300000004</v>
      </c>
      <c r="G214" s="44">
        <f t="shared" si="2"/>
        <v>10691502326.800007</v>
      </c>
      <c r="I214" s="61"/>
      <c r="J214" s="62"/>
      <c r="K214" s="62"/>
    </row>
    <row r="215" spans="1:11" ht="72.75" customHeight="1" x14ac:dyDescent="0.25">
      <c r="A215" s="3"/>
      <c r="B215" s="52" t="s">
        <v>468</v>
      </c>
      <c r="C215" s="78" t="s">
        <v>479</v>
      </c>
      <c r="D215" s="53" t="s">
        <v>480</v>
      </c>
      <c r="E215" s="54"/>
      <c r="F215" s="79">
        <v>4130000</v>
      </c>
      <c r="G215" s="44">
        <f t="shared" si="2"/>
        <v>10687372326.800007</v>
      </c>
      <c r="I215" s="61"/>
      <c r="J215" s="62"/>
      <c r="K215" s="62"/>
    </row>
    <row r="216" spans="1:11" ht="72.75" customHeight="1" x14ac:dyDescent="0.25">
      <c r="A216" s="3"/>
      <c r="B216" s="52" t="s">
        <v>468</v>
      </c>
      <c r="C216" s="78" t="s">
        <v>481</v>
      </c>
      <c r="D216" s="53" t="s">
        <v>482</v>
      </c>
      <c r="E216" s="54"/>
      <c r="F216" s="79">
        <v>1770000</v>
      </c>
      <c r="G216" s="44">
        <f t="shared" si="2"/>
        <v>10685602326.800007</v>
      </c>
      <c r="I216" s="61"/>
      <c r="J216" s="62"/>
      <c r="K216" s="62"/>
    </row>
    <row r="217" spans="1:11" ht="57.75" customHeight="1" x14ac:dyDescent="0.25">
      <c r="A217" s="3"/>
      <c r="B217" s="52" t="s">
        <v>468</v>
      </c>
      <c r="C217" s="78" t="s">
        <v>483</v>
      </c>
      <c r="D217" s="53" t="s">
        <v>484</v>
      </c>
      <c r="E217" s="54"/>
      <c r="F217" s="79">
        <v>11403408.51</v>
      </c>
      <c r="G217" s="44">
        <f t="shared" ref="G217:G280" si="3">SUM(G216+E217-F217)</f>
        <v>10674198918.290007</v>
      </c>
      <c r="I217" s="61"/>
      <c r="J217" s="62"/>
      <c r="K217" s="62"/>
    </row>
    <row r="218" spans="1:11" ht="69.75" customHeight="1" x14ac:dyDescent="0.25">
      <c r="A218" s="3"/>
      <c r="B218" s="52" t="s">
        <v>468</v>
      </c>
      <c r="C218" s="78" t="s">
        <v>485</v>
      </c>
      <c r="D218" s="53" t="s">
        <v>486</v>
      </c>
      <c r="E218" s="54"/>
      <c r="F218" s="79">
        <v>180000</v>
      </c>
      <c r="G218" s="44">
        <f t="shared" si="3"/>
        <v>10674018918.290007</v>
      </c>
      <c r="I218" s="61"/>
      <c r="J218" s="62"/>
      <c r="K218" s="62"/>
    </row>
    <row r="219" spans="1:11" ht="60.75" customHeight="1" x14ac:dyDescent="0.25">
      <c r="A219" s="3"/>
      <c r="B219" s="52" t="s">
        <v>487</v>
      </c>
      <c r="C219" s="78" t="s">
        <v>488</v>
      </c>
      <c r="D219" s="53" t="s">
        <v>489</v>
      </c>
      <c r="E219" s="54"/>
      <c r="F219" s="79">
        <v>12582229.51</v>
      </c>
      <c r="G219" s="44">
        <f t="shared" si="3"/>
        <v>10661436688.780006</v>
      </c>
      <c r="I219" s="61"/>
      <c r="J219" s="62"/>
      <c r="K219" s="62"/>
    </row>
    <row r="220" spans="1:11" ht="51" customHeight="1" x14ac:dyDescent="0.25">
      <c r="A220" s="3"/>
      <c r="B220" s="52" t="s">
        <v>487</v>
      </c>
      <c r="C220" s="78" t="s">
        <v>490</v>
      </c>
      <c r="D220" s="53" t="s">
        <v>491</v>
      </c>
      <c r="E220" s="54"/>
      <c r="F220" s="79">
        <v>1475000</v>
      </c>
      <c r="G220" s="44">
        <f t="shared" si="3"/>
        <v>10659961688.780006</v>
      </c>
      <c r="I220" s="61"/>
      <c r="J220" s="63"/>
      <c r="K220" s="62"/>
    </row>
    <row r="221" spans="1:11" ht="69.75" customHeight="1" x14ac:dyDescent="0.25">
      <c r="A221" s="3"/>
      <c r="B221" s="52" t="s">
        <v>487</v>
      </c>
      <c r="C221" s="78" t="s">
        <v>492</v>
      </c>
      <c r="D221" s="53" t="s">
        <v>493</v>
      </c>
      <c r="E221" s="54"/>
      <c r="F221" s="79">
        <v>87489.919999999998</v>
      </c>
      <c r="G221" s="44">
        <f t="shared" si="3"/>
        <v>10659874198.860006</v>
      </c>
      <c r="I221" s="61"/>
      <c r="J221" s="63"/>
      <c r="K221" s="62"/>
    </row>
    <row r="222" spans="1:11" ht="60" customHeight="1" x14ac:dyDescent="0.25">
      <c r="A222" s="3"/>
      <c r="B222" s="52" t="s">
        <v>487</v>
      </c>
      <c r="C222" s="78" t="s">
        <v>494</v>
      </c>
      <c r="D222" s="53" t="s">
        <v>495</v>
      </c>
      <c r="E222" s="54"/>
      <c r="F222" s="79">
        <v>830154</v>
      </c>
      <c r="G222" s="44">
        <f t="shared" si="3"/>
        <v>10659044044.860006</v>
      </c>
      <c r="I222" s="61"/>
      <c r="J222" s="63"/>
      <c r="K222" s="62"/>
    </row>
    <row r="223" spans="1:11" ht="60" customHeight="1" x14ac:dyDescent="0.25">
      <c r="A223" s="3"/>
      <c r="B223" s="52" t="s">
        <v>487</v>
      </c>
      <c r="C223" s="78" t="s">
        <v>496</v>
      </c>
      <c r="D223" s="53" t="s">
        <v>497</v>
      </c>
      <c r="E223" s="54"/>
      <c r="F223" s="79">
        <v>908618.88</v>
      </c>
      <c r="G223" s="44">
        <f t="shared" si="3"/>
        <v>10658135425.980007</v>
      </c>
      <c r="I223" s="61"/>
      <c r="J223" s="63"/>
      <c r="K223" s="62"/>
    </row>
    <row r="224" spans="1:11" ht="51" customHeight="1" x14ac:dyDescent="0.25">
      <c r="A224" s="3"/>
      <c r="B224" s="52" t="s">
        <v>487</v>
      </c>
      <c r="C224" s="78" t="s">
        <v>498</v>
      </c>
      <c r="D224" s="53" t="s">
        <v>499</v>
      </c>
      <c r="E224" s="54"/>
      <c r="F224" s="79">
        <v>1416000</v>
      </c>
      <c r="G224" s="44">
        <f t="shared" si="3"/>
        <v>10656719425.980007</v>
      </c>
      <c r="I224" s="61"/>
      <c r="J224" s="63"/>
      <c r="K224" s="62"/>
    </row>
    <row r="225" spans="1:11" ht="48.75" customHeight="1" x14ac:dyDescent="0.25">
      <c r="A225" s="3"/>
      <c r="B225" s="52" t="s">
        <v>487</v>
      </c>
      <c r="C225" s="78" t="s">
        <v>500</v>
      </c>
      <c r="D225" s="53" t="s">
        <v>501</v>
      </c>
      <c r="E225" s="54"/>
      <c r="F225" s="79">
        <v>920400</v>
      </c>
      <c r="G225" s="44">
        <f t="shared" si="3"/>
        <v>10655799025.980007</v>
      </c>
      <c r="I225" s="61"/>
      <c r="J225" s="62"/>
      <c r="K225" s="62"/>
    </row>
    <row r="226" spans="1:11" ht="49.5" customHeight="1" x14ac:dyDescent="0.25">
      <c r="A226" s="3"/>
      <c r="B226" s="52" t="s">
        <v>487</v>
      </c>
      <c r="C226" s="78" t="s">
        <v>502</v>
      </c>
      <c r="D226" s="53" t="s">
        <v>503</v>
      </c>
      <c r="E226" s="54"/>
      <c r="F226" s="79">
        <v>500000</v>
      </c>
      <c r="G226" s="44">
        <f t="shared" si="3"/>
        <v>10655299025.980007</v>
      </c>
      <c r="I226" s="61"/>
      <c r="J226" s="63"/>
      <c r="K226" s="62"/>
    </row>
    <row r="227" spans="1:11" ht="66" customHeight="1" x14ac:dyDescent="0.25">
      <c r="A227" s="3"/>
      <c r="B227" s="52" t="s">
        <v>487</v>
      </c>
      <c r="C227" s="78" t="s">
        <v>504</v>
      </c>
      <c r="D227" s="53" t="s">
        <v>505</v>
      </c>
      <c r="E227" s="54"/>
      <c r="F227" s="79">
        <v>300000</v>
      </c>
      <c r="G227" s="44">
        <f t="shared" si="3"/>
        <v>10654999025.980007</v>
      </c>
      <c r="I227" s="61"/>
      <c r="J227" s="55"/>
      <c r="K227" s="62"/>
    </row>
    <row r="228" spans="1:11" ht="58.5" customHeight="1" x14ac:dyDescent="0.25">
      <c r="A228" s="3"/>
      <c r="B228" s="52" t="s">
        <v>487</v>
      </c>
      <c r="C228" s="78" t="s">
        <v>506</v>
      </c>
      <c r="D228" s="53" t="s">
        <v>507</v>
      </c>
      <c r="E228" s="54"/>
      <c r="F228" s="79">
        <v>59000</v>
      </c>
      <c r="G228" s="44">
        <f t="shared" si="3"/>
        <v>10654940025.980007</v>
      </c>
      <c r="I228" s="61"/>
      <c r="J228" s="55"/>
      <c r="K228" s="62"/>
    </row>
    <row r="229" spans="1:11" ht="52.5" customHeight="1" x14ac:dyDescent="0.25">
      <c r="A229" s="3"/>
      <c r="B229" s="52" t="s">
        <v>487</v>
      </c>
      <c r="C229" s="78" t="s">
        <v>508</v>
      </c>
      <c r="D229" s="53" t="s">
        <v>509</v>
      </c>
      <c r="E229" s="54"/>
      <c r="F229" s="79">
        <v>70800</v>
      </c>
      <c r="G229" s="44">
        <f t="shared" si="3"/>
        <v>10654869225.980007</v>
      </c>
      <c r="I229" s="61"/>
      <c r="J229" s="62"/>
      <c r="K229" s="62"/>
    </row>
    <row r="230" spans="1:11" ht="64.5" customHeight="1" x14ac:dyDescent="0.25">
      <c r="A230" s="3"/>
      <c r="B230" s="52" t="s">
        <v>487</v>
      </c>
      <c r="C230" s="78" t="s">
        <v>510</v>
      </c>
      <c r="D230" s="53" t="s">
        <v>511</v>
      </c>
      <c r="E230" s="54"/>
      <c r="F230" s="79">
        <v>2016000</v>
      </c>
      <c r="G230" s="44">
        <f t="shared" si="3"/>
        <v>10652853225.980007</v>
      </c>
      <c r="I230" s="61"/>
      <c r="J230" s="62"/>
      <c r="K230" s="62"/>
    </row>
    <row r="231" spans="1:11" ht="57" customHeight="1" x14ac:dyDescent="0.25">
      <c r="A231" s="3"/>
      <c r="B231" s="52" t="s">
        <v>512</v>
      </c>
      <c r="C231" s="78" t="s">
        <v>513</v>
      </c>
      <c r="D231" s="53" t="s">
        <v>514</v>
      </c>
      <c r="E231" s="54"/>
      <c r="F231" s="79">
        <v>1112531.18</v>
      </c>
      <c r="G231" s="44">
        <f t="shared" si="3"/>
        <v>10651740694.800007</v>
      </c>
      <c r="I231" s="61"/>
      <c r="J231" s="62"/>
      <c r="K231" s="62"/>
    </row>
    <row r="232" spans="1:11" ht="59.25" customHeight="1" x14ac:dyDescent="0.25">
      <c r="A232" s="3"/>
      <c r="B232" s="52" t="s">
        <v>512</v>
      </c>
      <c r="C232" s="78" t="s">
        <v>515</v>
      </c>
      <c r="D232" s="53" t="s">
        <v>516</v>
      </c>
      <c r="E232" s="54"/>
      <c r="F232" s="79">
        <v>531000</v>
      </c>
      <c r="G232" s="44">
        <f t="shared" si="3"/>
        <v>10651209694.800007</v>
      </c>
      <c r="I232" s="61"/>
      <c r="J232" s="62"/>
      <c r="K232" s="62"/>
    </row>
    <row r="233" spans="1:11" ht="53.25" customHeight="1" x14ac:dyDescent="0.25">
      <c r="A233" s="3"/>
      <c r="B233" s="52" t="s">
        <v>512</v>
      </c>
      <c r="C233" s="78" t="s">
        <v>517</v>
      </c>
      <c r="D233" s="53" t="s">
        <v>518</v>
      </c>
      <c r="E233" s="54"/>
      <c r="F233" s="79">
        <v>88500</v>
      </c>
      <c r="G233" s="44">
        <f t="shared" si="3"/>
        <v>10651121194.800007</v>
      </c>
      <c r="I233" s="61"/>
      <c r="J233" s="63"/>
      <c r="K233" s="62"/>
    </row>
    <row r="234" spans="1:11" ht="61.5" customHeight="1" x14ac:dyDescent="0.25">
      <c r="A234" s="3"/>
      <c r="B234" s="52" t="s">
        <v>512</v>
      </c>
      <c r="C234" s="78" t="s">
        <v>519</v>
      </c>
      <c r="D234" s="53" t="s">
        <v>520</v>
      </c>
      <c r="E234" s="54"/>
      <c r="F234" s="79">
        <v>2499464.84</v>
      </c>
      <c r="G234" s="44">
        <f t="shared" si="3"/>
        <v>10648621729.960007</v>
      </c>
      <c r="I234" s="61"/>
      <c r="J234" s="63"/>
      <c r="K234" s="62"/>
    </row>
    <row r="235" spans="1:11" ht="60" customHeight="1" x14ac:dyDescent="0.25">
      <c r="A235" s="3"/>
      <c r="B235" s="52" t="s">
        <v>512</v>
      </c>
      <c r="C235" s="78" t="s">
        <v>521</v>
      </c>
      <c r="D235" s="53" t="s">
        <v>522</v>
      </c>
      <c r="E235" s="54"/>
      <c r="F235" s="79">
        <v>6819682.7000000002</v>
      </c>
      <c r="G235" s="44">
        <f t="shared" si="3"/>
        <v>10641802047.260006</v>
      </c>
      <c r="I235" s="61"/>
      <c r="J235" s="63"/>
      <c r="K235" s="62"/>
    </row>
    <row r="236" spans="1:11" ht="72.75" customHeight="1" x14ac:dyDescent="0.25">
      <c r="A236" s="3"/>
      <c r="B236" s="52" t="s">
        <v>512</v>
      </c>
      <c r="C236" s="78" t="s">
        <v>523</v>
      </c>
      <c r="D236" s="53" t="s">
        <v>524</v>
      </c>
      <c r="E236" s="54"/>
      <c r="F236" s="79">
        <v>1761239.6</v>
      </c>
      <c r="G236" s="44">
        <f t="shared" si="3"/>
        <v>10640040807.660006</v>
      </c>
      <c r="I236" s="61"/>
      <c r="J236" s="62"/>
      <c r="K236" s="62"/>
    </row>
    <row r="237" spans="1:11" ht="64.5" customHeight="1" x14ac:dyDescent="0.25">
      <c r="A237" s="3"/>
      <c r="B237" s="52" t="s">
        <v>512</v>
      </c>
      <c r="C237" s="78" t="s">
        <v>525</v>
      </c>
      <c r="D237" s="53" t="s">
        <v>526</v>
      </c>
      <c r="E237" s="54"/>
      <c r="F237" s="79">
        <v>36106225.090000004</v>
      </c>
      <c r="G237" s="44">
        <f t="shared" si="3"/>
        <v>10603934582.570005</v>
      </c>
      <c r="I237" s="61"/>
      <c r="J237" s="62"/>
      <c r="K237" s="62"/>
    </row>
    <row r="238" spans="1:11" ht="63" customHeight="1" x14ac:dyDescent="0.25">
      <c r="A238" s="3"/>
      <c r="B238" s="52" t="s">
        <v>512</v>
      </c>
      <c r="C238" s="78" t="s">
        <v>525</v>
      </c>
      <c r="D238" s="53" t="s">
        <v>526</v>
      </c>
      <c r="E238" s="54"/>
      <c r="F238" s="79">
        <v>2423708.25</v>
      </c>
      <c r="G238" s="44">
        <f t="shared" si="3"/>
        <v>10601510874.320005</v>
      </c>
      <c r="I238" s="61"/>
      <c r="J238" s="62"/>
      <c r="K238" s="62"/>
    </row>
    <row r="239" spans="1:11" ht="56.25" customHeight="1" x14ac:dyDescent="0.25">
      <c r="A239" s="3"/>
      <c r="B239" s="52" t="s">
        <v>512</v>
      </c>
      <c r="C239" s="78" t="s">
        <v>525</v>
      </c>
      <c r="D239" s="53" t="s">
        <v>526</v>
      </c>
      <c r="E239" s="54"/>
      <c r="F239" s="79">
        <v>2558787.7200000002</v>
      </c>
      <c r="G239" s="44">
        <f t="shared" si="3"/>
        <v>10598952086.600006</v>
      </c>
      <c r="I239" s="61"/>
      <c r="J239" s="62"/>
      <c r="K239" s="62"/>
    </row>
    <row r="240" spans="1:11" ht="24" x14ac:dyDescent="0.25">
      <c r="A240" s="3"/>
      <c r="B240" s="52" t="s">
        <v>512</v>
      </c>
      <c r="C240" s="78" t="s">
        <v>525</v>
      </c>
      <c r="D240" s="53" t="s">
        <v>526</v>
      </c>
      <c r="E240" s="54"/>
      <c r="F240" s="79">
        <v>371965.68</v>
      </c>
      <c r="G240" s="44">
        <f t="shared" si="3"/>
        <v>10598580120.920006</v>
      </c>
      <c r="I240" s="61"/>
      <c r="J240" s="62"/>
      <c r="K240" s="62"/>
    </row>
    <row r="241" spans="1:11" ht="24" x14ac:dyDescent="0.25">
      <c r="A241" s="3"/>
      <c r="B241" s="52" t="s">
        <v>512</v>
      </c>
      <c r="C241" s="78" t="s">
        <v>527</v>
      </c>
      <c r="D241" s="53" t="s">
        <v>528</v>
      </c>
      <c r="E241" s="54"/>
      <c r="F241" s="79">
        <v>10032105.1</v>
      </c>
      <c r="G241" s="44">
        <f t="shared" si="3"/>
        <v>10588548015.820005</v>
      </c>
      <c r="I241" s="61"/>
      <c r="J241" s="62"/>
      <c r="K241" s="62"/>
    </row>
    <row r="242" spans="1:11" ht="47.25" customHeight="1" x14ac:dyDescent="0.25">
      <c r="A242" s="3"/>
      <c r="B242" s="52" t="s">
        <v>512</v>
      </c>
      <c r="C242" s="78" t="s">
        <v>527</v>
      </c>
      <c r="D242" s="53" t="s">
        <v>528</v>
      </c>
      <c r="E242" s="54"/>
      <c r="F242" s="79">
        <v>695770.39</v>
      </c>
      <c r="G242" s="44">
        <f t="shared" si="3"/>
        <v>10587852245.430006</v>
      </c>
      <c r="I242" s="61"/>
      <c r="J242" s="62"/>
      <c r="K242" s="62"/>
    </row>
    <row r="243" spans="1:11" ht="50.25" customHeight="1" x14ac:dyDescent="0.25">
      <c r="A243" s="3"/>
      <c r="B243" s="52" t="s">
        <v>512</v>
      </c>
      <c r="C243" s="78" t="s">
        <v>527</v>
      </c>
      <c r="D243" s="53" t="s">
        <v>528</v>
      </c>
      <c r="E243" s="54"/>
      <c r="F243" s="79">
        <v>712032.33</v>
      </c>
      <c r="G243" s="44">
        <f t="shared" si="3"/>
        <v>10587140213.100006</v>
      </c>
      <c r="I243" s="61"/>
      <c r="J243" s="62"/>
      <c r="K243" s="62"/>
    </row>
    <row r="244" spans="1:11" ht="49.5" customHeight="1" x14ac:dyDescent="0.25">
      <c r="A244" s="3"/>
      <c r="B244" s="52" t="s">
        <v>512</v>
      </c>
      <c r="C244" s="78" t="s">
        <v>527</v>
      </c>
      <c r="D244" s="53" t="s">
        <v>528</v>
      </c>
      <c r="E244" s="54"/>
      <c r="F244" s="79">
        <v>112233.98</v>
      </c>
      <c r="G244" s="44">
        <f t="shared" si="3"/>
        <v>10587027979.120007</v>
      </c>
      <c r="I244" s="61"/>
      <c r="J244" s="62"/>
      <c r="K244" s="62"/>
    </row>
    <row r="245" spans="1:11" ht="50.25" customHeight="1" x14ac:dyDescent="0.25">
      <c r="A245" s="3"/>
      <c r="B245" s="52" t="s">
        <v>512</v>
      </c>
      <c r="C245" s="78" t="s">
        <v>529</v>
      </c>
      <c r="D245" s="53" t="s">
        <v>530</v>
      </c>
      <c r="E245" s="54"/>
      <c r="F245" s="79">
        <v>17654757.52</v>
      </c>
      <c r="G245" s="44">
        <f t="shared" si="3"/>
        <v>10569373221.600006</v>
      </c>
      <c r="I245" s="61"/>
      <c r="J245" s="62"/>
      <c r="K245" s="62"/>
    </row>
    <row r="246" spans="1:11" ht="54" customHeight="1" x14ac:dyDescent="0.25">
      <c r="A246" s="3"/>
      <c r="B246" s="52" t="s">
        <v>512</v>
      </c>
      <c r="C246" s="78" t="s">
        <v>529</v>
      </c>
      <c r="D246" s="53" t="s">
        <v>530</v>
      </c>
      <c r="E246" s="54"/>
      <c r="F246" s="79">
        <v>1211832.5</v>
      </c>
      <c r="G246" s="44">
        <f t="shared" si="3"/>
        <v>10568161389.100006</v>
      </c>
      <c r="I246" s="61"/>
      <c r="J246" s="62"/>
      <c r="K246" s="62"/>
    </row>
    <row r="247" spans="1:11" ht="49.5" customHeight="1" x14ac:dyDescent="0.25">
      <c r="A247" s="3"/>
      <c r="B247" s="52" t="s">
        <v>512</v>
      </c>
      <c r="C247" s="78" t="s">
        <v>529</v>
      </c>
      <c r="D247" s="53" t="s">
        <v>530</v>
      </c>
      <c r="E247" s="54"/>
      <c r="F247" s="79">
        <v>1252993.6299999999</v>
      </c>
      <c r="G247" s="44">
        <f t="shared" si="3"/>
        <v>10566908395.470007</v>
      </c>
      <c r="I247" s="61"/>
      <c r="J247" s="62"/>
      <c r="K247" s="62"/>
    </row>
    <row r="248" spans="1:11" ht="55.5" customHeight="1" x14ac:dyDescent="0.25">
      <c r="A248" s="3"/>
      <c r="B248" s="52" t="s">
        <v>512</v>
      </c>
      <c r="C248" s="78" t="s">
        <v>529</v>
      </c>
      <c r="D248" s="53" t="s">
        <v>530</v>
      </c>
      <c r="E248" s="54"/>
      <c r="F248" s="79">
        <v>193650.01</v>
      </c>
      <c r="G248" s="44">
        <f t="shared" si="3"/>
        <v>10566714745.460007</v>
      </c>
      <c r="I248" s="61"/>
      <c r="J248" s="62"/>
      <c r="K248" s="62"/>
    </row>
    <row r="249" spans="1:11" ht="71.25" customHeight="1" x14ac:dyDescent="0.25">
      <c r="A249" s="3"/>
      <c r="B249" s="52" t="s">
        <v>512</v>
      </c>
      <c r="C249" s="78" t="s">
        <v>531</v>
      </c>
      <c r="D249" s="53" t="s">
        <v>532</v>
      </c>
      <c r="E249" s="54"/>
      <c r="F249" s="79">
        <v>51698043.170000002</v>
      </c>
      <c r="G249" s="44">
        <f t="shared" si="3"/>
        <v>10515016702.290007</v>
      </c>
      <c r="I249" s="61"/>
      <c r="J249" s="62"/>
      <c r="K249" s="62"/>
    </row>
    <row r="250" spans="1:11" ht="63" customHeight="1" x14ac:dyDescent="0.25">
      <c r="A250" s="3"/>
      <c r="B250" s="52" t="s">
        <v>512</v>
      </c>
      <c r="C250" s="78" t="s">
        <v>531</v>
      </c>
      <c r="D250" s="53" t="s">
        <v>532</v>
      </c>
      <c r="E250" s="54"/>
      <c r="F250" s="79">
        <v>3570228.58</v>
      </c>
      <c r="G250" s="44">
        <f t="shared" si="3"/>
        <v>10511446473.710007</v>
      </c>
      <c r="I250" s="61"/>
      <c r="J250" s="62"/>
      <c r="K250" s="62"/>
    </row>
    <row r="251" spans="1:11" ht="46.5" customHeight="1" x14ac:dyDescent="0.25">
      <c r="A251" s="3"/>
      <c r="B251" s="52" t="s">
        <v>512</v>
      </c>
      <c r="C251" s="78" t="s">
        <v>531</v>
      </c>
      <c r="D251" s="53" t="s">
        <v>532</v>
      </c>
      <c r="E251" s="54"/>
      <c r="F251" s="79">
        <v>3670064.86</v>
      </c>
      <c r="G251" s="44">
        <f t="shared" si="3"/>
        <v>10507776408.850006</v>
      </c>
      <c r="I251" s="61"/>
      <c r="J251" s="62"/>
      <c r="K251" s="62"/>
    </row>
    <row r="252" spans="1:11" ht="59.25" customHeight="1" x14ac:dyDescent="0.25">
      <c r="A252" s="3"/>
      <c r="B252" s="52" t="s">
        <v>512</v>
      </c>
      <c r="C252" s="78" t="s">
        <v>531</v>
      </c>
      <c r="D252" s="53" t="s">
        <v>532</v>
      </c>
      <c r="E252" s="54"/>
      <c r="F252" s="79">
        <v>593949.39</v>
      </c>
      <c r="G252" s="44">
        <f t="shared" si="3"/>
        <v>10507182459.460007</v>
      </c>
      <c r="I252" s="61"/>
      <c r="J252" s="62"/>
      <c r="K252" s="62"/>
    </row>
    <row r="253" spans="1:11" ht="48.75" customHeight="1" x14ac:dyDescent="0.25">
      <c r="A253" s="3"/>
      <c r="B253" s="52" t="s">
        <v>512</v>
      </c>
      <c r="C253" s="78" t="s">
        <v>533</v>
      </c>
      <c r="D253" s="53" t="s">
        <v>534</v>
      </c>
      <c r="E253" s="54"/>
      <c r="F253" s="79">
        <v>1940273.47</v>
      </c>
      <c r="G253" s="44">
        <f t="shared" si="3"/>
        <v>10505242185.990007</v>
      </c>
      <c r="I253" s="61"/>
      <c r="J253" s="62"/>
      <c r="K253" s="62"/>
    </row>
    <row r="254" spans="1:11" ht="46.5" customHeight="1" x14ac:dyDescent="0.25">
      <c r="A254" s="3"/>
      <c r="B254" s="52" t="s">
        <v>512</v>
      </c>
      <c r="C254" s="78" t="s">
        <v>533</v>
      </c>
      <c r="D254" s="53" t="s">
        <v>534</v>
      </c>
      <c r="E254" s="54"/>
      <c r="F254" s="79">
        <v>137565.35999999999</v>
      </c>
      <c r="G254" s="44">
        <f t="shared" si="3"/>
        <v>10505104620.630007</v>
      </c>
      <c r="I254" s="61"/>
      <c r="J254" s="62"/>
      <c r="K254" s="62"/>
    </row>
    <row r="255" spans="1:11" ht="66.75" customHeight="1" x14ac:dyDescent="0.25">
      <c r="A255" s="3"/>
      <c r="B255" s="52" t="s">
        <v>512</v>
      </c>
      <c r="C255" s="78" t="s">
        <v>533</v>
      </c>
      <c r="D255" s="53" t="s">
        <v>534</v>
      </c>
      <c r="E255" s="54"/>
      <c r="F255" s="79">
        <v>137759.24</v>
      </c>
      <c r="G255" s="44">
        <f t="shared" si="3"/>
        <v>10504966861.390007</v>
      </c>
      <c r="I255" s="61"/>
      <c r="J255" s="62"/>
      <c r="K255" s="62"/>
    </row>
    <row r="256" spans="1:11" ht="61.5" customHeight="1" x14ac:dyDescent="0.25">
      <c r="A256" s="3"/>
      <c r="B256" s="52" t="s">
        <v>512</v>
      </c>
      <c r="C256" s="78" t="s">
        <v>533</v>
      </c>
      <c r="D256" s="53" t="s">
        <v>534</v>
      </c>
      <c r="E256" s="54"/>
      <c r="F256" s="79">
        <v>24103.25</v>
      </c>
      <c r="G256" s="44">
        <f t="shared" si="3"/>
        <v>10504942758.140007</v>
      </c>
      <c r="I256" s="61"/>
      <c r="J256" s="62"/>
      <c r="K256" s="62"/>
    </row>
    <row r="257" spans="1:11" ht="64.5" customHeight="1" x14ac:dyDescent="0.25">
      <c r="A257" s="3"/>
      <c r="B257" s="52" t="s">
        <v>512</v>
      </c>
      <c r="C257" s="78" t="s">
        <v>535</v>
      </c>
      <c r="D257" s="53" t="s">
        <v>536</v>
      </c>
      <c r="E257" s="54"/>
      <c r="F257" s="79">
        <v>13767600</v>
      </c>
      <c r="G257" s="44">
        <f t="shared" si="3"/>
        <v>10491175158.140007</v>
      </c>
      <c r="I257" s="61"/>
      <c r="J257" s="62"/>
      <c r="K257" s="62"/>
    </row>
    <row r="258" spans="1:11" ht="69" customHeight="1" x14ac:dyDescent="0.25">
      <c r="A258" s="3"/>
      <c r="B258" s="52" t="s">
        <v>512</v>
      </c>
      <c r="C258" s="78" t="s">
        <v>537</v>
      </c>
      <c r="D258" s="53" t="s">
        <v>538</v>
      </c>
      <c r="E258" s="54"/>
      <c r="F258" s="79">
        <v>42096500</v>
      </c>
      <c r="G258" s="44">
        <f t="shared" si="3"/>
        <v>10449078658.140007</v>
      </c>
      <c r="I258" s="61"/>
      <c r="J258" s="62"/>
      <c r="K258" s="62"/>
    </row>
    <row r="259" spans="1:11" ht="54.75" customHeight="1" x14ac:dyDescent="0.25">
      <c r="A259" s="3"/>
      <c r="B259" s="52" t="s">
        <v>512</v>
      </c>
      <c r="C259" s="78" t="s">
        <v>539</v>
      </c>
      <c r="D259" s="53" t="s">
        <v>540</v>
      </c>
      <c r="E259" s="54"/>
      <c r="F259" s="79">
        <v>227520.75</v>
      </c>
      <c r="G259" s="44">
        <f t="shared" si="3"/>
        <v>10448851137.390007</v>
      </c>
      <c r="I259" s="61"/>
      <c r="J259" s="62"/>
      <c r="K259" s="62"/>
    </row>
    <row r="260" spans="1:11" ht="60" customHeight="1" x14ac:dyDescent="0.25">
      <c r="A260" s="3"/>
      <c r="B260" s="52" t="s">
        <v>512</v>
      </c>
      <c r="C260" s="78" t="s">
        <v>541</v>
      </c>
      <c r="D260" s="53" t="s">
        <v>542</v>
      </c>
      <c r="E260" s="54"/>
      <c r="F260" s="79">
        <v>255000</v>
      </c>
      <c r="G260" s="44">
        <f t="shared" si="3"/>
        <v>10448596137.390007</v>
      </c>
      <c r="I260" s="61"/>
      <c r="J260" s="62"/>
      <c r="K260" s="62"/>
    </row>
    <row r="261" spans="1:11" ht="66" customHeight="1" x14ac:dyDescent="0.25">
      <c r="A261" s="3"/>
      <c r="B261" s="52" t="s">
        <v>512</v>
      </c>
      <c r="C261" s="78" t="s">
        <v>541</v>
      </c>
      <c r="D261" s="53" t="s">
        <v>542</v>
      </c>
      <c r="E261" s="54"/>
      <c r="F261" s="79">
        <v>18079.5</v>
      </c>
      <c r="G261" s="44">
        <f t="shared" si="3"/>
        <v>10448578057.890007</v>
      </c>
      <c r="I261" s="61"/>
      <c r="J261" s="62"/>
      <c r="K261" s="62"/>
    </row>
    <row r="262" spans="1:11" ht="36" x14ac:dyDescent="0.25">
      <c r="A262" s="3"/>
      <c r="B262" s="52" t="s">
        <v>512</v>
      </c>
      <c r="C262" s="78" t="s">
        <v>541</v>
      </c>
      <c r="D262" s="53" t="s">
        <v>542</v>
      </c>
      <c r="E262" s="54"/>
      <c r="F262" s="79">
        <v>18105</v>
      </c>
      <c r="G262" s="44">
        <f t="shared" si="3"/>
        <v>10448559952.890007</v>
      </c>
      <c r="I262" s="61"/>
      <c r="J262" s="62"/>
      <c r="K262" s="62"/>
    </row>
    <row r="263" spans="1:11" ht="56.25" customHeight="1" x14ac:dyDescent="0.25">
      <c r="A263" s="3"/>
      <c r="B263" s="52" t="s">
        <v>512</v>
      </c>
      <c r="C263" s="78" t="s">
        <v>541</v>
      </c>
      <c r="D263" s="53" t="s">
        <v>542</v>
      </c>
      <c r="E263" s="54"/>
      <c r="F263" s="79">
        <v>3315</v>
      </c>
      <c r="G263" s="44">
        <f t="shared" si="3"/>
        <v>10448556637.890007</v>
      </c>
      <c r="I263" s="61"/>
      <c r="J263" s="62"/>
      <c r="K263" s="62"/>
    </row>
    <row r="264" spans="1:11" ht="60.75" customHeight="1" x14ac:dyDescent="0.25">
      <c r="A264" s="3"/>
      <c r="B264" s="52" t="s">
        <v>543</v>
      </c>
      <c r="C264" s="78" t="s">
        <v>544</v>
      </c>
      <c r="D264" s="53" t="s">
        <v>545</v>
      </c>
      <c r="E264" s="54"/>
      <c r="F264" s="79">
        <v>25186500</v>
      </c>
      <c r="G264" s="44">
        <f t="shared" si="3"/>
        <v>10423370137.890007</v>
      </c>
      <c r="I264" s="61"/>
      <c r="J264" s="62"/>
      <c r="K264" s="62"/>
    </row>
    <row r="265" spans="1:11" ht="36" x14ac:dyDescent="0.25">
      <c r="A265" s="3"/>
      <c r="B265" s="52" t="s">
        <v>543</v>
      </c>
      <c r="C265" s="78" t="s">
        <v>544</v>
      </c>
      <c r="D265" s="53" t="s">
        <v>545</v>
      </c>
      <c r="E265" s="54"/>
      <c r="F265" s="79">
        <v>1733641.06</v>
      </c>
      <c r="G265" s="44">
        <f t="shared" si="3"/>
        <v>10421636496.830008</v>
      </c>
      <c r="I265" s="61"/>
      <c r="J265" s="62"/>
      <c r="K265" s="62"/>
    </row>
    <row r="266" spans="1:11" ht="53.25" customHeight="1" x14ac:dyDescent="0.25">
      <c r="A266" s="3"/>
      <c r="B266" s="52" t="s">
        <v>543</v>
      </c>
      <c r="C266" s="78" t="s">
        <v>544</v>
      </c>
      <c r="D266" s="53" t="s">
        <v>545</v>
      </c>
      <c r="E266" s="54"/>
      <c r="F266" s="79">
        <v>1787994.42</v>
      </c>
      <c r="G266" s="44">
        <f t="shared" si="3"/>
        <v>10419848502.410007</v>
      </c>
      <c r="I266" s="61"/>
      <c r="J266" s="62"/>
      <c r="K266" s="62"/>
    </row>
    <row r="267" spans="1:11" ht="69.75" customHeight="1" x14ac:dyDescent="0.25">
      <c r="A267" s="3"/>
      <c r="B267" s="52" t="s">
        <v>543</v>
      </c>
      <c r="C267" s="78" t="s">
        <v>544</v>
      </c>
      <c r="D267" s="53" t="s">
        <v>545</v>
      </c>
      <c r="E267" s="54"/>
      <c r="F267" s="79">
        <v>277713.5</v>
      </c>
      <c r="G267" s="44">
        <f t="shared" si="3"/>
        <v>10419570788.910007</v>
      </c>
      <c r="I267" s="61"/>
      <c r="J267" s="62"/>
      <c r="K267" s="62"/>
    </row>
    <row r="268" spans="1:11" ht="24" x14ac:dyDescent="0.25">
      <c r="A268" s="3"/>
      <c r="B268" s="52" t="s">
        <v>543</v>
      </c>
      <c r="C268" s="78" t="s">
        <v>546</v>
      </c>
      <c r="D268" s="53" t="s">
        <v>547</v>
      </c>
      <c r="E268" s="54"/>
      <c r="F268" s="79">
        <v>5944666.71</v>
      </c>
      <c r="G268" s="44">
        <f t="shared" si="3"/>
        <v>10413626122.200008</v>
      </c>
      <c r="I268" s="61"/>
      <c r="J268" s="62"/>
      <c r="K268" s="62"/>
    </row>
    <row r="269" spans="1:11" ht="24" x14ac:dyDescent="0.25">
      <c r="A269" s="3"/>
      <c r="B269" s="52" t="s">
        <v>543</v>
      </c>
      <c r="C269" s="78" t="s">
        <v>546</v>
      </c>
      <c r="D269" s="53" t="s">
        <v>547</v>
      </c>
      <c r="E269" s="54"/>
      <c r="F269" s="79">
        <v>421476.87</v>
      </c>
      <c r="G269" s="44">
        <f t="shared" si="3"/>
        <v>10413204645.330008</v>
      </c>
      <c r="I269" s="61"/>
      <c r="J269" s="62"/>
      <c r="K269" s="62"/>
    </row>
    <row r="270" spans="1:11" ht="24" x14ac:dyDescent="0.25">
      <c r="A270" s="3"/>
      <c r="B270" s="52" t="s">
        <v>543</v>
      </c>
      <c r="C270" s="78" t="s">
        <v>546</v>
      </c>
      <c r="D270" s="53" t="s">
        <v>547</v>
      </c>
      <c r="E270" s="54"/>
      <c r="F270" s="79">
        <v>422071.34</v>
      </c>
      <c r="G270" s="44">
        <f t="shared" si="3"/>
        <v>10412782573.990007</v>
      </c>
      <c r="I270" s="61"/>
      <c r="J270" s="62"/>
      <c r="K270" s="62"/>
    </row>
    <row r="271" spans="1:11" ht="79.5" customHeight="1" x14ac:dyDescent="0.25">
      <c r="A271" s="3"/>
      <c r="B271" s="52" t="s">
        <v>543</v>
      </c>
      <c r="C271" s="78" t="s">
        <v>546</v>
      </c>
      <c r="D271" s="53" t="s">
        <v>547</v>
      </c>
      <c r="E271" s="54"/>
      <c r="F271" s="79">
        <v>72487.320000000007</v>
      </c>
      <c r="G271" s="44">
        <f t="shared" si="3"/>
        <v>10412710086.670008</v>
      </c>
      <c r="I271" s="61"/>
      <c r="J271" s="62"/>
      <c r="K271" s="62"/>
    </row>
    <row r="272" spans="1:11" ht="67.5" customHeight="1" x14ac:dyDescent="0.25">
      <c r="A272" s="3"/>
      <c r="B272" s="52" t="s">
        <v>543</v>
      </c>
      <c r="C272" s="78" t="s">
        <v>548</v>
      </c>
      <c r="D272" s="53" t="s">
        <v>549</v>
      </c>
      <c r="E272" s="54"/>
      <c r="F272" s="79">
        <v>10000000</v>
      </c>
      <c r="G272" s="44">
        <f t="shared" si="3"/>
        <v>10402710086.670008</v>
      </c>
      <c r="I272" s="61"/>
      <c r="J272" s="62"/>
      <c r="K272" s="62"/>
    </row>
    <row r="273" spans="1:11" ht="75" customHeight="1" x14ac:dyDescent="0.25">
      <c r="A273" s="3"/>
      <c r="B273" s="52" t="s">
        <v>543</v>
      </c>
      <c r="C273" s="78" t="s">
        <v>550</v>
      </c>
      <c r="D273" s="53" t="s">
        <v>551</v>
      </c>
      <c r="E273" s="54"/>
      <c r="F273" s="79">
        <v>2002790</v>
      </c>
      <c r="G273" s="44">
        <f t="shared" si="3"/>
        <v>10400707296.670008</v>
      </c>
      <c r="I273" s="61"/>
      <c r="J273" s="62"/>
      <c r="K273" s="62"/>
    </row>
    <row r="274" spans="1:11" ht="72" x14ac:dyDescent="0.25">
      <c r="A274" s="3"/>
      <c r="B274" s="52" t="s">
        <v>543</v>
      </c>
      <c r="C274" s="78" t="s">
        <v>552</v>
      </c>
      <c r="D274" s="53" t="s">
        <v>553</v>
      </c>
      <c r="E274" s="54"/>
      <c r="F274" s="79">
        <v>696200</v>
      </c>
      <c r="G274" s="44">
        <f t="shared" si="3"/>
        <v>10400011096.670008</v>
      </c>
      <c r="I274" s="61"/>
      <c r="J274" s="62"/>
      <c r="K274" s="62"/>
    </row>
    <row r="275" spans="1:11" ht="53.25" customHeight="1" x14ac:dyDescent="0.25">
      <c r="A275" s="3"/>
      <c r="B275" s="52" t="s">
        <v>543</v>
      </c>
      <c r="C275" s="78" t="s">
        <v>554</v>
      </c>
      <c r="D275" s="53" t="s">
        <v>555</v>
      </c>
      <c r="E275" s="54"/>
      <c r="F275" s="79">
        <v>59000</v>
      </c>
      <c r="G275" s="44">
        <f t="shared" si="3"/>
        <v>10399952096.670008</v>
      </c>
      <c r="I275" s="61"/>
      <c r="J275" s="62"/>
      <c r="K275" s="62"/>
    </row>
    <row r="276" spans="1:11" ht="63" customHeight="1" x14ac:dyDescent="0.25">
      <c r="A276" s="3"/>
      <c r="B276" s="52" t="s">
        <v>543</v>
      </c>
      <c r="C276" s="78" t="s">
        <v>556</v>
      </c>
      <c r="D276" s="53" t="s">
        <v>557</v>
      </c>
      <c r="E276" s="54"/>
      <c r="F276" s="79">
        <v>737500</v>
      </c>
      <c r="G276" s="44">
        <f t="shared" si="3"/>
        <v>10399214596.670008</v>
      </c>
      <c r="I276" s="61"/>
      <c r="J276" s="62"/>
      <c r="K276" s="62"/>
    </row>
    <row r="277" spans="1:11" ht="83.25" customHeight="1" x14ac:dyDescent="0.25">
      <c r="A277" s="3"/>
      <c r="B277" s="52" t="s">
        <v>543</v>
      </c>
      <c r="C277" s="78" t="s">
        <v>558</v>
      </c>
      <c r="D277" s="53" t="s">
        <v>559</v>
      </c>
      <c r="E277" s="54"/>
      <c r="F277" s="79">
        <v>890900</v>
      </c>
      <c r="G277" s="44">
        <f t="shared" si="3"/>
        <v>10398323696.670008</v>
      </c>
      <c r="I277" s="61"/>
      <c r="J277" s="62"/>
      <c r="K277" s="62"/>
    </row>
    <row r="278" spans="1:11" ht="86.25" customHeight="1" x14ac:dyDescent="0.25">
      <c r="A278" s="3"/>
      <c r="B278" s="52" t="s">
        <v>543</v>
      </c>
      <c r="C278" s="78" t="s">
        <v>560</v>
      </c>
      <c r="D278" s="53" t="s">
        <v>561</v>
      </c>
      <c r="E278" s="54"/>
      <c r="F278" s="79">
        <v>460951.15</v>
      </c>
      <c r="G278" s="44">
        <f t="shared" si="3"/>
        <v>10397862745.520008</v>
      </c>
      <c r="I278" s="61"/>
      <c r="J278" s="62"/>
      <c r="K278" s="62"/>
    </row>
    <row r="279" spans="1:11" ht="88.5" customHeight="1" x14ac:dyDescent="0.25">
      <c r="A279" s="3"/>
      <c r="B279" s="52" t="s">
        <v>543</v>
      </c>
      <c r="C279" s="78" t="s">
        <v>562</v>
      </c>
      <c r="D279" s="53" t="s">
        <v>563</v>
      </c>
      <c r="E279" s="54"/>
      <c r="F279" s="79">
        <v>900</v>
      </c>
      <c r="G279" s="44">
        <f t="shared" si="3"/>
        <v>10397861845.520008</v>
      </c>
      <c r="I279" s="61"/>
      <c r="J279" s="62"/>
      <c r="K279" s="62"/>
    </row>
    <row r="280" spans="1:11" ht="68.25" customHeight="1" x14ac:dyDescent="0.25">
      <c r="A280" s="3"/>
      <c r="B280" s="52" t="s">
        <v>543</v>
      </c>
      <c r="C280" s="78" t="s">
        <v>564</v>
      </c>
      <c r="D280" s="53" t="s">
        <v>565</v>
      </c>
      <c r="E280" s="54"/>
      <c r="F280" s="79">
        <v>188800</v>
      </c>
      <c r="G280" s="44">
        <f t="shared" si="3"/>
        <v>10397673045.520008</v>
      </c>
      <c r="I280" s="61"/>
      <c r="J280" s="62"/>
      <c r="K280" s="62"/>
    </row>
    <row r="281" spans="1:11" ht="83.25" customHeight="1" x14ac:dyDescent="0.25">
      <c r="A281" s="3"/>
      <c r="B281" s="52" t="s">
        <v>543</v>
      </c>
      <c r="C281" s="78" t="s">
        <v>566</v>
      </c>
      <c r="D281" s="53" t="s">
        <v>567</v>
      </c>
      <c r="E281" s="54"/>
      <c r="F281" s="79">
        <v>141600</v>
      </c>
      <c r="G281" s="44">
        <f t="shared" ref="G281:G305" si="4">SUM(G280+E281-F281)</f>
        <v>10397531445.520008</v>
      </c>
      <c r="I281" s="61"/>
      <c r="J281" s="62"/>
      <c r="K281" s="62"/>
    </row>
    <row r="282" spans="1:11" ht="60" x14ac:dyDescent="0.25">
      <c r="A282" s="3"/>
      <c r="B282" s="52" t="s">
        <v>543</v>
      </c>
      <c r="C282" s="78" t="s">
        <v>568</v>
      </c>
      <c r="D282" s="53" t="s">
        <v>569</v>
      </c>
      <c r="E282" s="54"/>
      <c r="F282" s="79">
        <v>283200</v>
      </c>
      <c r="G282" s="44">
        <f t="shared" si="4"/>
        <v>10397248245.520008</v>
      </c>
      <c r="I282" s="61"/>
      <c r="J282" s="62"/>
      <c r="K282" s="62"/>
    </row>
    <row r="283" spans="1:11" ht="72" x14ac:dyDescent="0.2">
      <c r="B283" s="52" t="s">
        <v>570</v>
      </c>
      <c r="C283" s="78" t="s">
        <v>571</v>
      </c>
      <c r="D283" s="53" t="s">
        <v>572</v>
      </c>
      <c r="E283" s="69"/>
      <c r="F283" s="79">
        <v>21722965.420000002</v>
      </c>
      <c r="G283" s="44">
        <f t="shared" si="4"/>
        <v>10375525280.100008</v>
      </c>
    </row>
    <row r="284" spans="1:11" ht="72" x14ac:dyDescent="0.2">
      <c r="B284" s="52" t="s">
        <v>570</v>
      </c>
      <c r="C284" s="78" t="s">
        <v>573</v>
      </c>
      <c r="D284" s="53" t="s">
        <v>574</v>
      </c>
      <c r="E284" s="69"/>
      <c r="F284" s="79">
        <v>30088.37</v>
      </c>
      <c r="G284" s="44">
        <f t="shared" si="4"/>
        <v>10375495191.730007</v>
      </c>
    </row>
    <row r="285" spans="1:11" ht="72" x14ac:dyDescent="0.2">
      <c r="B285" s="52" t="s">
        <v>570</v>
      </c>
      <c r="C285" s="78" t="s">
        <v>575</v>
      </c>
      <c r="D285" s="53" t="s">
        <v>576</v>
      </c>
      <c r="E285" s="69"/>
      <c r="F285" s="79">
        <v>40788.089999999997</v>
      </c>
      <c r="G285" s="44">
        <f t="shared" si="4"/>
        <v>10375454403.640007</v>
      </c>
    </row>
    <row r="286" spans="1:11" ht="72" x14ac:dyDescent="0.2">
      <c r="B286" s="52" t="s">
        <v>570</v>
      </c>
      <c r="C286" s="78" t="s">
        <v>577</v>
      </c>
      <c r="D286" s="53" t="s">
        <v>578</v>
      </c>
      <c r="E286" s="69"/>
      <c r="F286" s="79">
        <v>85083690.430000007</v>
      </c>
      <c r="G286" s="44">
        <f t="shared" si="4"/>
        <v>10290370713.210007</v>
      </c>
    </row>
    <row r="287" spans="1:11" ht="72" x14ac:dyDescent="0.2">
      <c r="B287" s="52" t="s">
        <v>570</v>
      </c>
      <c r="C287" s="78" t="s">
        <v>579</v>
      </c>
      <c r="D287" s="53" t="s">
        <v>580</v>
      </c>
      <c r="E287" s="58"/>
      <c r="F287" s="79">
        <v>70000000</v>
      </c>
      <c r="G287" s="44">
        <f t="shared" si="4"/>
        <v>10220370713.210007</v>
      </c>
    </row>
    <row r="288" spans="1:11" ht="60" x14ac:dyDescent="0.2">
      <c r="B288" s="52" t="s">
        <v>570</v>
      </c>
      <c r="C288" s="78" t="s">
        <v>581</v>
      </c>
      <c r="D288" s="53" t="s">
        <v>582</v>
      </c>
      <c r="E288" s="69"/>
      <c r="F288" s="79">
        <v>33815781.420000002</v>
      </c>
      <c r="G288" s="44">
        <f t="shared" si="4"/>
        <v>10186554931.790007</v>
      </c>
    </row>
    <row r="289" spans="2:7" ht="84" x14ac:dyDescent="0.2">
      <c r="B289" s="52" t="s">
        <v>570</v>
      </c>
      <c r="C289" s="78" t="s">
        <v>583</v>
      </c>
      <c r="D289" s="53" t="s">
        <v>584</v>
      </c>
      <c r="E289" s="69"/>
      <c r="F289" s="79">
        <v>15539395.23</v>
      </c>
      <c r="G289" s="44">
        <f t="shared" si="4"/>
        <v>10171015536.560007</v>
      </c>
    </row>
    <row r="290" spans="2:7" ht="60" x14ac:dyDescent="0.2">
      <c r="B290" s="52" t="s">
        <v>570</v>
      </c>
      <c r="C290" s="78" t="s">
        <v>585</v>
      </c>
      <c r="D290" s="53" t="s">
        <v>586</v>
      </c>
      <c r="E290" s="69"/>
      <c r="F290" s="79">
        <v>2706155.01</v>
      </c>
      <c r="G290" s="44">
        <f t="shared" si="4"/>
        <v>10168309381.550007</v>
      </c>
    </row>
    <row r="291" spans="2:7" ht="60" x14ac:dyDescent="0.2">
      <c r="B291" s="52" t="s">
        <v>570</v>
      </c>
      <c r="C291" s="78" t="s">
        <v>587</v>
      </c>
      <c r="D291" s="53" t="s">
        <v>588</v>
      </c>
      <c r="E291" s="69"/>
      <c r="F291" s="79">
        <v>26212.560000000001</v>
      </c>
      <c r="G291" s="44">
        <f t="shared" si="4"/>
        <v>10168283168.990007</v>
      </c>
    </row>
    <row r="292" spans="2:7" ht="72" x14ac:dyDescent="0.2">
      <c r="B292" s="52" t="s">
        <v>570</v>
      </c>
      <c r="C292" s="78" t="s">
        <v>589</v>
      </c>
      <c r="D292" s="53" t="s">
        <v>590</v>
      </c>
      <c r="E292" s="69"/>
      <c r="F292" s="79">
        <v>59771.72</v>
      </c>
      <c r="G292" s="44">
        <f t="shared" si="4"/>
        <v>10168223397.270008</v>
      </c>
    </row>
    <row r="293" spans="2:7" ht="84" x14ac:dyDescent="0.2">
      <c r="B293" s="52" t="s">
        <v>570</v>
      </c>
      <c r="C293" s="78" t="s">
        <v>591</v>
      </c>
      <c r="D293" s="53" t="s">
        <v>592</v>
      </c>
      <c r="E293" s="69"/>
      <c r="F293" s="79">
        <v>62525895.560000002</v>
      </c>
      <c r="G293" s="44">
        <f t="shared" si="4"/>
        <v>10105697501.710009</v>
      </c>
    </row>
    <row r="294" spans="2:7" ht="72" x14ac:dyDescent="0.2">
      <c r="B294" s="52" t="s">
        <v>570</v>
      </c>
      <c r="C294" s="78" t="s">
        <v>593</v>
      </c>
      <c r="D294" s="53" t="s">
        <v>594</v>
      </c>
      <c r="E294" s="69"/>
      <c r="F294" s="79">
        <v>25734257.420000002</v>
      </c>
      <c r="G294" s="44">
        <f t="shared" si="4"/>
        <v>10079963244.290009</v>
      </c>
    </row>
    <row r="295" spans="2:7" ht="84" x14ac:dyDescent="0.2">
      <c r="B295" s="52" t="s">
        <v>595</v>
      </c>
      <c r="C295" s="78" t="s">
        <v>596</v>
      </c>
      <c r="D295" s="53" t="s">
        <v>597</v>
      </c>
      <c r="E295" s="69"/>
      <c r="F295" s="79">
        <v>1712883.12</v>
      </c>
      <c r="G295" s="44">
        <f t="shared" si="4"/>
        <v>10078250361.170008</v>
      </c>
    </row>
    <row r="296" spans="2:7" ht="84" x14ac:dyDescent="0.2">
      <c r="B296" s="52" t="s">
        <v>595</v>
      </c>
      <c r="C296" s="78" t="s">
        <v>596</v>
      </c>
      <c r="D296" s="53" t="s">
        <v>597</v>
      </c>
      <c r="E296" s="69"/>
      <c r="F296" s="79">
        <v>202907.4</v>
      </c>
      <c r="G296" s="44">
        <f t="shared" si="4"/>
        <v>10078047453.770008</v>
      </c>
    </row>
    <row r="297" spans="2:7" ht="48" x14ac:dyDescent="0.2">
      <c r="B297" s="52" t="s">
        <v>595</v>
      </c>
      <c r="C297" s="78" t="s">
        <v>598</v>
      </c>
      <c r="D297" s="53" t="s">
        <v>599</v>
      </c>
      <c r="E297" s="69"/>
      <c r="F297" s="79">
        <v>708000</v>
      </c>
      <c r="G297" s="44">
        <f t="shared" si="4"/>
        <v>10077339453.770008</v>
      </c>
    </row>
    <row r="298" spans="2:7" ht="36" x14ac:dyDescent="0.2">
      <c r="B298" s="52" t="s">
        <v>595</v>
      </c>
      <c r="C298" s="78" t="s">
        <v>600</v>
      </c>
      <c r="D298" s="53" t="s">
        <v>601</v>
      </c>
      <c r="E298" s="69"/>
      <c r="F298" s="79">
        <v>462182.40000000002</v>
      </c>
      <c r="G298" s="44">
        <f t="shared" si="4"/>
        <v>10076877271.370008</v>
      </c>
    </row>
    <row r="299" spans="2:7" ht="48" x14ac:dyDescent="0.2">
      <c r="B299" s="52" t="s">
        <v>595</v>
      </c>
      <c r="C299" s="78" t="s">
        <v>602</v>
      </c>
      <c r="D299" s="53" t="s">
        <v>603</v>
      </c>
      <c r="E299" s="69"/>
      <c r="F299" s="79">
        <v>10000000</v>
      </c>
      <c r="G299" s="44">
        <f t="shared" si="4"/>
        <v>10066877271.370008</v>
      </c>
    </row>
    <row r="300" spans="2:7" ht="36" x14ac:dyDescent="0.2">
      <c r="B300" s="52" t="s">
        <v>595</v>
      </c>
      <c r="C300" s="78" t="s">
        <v>604</v>
      </c>
      <c r="D300" s="53" t="s">
        <v>605</v>
      </c>
      <c r="E300" s="69"/>
      <c r="F300" s="79">
        <v>190363.94</v>
      </c>
      <c r="G300" s="44">
        <f t="shared" si="4"/>
        <v>10066686907.430008</v>
      </c>
    </row>
    <row r="301" spans="2:7" ht="84" x14ac:dyDescent="0.2">
      <c r="B301" s="52" t="s">
        <v>595</v>
      </c>
      <c r="C301" s="78" t="s">
        <v>606</v>
      </c>
      <c r="D301" s="53" t="s">
        <v>607</v>
      </c>
      <c r="E301" s="69"/>
      <c r="F301" s="79">
        <v>177000</v>
      </c>
      <c r="G301" s="44">
        <f t="shared" si="4"/>
        <v>10066509907.430008</v>
      </c>
    </row>
    <row r="302" spans="2:7" ht="24" x14ac:dyDescent="0.2">
      <c r="B302" s="52" t="s">
        <v>595</v>
      </c>
      <c r="C302" s="78" t="s">
        <v>608</v>
      </c>
      <c r="D302" s="53" t="s">
        <v>609</v>
      </c>
      <c r="E302" s="69"/>
      <c r="F302" s="79">
        <v>15868447.029999999</v>
      </c>
      <c r="G302" s="44">
        <f t="shared" si="4"/>
        <v>10050641460.400007</v>
      </c>
    </row>
    <row r="303" spans="2:7" ht="36" x14ac:dyDescent="0.2">
      <c r="B303" s="52" t="s">
        <v>595</v>
      </c>
      <c r="C303" s="78" t="s">
        <v>610</v>
      </c>
      <c r="D303" s="53" t="s">
        <v>611</v>
      </c>
      <c r="E303" s="69"/>
      <c r="F303" s="79">
        <v>177000</v>
      </c>
      <c r="G303" s="44">
        <f t="shared" si="4"/>
        <v>10050464460.400007</v>
      </c>
    </row>
    <row r="304" spans="2:7" ht="60" x14ac:dyDescent="0.2">
      <c r="B304" s="52" t="s">
        <v>595</v>
      </c>
      <c r="C304" s="78" t="s">
        <v>612</v>
      </c>
      <c r="D304" s="53" t="s">
        <v>613</v>
      </c>
      <c r="E304" s="69"/>
      <c r="F304" s="79">
        <v>24808145.620000001</v>
      </c>
      <c r="G304" s="44">
        <f t="shared" si="4"/>
        <v>10025656314.780006</v>
      </c>
    </row>
    <row r="305" spans="2:7" ht="60" x14ac:dyDescent="0.2">
      <c r="B305" s="52" t="s">
        <v>595</v>
      </c>
      <c r="C305" s="78" t="s">
        <v>614</v>
      </c>
      <c r="D305" s="53" t="s">
        <v>615</v>
      </c>
      <c r="E305" s="69"/>
      <c r="F305" s="79">
        <v>40000000</v>
      </c>
      <c r="G305" s="44">
        <f t="shared" si="4"/>
        <v>9985656314.7800064</v>
      </c>
    </row>
    <row r="306" spans="2:7" ht="13.5" thickBot="1" x14ac:dyDescent="0.25">
      <c r="D306" s="80" t="s">
        <v>616</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11" workbookViewId="0">
      <selection activeCell="C24" sqref="C2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205" t="s">
        <v>0</v>
      </c>
      <c r="B6" s="206"/>
      <c r="C6" s="206"/>
      <c r="D6" s="206"/>
      <c r="E6" s="206"/>
      <c r="F6" s="207"/>
    </row>
    <row r="7" spans="1:6" x14ac:dyDescent="0.2">
      <c r="A7" s="90"/>
      <c r="B7" s="91"/>
      <c r="C7" s="91"/>
      <c r="D7" s="92"/>
      <c r="E7" s="93"/>
      <c r="F7" s="94"/>
    </row>
    <row r="8" spans="1:6" ht="20.25" customHeight="1" x14ac:dyDescent="0.3">
      <c r="A8" s="205" t="s">
        <v>2261</v>
      </c>
      <c r="B8" s="206"/>
      <c r="C8" s="206"/>
      <c r="D8" s="206"/>
      <c r="E8" s="206"/>
      <c r="F8" s="207"/>
    </row>
    <row r="9" spans="1:6" x14ac:dyDescent="0.2">
      <c r="A9" s="90"/>
      <c r="B9" s="91"/>
      <c r="C9" s="91"/>
      <c r="D9" s="92"/>
      <c r="E9" s="93"/>
      <c r="F9" s="94"/>
    </row>
    <row r="10" spans="1:6" s="96" customFormat="1" ht="18" customHeight="1" x14ac:dyDescent="0.25">
      <c r="A10" s="208" t="s">
        <v>1</v>
      </c>
      <c r="B10" s="209"/>
      <c r="C10" s="209"/>
      <c r="D10" s="209"/>
      <c r="E10" s="209"/>
      <c r="F10" s="210"/>
    </row>
    <row r="11" spans="1:6" s="96" customFormat="1" ht="15.75" customHeight="1" x14ac:dyDescent="0.25">
      <c r="A11" s="211" t="s">
        <v>2</v>
      </c>
      <c r="B11" s="212"/>
      <c r="C11" s="212"/>
      <c r="D11" s="212"/>
      <c r="E11" s="212"/>
      <c r="F11" s="213"/>
    </row>
    <row r="12" spans="1:6" s="96" customFormat="1" ht="18" x14ac:dyDescent="0.2">
      <c r="A12" s="97"/>
      <c r="B12" s="98"/>
      <c r="C12" s="98"/>
      <c r="D12" s="92"/>
      <c r="E12" s="93"/>
      <c r="F12" s="94"/>
    </row>
    <row r="13" spans="1:6" s="96" customFormat="1" ht="12.75" customHeight="1" x14ac:dyDescent="0.2">
      <c r="A13" s="214" t="s">
        <v>617</v>
      </c>
      <c r="B13" s="215"/>
      <c r="C13" s="215"/>
      <c r="D13" s="215"/>
      <c r="E13" s="215"/>
      <c r="F13" s="216"/>
    </row>
    <row r="14" spans="1:6" s="96" customFormat="1" ht="12.75" customHeight="1" x14ac:dyDescent="0.2">
      <c r="A14" s="214"/>
      <c r="B14" s="215"/>
      <c r="C14" s="215"/>
      <c r="D14" s="215"/>
      <c r="E14" s="215"/>
      <c r="F14" s="216"/>
    </row>
    <row r="15" spans="1:6" s="96" customFormat="1" ht="16.5" thickBot="1" x14ac:dyDescent="0.25">
      <c r="A15" s="99"/>
      <c r="B15" s="100"/>
      <c r="C15" s="100"/>
      <c r="D15" s="101"/>
      <c r="E15" s="102"/>
      <c r="F15" s="103"/>
    </row>
    <row r="16" spans="1:6" s="96" customFormat="1" ht="16.5" thickBot="1" x14ac:dyDescent="0.25">
      <c r="A16" s="217" t="s">
        <v>9</v>
      </c>
      <c r="B16" s="218"/>
      <c r="C16" s="218"/>
      <c r="D16" s="104"/>
      <c r="E16" s="105"/>
      <c r="F16" s="106"/>
    </row>
    <row r="17" spans="1:8" s="96" customFormat="1" ht="16.5" customHeight="1" thickBot="1" x14ac:dyDescent="0.3">
      <c r="A17" s="107"/>
      <c r="B17" s="108"/>
      <c r="C17" s="109"/>
      <c r="D17" s="202" t="s">
        <v>8</v>
      </c>
      <c r="E17" s="202"/>
      <c r="F17" s="110">
        <v>9985656314.7800064</v>
      </c>
    </row>
    <row r="18" spans="1:8" s="96" customFormat="1" ht="13.5" thickBot="1" x14ac:dyDescent="0.25">
      <c r="A18" s="203" t="s">
        <v>3</v>
      </c>
      <c r="B18" s="111"/>
      <c r="C18" s="112"/>
      <c r="D18" s="113"/>
      <c r="E18" s="108"/>
      <c r="F18" s="113"/>
    </row>
    <row r="19" spans="1:8" s="96" customFormat="1" ht="33" x14ac:dyDescent="0.2">
      <c r="A19" s="204"/>
      <c r="B19" s="114" t="s">
        <v>13</v>
      </c>
      <c r="C19" s="115" t="s">
        <v>4</v>
      </c>
      <c r="D19" s="116" t="s">
        <v>5</v>
      </c>
      <c r="E19" s="117" t="s">
        <v>6</v>
      </c>
      <c r="F19" s="116" t="s">
        <v>7</v>
      </c>
    </row>
    <row r="20" spans="1:8" s="96" customFormat="1" x14ac:dyDescent="0.2">
      <c r="A20" s="118">
        <v>43524</v>
      </c>
      <c r="B20" s="119"/>
      <c r="C20" s="120" t="s">
        <v>1738</v>
      </c>
      <c r="D20" s="121"/>
      <c r="E20" s="122"/>
      <c r="F20" s="146">
        <v>9985656314.7800064</v>
      </c>
      <c r="G20" s="147"/>
      <c r="H20" s="124"/>
    </row>
    <row r="21" spans="1:8" s="96" customFormat="1" x14ac:dyDescent="0.2">
      <c r="A21" s="125">
        <v>43525</v>
      </c>
      <c r="B21" s="119"/>
      <c r="C21" s="120" t="s">
        <v>14</v>
      </c>
      <c r="D21" s="121">
        <v>4409122120.7700005</v>
      </c>
      <c r="E21" s="122"/>
      <c r="F21" s="137">
        <f>SUM(F20+D21-E21)</f>
        <v>14394778435.550007</v>
      </c>
      <c r="G21" s="147"/>
      <c r="H21" s="126"/>
    </row>
    <row r="22" spans="1:8" s="96" customFormat="1" x14ac:dyDescent="0.2">
      <c r="A22" s="125">
        <v>43525</v>
      </c>
      <c r="B22" s="119"/>
      <c r="C22" s="120" t="s">
        <v>24</v>
      </c>
      <c r="D22" s="121">
        <v>159104088.62</v>
      </c>
      <c r="E22" s="122"/>
      <c r="F22" s="137">
        <f>SUM(F21+D22-E22)</f>
        <v>14553882524.170008</v>
      </c>
      <c r="G22" s="147"/>
      <c r="H22" s="126"/>
    </row>
    <row r="23" spans="1:8" s="96" customFormat="1" ht="24" x14ac:dyDescent="0.2">
      <c r="A23" s="127" t="s">
        <v>618</v>
      </c>
      <c r="B23" s="128" t="s">
        <v>619</v>
      </c>
      <c r="C23" s="129" t="s">
        <v>620</v>
      </c>
      <c r="D23" s="148"/>
      <c r="E23" s="149">
        <v>200000</v>
      </c>
      <c r="F23" s="137">
        <f t="shared" ref="F23:F86" si="0">SUM(F22+D23-E23)</f>
        <v>14553682524.170008</v>
      </c>
      <c r="G23" s="150"/>
    </row>
    <row r="24" spans="1:8" s="96" customFormat="1" ht="24" x14ac:dyDescent="0.2">
      <c r="A24" s="127" t="s">
        <v>621</v>
      </c>
      <c r="B24" s="128" t="s">
        <v>622</v>
      </c>
      <c r="C24" s="129" t="s">
        <v>623</v>
      </c>
      <c r="D24" s="148"/>
      <c r="E24" s="149">
        <v>451956</v>
      </c>
      <c r="F24" s="137">
        <f t="shared" si="0"/>
        <v>14553230568.170008</v>
      </c>
      <c r="G24" s="150"/>
    </row>
    <row r="25" spans="1:8" s="96" customFormat="1" ht="24" x14ac:dyDescent="0.2">
      <c r="A25" s="127" t="s">
        <v>624</v>
      </c>
      <c r="B25" s="128" t="s">
        <v>625</v>
      </c>
      <c r="C25" s="132" t="s">
        <v>626</v>
      </c>
      <c r="D25" s="133"/>
      <c r="E25" s="131">
        <v>10166105.1</v>
      </c>
      <c r="F25" s="137">
        <f t="shared" si="0"/>
        <v>14543064463.070007</v>
      </c>
    </row>
    <row r="26" spans="1:8" s="96" customFormat="1" ht="24" x14ac:dyDescent="0.2">
      <c r="A26" s="127" t="s">
        <v>624</v>
      </c>
      <c r="B26" s="128" t="s">
        <v>627</v>
      </c>
      <c r="C26" s="132" t="s">
        <v>628</v>
      </c>
      <c r="D26" s="133"/>
      <c r="E26" s="131">
        <v>51664614.240000002</v>
      </c>
      <c r="F26" s="137">
        <f t="shared" si="0"/>
        <v>14491399848.830008</v>
      </c>
    </row>
    <row r="27" spans="1:8" s="96" customFormat="1" ht="24" x14ac:dyDescent="0.2">
      <c r="A27" s="127" t="s">
        <v>624</v>
      </c>
      <c r="B27" s="128" t="s">
        <v>629</v>
      </c>
      <c r="C27" s="132" t="s">
        <v>630</v>
      </c>
      <c r="D27" s="133"/>
      <c r="E27" s="131">
        <v>17988559.960000001</v>
      </c>
      <c r="F27" s="137">
        <f t="shared" si="0"/>
        <v>14473411288.870008</v>
      </c>
    </row>
    <row r="28" spans="1:8" s="96" customFormat="1" ht="24" x14ac:dyDescent="0.2">
      <c r="A28" s="127" t="s">
        <v>624</v>
      </c>
      <c r="B28" s="128" t="s">
        <v>631</v>
      </c>
      <c r="C28" s="132" t="s">
        <v>632</v>
      </c>
      <c r="D28" s="133"/>
      <c r="E28" s="131">
        <v>36510658.549999997</v>
      </c>
      <c r="F28" s="137">
        <f t="shared" si="0"/>
        <v>14436900630.320009</v>
      </c>
    </row>
    <row r="29" spans="1:8" s="96" customFormat="1" ht="36" x14ac:dyDescent="0.2">
      <c r="A29" s="127" t="s">
        <v>618</v>
      </c>
      <c r="B29" s="128" t="s">
        <v>633</v>
      </c>
      <c r="C29" s="129" t="s">
        <v>634</v>
      </c>
      <c r="D29" s="130"/>
      <c r="E29" s="131">
        <v>230666.59</v>
      </c>
      <c r="F29" s="137">
        <f t="shared" si="0"/>
        <v>14436669963.730009</v>
      </c>
    </row>
    <row r="30" spans="1:8" s="96" customFormat="1" ht="24" x14ac:dyDescent="0.2">
      <c r="A30" s="127" t="s">
        <v>621</v>
      </c>
      <c r="B30" s="128" t="s">
        <v>635</v>
      </c>
      <c r="C30" s="129" t="s">
        <v>636</v>
      </c>
      <c r="D30" s="130"/>
      <c r="E30" s="131">
        <v>820666.48</v>
      </c>
      <c r="F30" s="137">
        <f t="shared" si="0"/>
        <v>14435849297.25001</v>
      </c>
    </row>
    <row r="31" spans="1:8" s="96" customFormat="1" ht="36" x14ac:dyDescent="0.2">
      <c r="A31" s="127" t="s">
        <v>624</v>
      </c>
      <c r="B31" s="128" t="s">
        <v>637</v>
      </c>
      <c r="C31" s="132" t="s">
        <v>638</v>
      </c>
      <c r="D31" s="133"/>
      <c r="E31" s="131">
        <v>255000</v>
      </c>
      <c r="F31" s="137">
        <f t="shared" si="0"/>
        <v>14435594297.25001</v>
      </c>
    </row>
    <row r="32" spans="1:8" s="96" customFormat="1" ht="36" x14ac:dyDescent="0.2">
      <c r="A32" s="127" t="s">
        <v>624</v>
      </c>
      <c r="B32" s="128" t="s">
        <v>639</v>
      </c>
      <c r="C32" s="132" t="s">
        <v>640</v>
      </c>
      <c r="D32" s="133"/>
      <c r="E32" s="131">
        <v>24842166.649999999</v>
      </c>
      <c r="F32" s="137">
        <f t="shared" si="0"/>
        <v>14410752130.60001</v>
      </c>
    </row>
    <row r="33" spans="1:6" s="96" customFormat="1" ht="24" x14ac:dyDescent="0.2">
      <c r="A33" s="127" t="s">
        <v>641</v>
      </c>
      <c r="B33" s="128" t="s">
        <v>642</v>
      </c>
      <c r="C33" s="129" t="s">
        <v>643</v>
      </c>
      <c r="D33" s="130"/>
      <c r="E33" s="131">
        <v>1252832.5</v>
      </c>
      <c r="F33" s="137">
        <f t="shared" si="0"/>
        <v>14409499298.10001</v>
      </c>
    </row>
    <row r="34" spans="1:6" s="96" customFormat="1" ht="24" x14ac:dyDescent="0.2">
      <c r="A34" s="127" t="s">
        <v>644</v>
      </c>
      <c r="B34" s="128" t="s">
        <v>645</v>
      </c>
      <c r="C34" s="129" t="s">
        <v>646</v>
      </c>
      <c r="D34" s="130"/>
      <c r="E34" s="131">
        <v>6540000</v>
      </c>
      <c r="F34" s="137">
        <f t="shared" si="0"/>
        <v>14402959298.10001</v>
      </c>
    </row>
    <row r="35" spans="1:6" s="96" customFormat="1" ht="24" x14ac:dyDescent="0.2">
      <c r="A35" s="127" t="s">
        <v>644</v>
      </c>
      <c r="B35" s="128" t="s">
        <v>647</v>
      </c>
      <c r="C35" s="129" t="s">
        <v>646</v>
      </c>
      <c r="D35" s="130"/>
      <c r="E35" s="131">
        <v>1123000</v>
      </c>
      <c r="F35" s="137">
        <f t="shared" si="0"/>
        <v>14401836298.10001</v>
      </c>
    </row>
    <row r="36" spans="1:6" s="96" customFormat="1" ht="36" x14ac:dyDescent="0.2">
      <c r="A36" s="127" t="s">
        <v>648</v>
      </c>
      <c r="B36" s="128" t="s">
        <v>649</v>
      </c>
      <c r="C36" s="129" t="s">
        <v>650</v>
      </c>
      <c r="D36" s="130"/>
      <c r="E36" s="131">
        <v>544422.92000000004</v>
      </c>
      <c r="F36" s="137">
        <f t="shared" si="0"/>
        <v>14401291875.18001</v>
      </c>
    </row>
    <row r="37" spans="1:6" s="96" customFormat="1" ht="36" x14ac:dyDescent="0.2">
      <c r="A37" s="127" t="s">
        <v>648</v>
      </c>
      <c r="B37" s="128" t="s">
        <v>651</v>
      </c>
      <c r="C37" s="129" t="s">
        <v>652</v>
      </c>
      <c r="D37" s="130"/>
      <c r="E37" s="131">
        <v>574549.74</v>
      </c>
      <c r="F37" s="137">
        <f t="shared" si="0"/>
        <v>14400717325.44001</v>
      </c>
    </row>
    <row r="38" spans="1:6" s="96" customFormat="1" ht="36" x14ac:dyDescent="0.2">
      <c r="A38" s="127" t="s">
        <v>648</v>
      </c>
      <c r="B38" s="128" t="s">
        <v>653</v>
      </c>
      <c r="C38" s="129" t="s">
        <v>654</v>
      </c>
      <c r="D38" s="130"/>
      <c r="E38" s="131">
        <v>742900</v>
      </c>
      <c r="F38" s="137">
        <f t="shared" si="0"/>
        <v>14399974425.44001</v>
      </c>
    </row>
    <row r="39" spans="1:6" s="96" customFormat="1" ht="48" x14ac:dyDescent="0.2">
      <c r="A39" s="127" t="s">
        <v>648</v>
      </c>
      <c r="B39" s="128" t="s">
        <v>655</v>
      </c>
      <c r="C39" s="129" t="s">
        <v>656</v>
      </c>
      <c r="D39" s="130"/>
      <c r="E39" s="131">
        <v>2076800</v>
      </c>
      <c r="F39" s="137">
        <f t="shared" si="0"/>
        <v>14397897625.44001</v>
      </c>
    </row>
    <row r="40" spans="1:6" s="96" customFormat="1" ht="48" x14ac:dyDescent="0.2">
      <c r="A40" s="127" t="s">
        <v>648</v>
      </c>
      <c r="B40" s="128" t="s">
        <v>657</v>
      </c>
      <c r="C40" s="129" t="s">
        <v>658</v>
      </c>
      <c r="D40" s="130"/>
      <c r="E40" s="131">
        <v>472691.92</v>
      </c>
      <c r="F40" s="137">
        <f t="shared" si="0"/>
        <v>14397424933.52001</v>
      </c>
    </row>
    <row r="41" spans="1:6" s="96" customFormat="1" ht="36" x14ac:dyDescent="0.2">
      <c r="A41" s="127" t="s">
        <v>648</v>
      </c>
      <c r="B41" s="128" t="s">
        <v>659</v>
      </c>
      <c r="C41" s="129" t="s">
        <v>660</v>
      </c>
      <c r="D41" s="130"/>
      <c r="E41" s="131">
        <v>472691.92</v>
      </c>
      <c r="F41" s="137">
        <f t="shared" si="0"/>
        <v>14396952241.60001</v>
      </c>
    </row>
    <row r="42" spans="1:6" s="96" customFormat="1" ht="36" x14ac:dyDescent="0.2">
      <c r="A42" s="127" t="s">
        <v>648</v>
      </c>
      <c r="B42" s="128" t="s">
        <v>661</v>
      </c>
      <c r="C42" s="129" t="s">
        <v>662</v>
      </c>
      <c r="D42" s="130"/>
      <c r="E42" s="131">
        <v>472691.92</v>
      </c>
      <c r="F42" s="137">
        <f t="shared" si="0"/>
        <v>14396479549.68001</v>
      </c>
    </row>
    <row r="43" spans="1:6" s="96" customFormat="1" ht="36" x14ac:dyDescent="0.2">
      <c r="A43" s="127" t="s">
        <v>648</v>
      </c>
      <c r="B43" s="128" t="s">
        <v>663</v>
      </c>
      <c r="C43" s="129" t="s">
        <v>664</v>
      </c>
      <c r="D43" s="130"/>
      <c r="E43" s="131">
        <v>189423</v>
      </c>
      <c r="F43" s="137">
        <f t="shared" si="0"/>
        <v>14396290126.68001</v>
      </c>
    </row>
    <row r="44" spans="1:6" s="96" customFormat="1" ht="36" x14ac:dyDescent="0.2">
      <c r="A44" s="127" t="s">
        <v>648</v>
      </c>
      <c r="B44" s="128" t="s">
        <v>665</v>
      </c>
      <c r="C44" s="129" t="s">
        <v>666</v>
      </c>
      <c r="D44" s="130"/>
      <c r="E44" s="131">
        <v>296400</v>
      </c>
      <c r="F44" s="137">
        <f t="shared" si="0"/>
        <v>14395993726.68001</v>
      </c>
    </row>
    <row r="45" spans="1:6" s="96" customFormat="1" ht="36" x14ac:dyDescent="0.2">
      <c r="A45" s="127" t="s">
        <v>667</v>
      </c>
      <c r="B45" s="128" t="s">
        <v>668</v>
      </c>
      <c r="C45" s="129" t="s">
        <v>669</v>
      </c>
      <c r="D45" s="130"/>
      <c r="E45" s="131">
        <v>2997303.64</v>
      </c>
      <c r="F45" s="137">
        <f t="shared" si="0"/>
        <v>14392996423.04001</v>
      </c>
    </row>
    <row r="46" spans="1:6" s="96" customFormat="1" ht="48" x14ac:dyDescent="0.2">
      <c r="A46" s="127" t="s">
        <v>618</v>
      </c>
      <c r="B46" s="128" t="s">
        <v>670</v>
      </c>
      <c r="C46" s="129" t="s">
        <v>671</v>
      </c>
      <c r="D46" s="130"/>
      <c r="E46" s="131">
        <v>13308940.359999999</v>
      </c>
      <c r="F46" s="137">
        <f t="shared" si="0"/>
        <v>14379687482.68001</v>
      </c>
    </row>
    <row r="47" spans="1:6" s="96" customFormat="1" ht="48" x14ac:dyDescent="0.2">
      <c r="A47" s="127" t="s">
        <v>618</v>
      </c>
      <c r="B47" s="128" t="s">
        <v>672</v>
      </c>
      <c r="C47" s="129" t="s">
        <v>673</v>
      </c>
      <c r="D47" s="130"/>
      <c r="E47" s="131">
        <v>12576185.27</v>
      </c>
      <c r="F47" s="137">
        <f t="shared" si="0"/>
        <v>14367111297.410009</v>
      </c>
    </row>
    <row r="48" spans="1:6" s="96" customFormat="1" ht="36" x14ac:dyDescent="0.2">
      <c r="A48" s="127" t="s">
        <v>618</v>
      </c>
      <c r="B48" s="128" t="s">
        <v>674</v>
      </c>
      <c r="C48" s="129" t="s">
        <v>675</v>
      </c>
      <c r="D48" s="130"/>
      <c r="E48" s="131">
        <v>227400</v>
      </c>
      <c r="F48" s="137">
        <f t="shared" si="0"/>
        <v>14366883897.410009</v>
      </c>
    </row>
    <row r="49" spans="1:6" s="96" customFormat="1" ht="36" x14ac:dyDescent="0.2">
      <c r="A49" s="127" t="s">
        <v>621</v>
      </c>
      <c r="B49" s="128" t="s">
        <v>676</v>
      </c>
      <c r="C49" s="129" t="s">
        <v>677</v>
      </c>
      <c r="D49" s="130"/>
      <c r="E49" s="131">
        <v>144961.5</v>
      </c>
      <c r="F49" s="137">
        <f t="shared" si="0"/>
        <v>14366738935.910009</v>
      </c>
    </row>
    <row r="50" spans="1:6" s="96" customFormat="1" ht="48" x14ac:dyDescent="0.2">
      <c r="A50" s="127" t="s">
        <v>678</v>
      </c>
      <c r="B50" s="128" t="s">
        <v>679</v>
      </c>
      <c r="C50" s="132" t="s">
        <v>680</v>
      </c>
      <c r="D50" s="133"/>
      <c r="E50" s="131">
        <v>993266.68</v>
      </c>
      <c r="F50" s="137">
        <f t="shared" si="0"/>
        <v>14365745669.230009</v>
      </c>
    </row>
    <row r="51" spans="1:6" s="96" customFormat="1" ht="48" x14ac:dyDescent="0.2">
      <c r="A51" s="127" t="s">
        <v>681</v>
      </c>
      <c r="B51" s="128" t="s">
        <v>682</v>
      </c>
      <c r="C51" s="132" t="s">
        <v>683</v>
      </c>
      <c r="D51" s="133"/>
      <c r="E51" s="131">
        <v>116469.22</v>
      </c>
      <c r="F51" s="137">
        <f t="shared" si="0"/>
        <v>14365629200.01001</v>
      </c>
    </row>
    <row r="52" spans="1:6" s="96" customFormat="1" ht="48" x14ac:dyDescent="0.2">
      <c r="A52" s="127" t="s">
        <v>681</v>
      </c>
      <c r="B52" s="128" t="s">
        <v>684</v>
      </c>
      <c r="C52" s="132" t="s">
        <v>685</v>
      </c>
      <c r="D52" s="133"/>
      <c r="E52" s="131">
        <v>1039811.36</v>
      </c>
      <c r="F52" s="137">
        <f t="shared" si="0"/>
        <v>14364589388.650009</v>
      </c>
    </row>
    <row r="53" spans="1:6" s="96" customFormat="1" ht="36" x14ac:dyDescent="0.2">
      <c r="A53" s="127" t="s">
        <v>686</v>
      </c>
      <c r="B53" s="128" t="s">
        <v>687</v>
      </c>
      <c r="C53" s="132" t="s">
        <v>688</v>
      </c>
      <c r="D53" s="133"/>
      <c r="E53" s="131">
        <v>2067900</v>
      </c>
      <c r="F53" s="137">
        <f t="shared" si="0"/>
        <v>14362521488.650009</v>
      </c>
    </row>
    <row r="54" spans="1:6" s="96" customFormat="1" ht="36" x14ac:dyDescent="0.2">
      <c r="A54" s="127" t="s">
        <v>686</v>
      </c>
      <c r="B54" s="128" t="s">
        <v>689</v>
      </c>
      <c r="C54" s="132" t="s">
        <v>666</v>
      </c>
      <c r="D54" s="133"/>
      <c r="E54" s="131">
        <v>383026.86</v>
      </c>
      <c r="F54" s="137">
        <f t="shared" si="0"/>
        <v>14362138461.790009</v>
      </c>
    </row>
    <row r="55" spans="1:6" s="96" customFormat="1" ht="48" x14ac:dyDescent="0.2">
      <c r="A55" s="127" t="s">
        <v>686</v>
      </c>
      <c r="B55" s="128" t="s">
        <v>690</v>
      </c>
      <c r="C55" s="132" t="s">
        <v>691</v>
      </c>
      <c r="D55" s="133"/>
      <c r="E55" s="131">
        <v>12677457.92</v>
      </c>
      <c r="F55" s="137">
        <f t="shared" si="0"/>
        <v>14349461003.870008</v>
      </c>
    </row>
    <row r="56" spans="1:6" s="96" customFormat="1" ht="48" x14ac:dyDescent="0.2">
      <c r="A56" s="127" t="s">
        <v>624</v>
      </c>
      <c r="B56" s="128" t="s">
        <v>692</v>
      </c>
      <c r="C56" s="132" t="s">
        <v>693</v>
      </c>
      <c r="D56" s="133"/>
      <c r="E56" s="131">
        <v>8502538</v>
      </c>
      <c r="F56" s="137">
        <f t="shared" si="0"/>
        <v>14340958465.870008</v>
      </c>
    </row>
    <row r="57" spans="1:6" s="96" customFormat="1" ht="24" x14ac:dyDescent="0.2">
      <c r="A57" s="127" t="s">
        <v>694</v>
      </c>
      <c r="B57" s="128" t="s">
        <v>695</v>
      </c>
      <c r="C57" s="129" t="s">
        <v>696</v>
      </c>
      <c r="D57" s="130"/>
      <c r="E57" s="131">
        <v>352234.58</v>
      </c>
      <c r="F57" s="137">
        <f t="shared" si="0"/>
        <v>14340606231.290009</v>
      </c>
    </row>
    <row r="58" spans="1:6" s="96" customFormat="1" ht="48" x14ac:dyDescent="0.2">
      <c r="A58" s="127" t="s">
        <v>641</v>
      </c>
      <c r="B58" s="128" t="s">
        <v>697</v>
      </c>
      <c r="C58" s="129" t="s">
        <v>698</v>
      </c>
      <c r="D58" s="130"/>
      <c r="E58" s="131">
        <v>13171218.85</v>
      </c>
      <c r="F58" s="137">
        <f t="shared" si="0"/>
        <v>14327435012.440008</v>
      </c>
    </row>
    <row r="59" spans="1:6" s="96" customFormat="1" ht="36" x14ac:dyDescent="0.2">
      <c r="A59" s="127" t="s">
        <v>641</v>
      </c>
      <c r="B59" s="128" t="s">
        <v>699</v>
      </c>
      <c r="C59" s="129" t="s">
        <v>700</v>
      </c>
      <c r="D59" s="130"/>
      <c r="E59" s="131">
        <v>544422.92000000004</v>
      </c>
      <c r="F59" s="137">
        <f t="shared" si="0"/>
        <v>14326890589.520008</v>
      </c>
    </row>
    <row r="60" spans="1:6" s="96" customFormat="1" ht="36" x14ac:dyDescent="0.2">
      <c r="A60" s="127" t="s">
        <v>641</v>
      </c>
      <c r="B60" s="128" t="s">
        <v>701</v>
      </c>
      <c r="C60" s="129" t="s">
        <v>700</v>
      </c>
      <c r="D60" s="130"/>
      <c r="E60" s="131">
        <v>3061918.76</v>
      </c>
      <c r="F60" s="137">
        <f t="shared" si="0"/>
        <v>14323828670.760008</v>
      </c>
    </row>
    <row r="61" spans="1:6" s="96" customFormat="1" ht="36" x14ac:dyDescent="0.2">
      <c r="A61" s="127" t="s">
        <v>641</v>
      </c>
      <c r="B61" s="128" t="s">
        <v>702</v>
      </c>
      <c r="C61" s="129" t="s">
        <v>703</v>
      </c>
      <c r="D61" s="130"/>
      <c r="E61" s="131">
        <v>709800</v>
      </c>
      <c r="F61" s="137">
        <f t="shared" si="0"/>
        <v>14323118870.760008</v>
      </c>
    </row>
    <row r="62" spans="1:6" s="96" customFormat="1" ht="48" x14ac:dyDescent="0.2">
      <c r="A62" s="127" t="s">
        <v>641</v>
      </c>
      <c r="B62" s="128" t="s">
        <v>704</v>
      </c>
      <c r="C62" s="129" t="s">
        <v>705</v>
      </c>
      <c r="D62" s="130"/>
      <c r="E62" s="131">
        <v>1015730.6</v>
      </c>
      <c r="F62" s="137">
        <f t="shared" si="0"/>
        <v>14322103140.160007</v>
      </c>
    </row>
    <row r="63" spans="1:6" s="96" customFormat="1" ht="24" x14ac:dyDescent="0.2">
      <c r="A63" s="127" t="s">
        <v>624</v>
      </c>
      <c r="B63" s="128" t="s">
        <v>706</v>
      </c>
      <c r="C63" s="132" t="s">
        <v>707</v>
      </c>
      <c r="D63" s="133"/>
      <c r="E63" s="131">
        <v>2019204.76</v>
      </c>
      <c r="F63" s="137">
        <f t="shared" si="0"/>
        <v>14320083935.400007</v>
      </c>
    </row>
    <row r="64" spans="1:6" s="96" customFormat="1" ht="48" x14ac:dyDescent="0.2">
      <c r="A64" s="127" t="s">
        <v>694</v>
      </c>
      <c r="B64" s="128" t="s">
        <v>708</v>
      </c>
      <c r="C64" s="129" t="s">
        <v>264</v>
      </c>
      <c r="D64" s="130"/>
      <c r="E64" s="131">
        <v>72000</v>
      </c>
      <c r="F64" s="137">
        <f t="shared" si="0"/>
        <v>14320011935.400007</v>
      </c>
    </row>
    <row r="65" spans="1:6" s="96" customFormat="1" ht="24" x14ac:dyDescent="0.2">
      <c r="A65" s="127" t="s">
        <v>694</v>
      </c>
      <c r="B65" s="128" t="s">
        <v>709</v>
      </c>
      <c r="C65" s="129" t="s">
        <v>710</v>
      </c>
      <c r="D65" s="130"/>
      <c r="E65" s="131">
        <v>174203.98</v>
      </c>
      <c r="F65" s="137">
        <f t="shared" si="0"/>
        <v>14319837731.420008</v>
      </c>
    </row>
    <row r="66" spans="1:6" s="96" customFormat="1" ht="36" x14ac:dyDescent="0.2">
      <c r="A66" s="127" t="s">
        <v>667</v>
      </c>
      <c r="B66" s="128" t="s">
        <v>711</v>
      </c>
      <c r="C66" s="129" t="s">
        <v>712</v>
      </c>
      <c r="D66" s="130"/>
      <c r="E66" s="131">
        <v>53948.71</v>
      </c>
      <c r="F66" s="137">
        <f t="shared" si="0"/>
        <v>14319783782.710009</v>
      </c>
    </row>
    <row r="67" spans="1:6" s="96" customFormat="1" ht="36" x14ac:dyDescent="0.2">
      <c r="A67" s="127" t="s">
        <v>618</v>
      </c>
      <c r="B67" s="128" t="s">
        <v>713</v>
      </c>
      <c r="C67" s="129" t="s">
        <v>714</v>
      </c>
      <c r="D67" s="130"/>
      <c r="E67" s="131">
        <v>51119.62</v>
      </c>
      <c r="F67" s="137">
        <f t="shared" si="0"/>
        <v>14319732663.090008</v>
      </c>
    </row>
    <row r="68" spans="1:6" s="96" customFormat="1" ht="36" x14ac:dyDescent="0.2">
      <c r="A68" s="127" t="s">
        <v>618</v>
      </c>
      <c r="B68" s="128" t="s">
        <v>715</v>
      </c>
      <c r="C68" s="129" t="s">
        <v>716</v>
      </c>
      <c r="D68" s="130"/>
      <c r="E68" s="131">
        <v>401115.08</v>
      </c>
      <c r="F68" s="137">
        <f t="shared" si="0"/>
        <v>14319331548.010008</v>
      </c>
    </row>
    <row r="69" spans="1:6" s="96" customFormat="1" ht="36" x14ac:dyDescent="0.2">
      <c r="A69" s="127" t="s">
        <v>694</v>
      </c>
      <c r="B69" s="128" t="s">
        <v>717</v>
      </c>
      <c r="C69" s="129" t="s">
        <v>714</v>
      </c>
      <c r="D69" s="130"/>
      <c r="E69" s="131">
        <v>44029.91</v>
      </c>
      <c r="F69" s="137">
        <f t="shared" si="0"/>
        <v>14319287518.100008</v>
      </c>
    </row>
    <row r="70" spans="1:6" s="96" customFormat="1" ht="36" x14ac:dyDescent="0.2">
      <c r="A70" s="127" t="s">
        <v>694</v>
      </c>
      <c r="B70" s="128" t="s">
        <v>718</v>
      </c>
      <c r="C70" s="129" t="s">
        <v>719</v>
      </c>
      <c r="D70" s="130"/>
      <c r="E70" s="131">
        <v>447004.67</v>
      </c>
      <c r="F70" s="137">
        <f t="shared" si="0"/>
        <v>14318840513.430008</v>
      </c>
    </row>
    <row r="71" spans="1:6" s="96" customFormat="1" ht="48" x14ac:dyDescent="0.2">
      <c r="A71" s="127" t="s">
        <v>648</v>
      </c>
      <c r="B71" s="128" t="s">
        <v>720</v>
      </c>
      <c r="C71" s="129" t="s">
        <v>721</v>
      </c>
      <c r="D71" s="130"/>
      <c r="E71" s="131">
        <v>658000</v>
      </c>
      <c r="F71" s="137">
        <f t="shared" si="0"/>
        <v>14318182513.430008</v>
      </c>
    </row>
    <row r="72" spans="1:6" s="96" customFormat="1" ht="36" x14ac:dyDescent="0.2">
      <c r="A72" s="127" t="s">
        <v>667</v>
      </c>
      <c r="B72" s="128" t="s">
        <v>722</v>
      </c>
      <c r="C72" s="129" t="s">
        <v>723</v>
      </c>
      <c r="D72" s="130"/>
      <c r="E72" s="131">
        <v>5142000</v>
      </c>
      <c r="F72" s="137">
        <f t="shared" si="0"/>
        <v>14313040513.430008</v>
      </c>
    </row>
    <row r="73" spans="1:6" s="96" customFormat="1" ht="36" x14ac:dyDescent="0.2">
      <c r="A73" s="127" t="s">
        <v>624</v>
      </c>
      <c r="B73" s="128" t="s">
        <v>724</v>
      </c>
      <c r="C73" s="132" t="s">
        <v>725</v>
      </c>
      <c r="D73" s="133"/>
      <c r="E73" s="131">
        <v>13754600</v>
      </c>
      <c r="F73" s="137">
        <f t="shared" si="0"/>
        <v>14299285913.430008</v>
      </c>
    </row>
    <row r="74" spans="1:6" s="96" customFormat="1" ht="36" x14ac:dyDescent="0.2">
      <c r="A74" s="127" t="s">
        <v>624</v>
      </c>
      <c r="B74" s="128" t="s">
        <v>726</v>
      </c>
      <c r="C74" s="132" t="s">
        <v>727</v>
      </c>
      <c r="D74" s="133"/>
      <c r="E74" s="131">
        <v>227520.75</v>
      </c>
      <c r="F74" s="137">
        <f t="shared" si="0"/>
        <v>14299058392.680008</v>
      </c>
    </row>
    <row r="75" spans="1:6" s="96" customFormat="1" ht="36" x14ac:dyDescent="0.2">
      <c r="A75" s="127" t="s">
        <v>624</v>
      </c>
      <c r="B75" s="128" t="s">
        <v>728</v>
      </c>
      <c r="C75" s="132" t="s">
        <v>729</v>
      </c>
      <c r="D75" s="133"/>
      <c r="E75" s="131">
        <v>42103500</v>
      </c>
      <c r="F75" s="137">
        <f t="shared" si="0"/>
        <v>14256954892.680008</v>
      </c>
    </row>
    <row r="76" spans="1:6" s="96" customFormat="1" ht="48" x14ac:dyDescent="0.2">
      <c r="A76" s="127" t="s">
        <v>730</v>
      </c>
      <c r="B76" s="128" t="s">
        <v>731</v>
      </c>
      <c r="C76" s="129" t="s">
        <v>732</v>
      </c>
      <c r="D76" s="130"/>
      <c r="E76" s="131">
        <v>658000</v>
      </c>
      <c r="F76" s="137">
        <f t="shared" si="0"/>
        <v>14256296892.680008</v>
      </c>
    </row>
    <row r="77" spans="1:6" s="96" customFormat="1" ht="36" x14ac:dyDescent="0.2">
      <c r="A77" s="127" t="s">
        <v>730</v>
      </c>
      <c r="B77" s="128" t="s">
        <v>733</v>
      </c>
      <c r="C77" s="129" t="s">
        <v>734</v>
      </c>
      <c r="D77" s="130"/>
      <c r="E77" s="131">
        <v>5142000</v>
      </c>
      <c r="F77" s="137">
        <f t="shared" si="0"/>
        <v>14251154892.680008</v>
      </c>
    </row>
    <row r="78" spans="1:6" s="96" customFormat="1" ht="60" x14ac:dyDescent="0.2">
      <c r="A78" s="127" t="s">
        <v>648</v>
      </c>
      <c r="B78" s="128" t="s">
        <v>735</v>
      </c>
      <c r="C78" s="129" t="s">
        <v>736</v>
      </c>
      <c r="D78" s="130"/>
      <c r="E78" s="131">
        <v>45000</v>
      </c>
      <c r="F78" s="137">
        <f t="shared" si="0"/>
        <v>14251109892.680008</v>
      </c>
    </row>
    <row r="79" spans="1:6" s="96" customFormat="1" ht="36" x14ac:dyDescent="0.2">
      <c r="A79" s="127" t="s">
        <v>618</v>
      </c>
      <c r="B79" s="128" t="s">
        <v>737</v>
      </c>
      <c r="C79" s="129" t="s">
        <v>738</v>
      </c>
      <c r="D79" s="130"/>
      <c r="E79" s="131">
        <v>8093908.2800000003</v>
      </c>
      <c r="F79" s="137">
        <f t="shared" si="0"/>
        <v>14243015984.400007</v>
      </c>
    </row>
    <row r="80" spans="1:6" s="96" customFormat="1" ht="36" x14ac:dyDescent="0.2">
      <c r="A80" s="127" t="s">
        <v>595</v>
      </c>
      <c r="B80" s="128" t="s">
        <v>604</v>
      </c>
      <c r="C80" s="129" t="s">
        <v>605</v>
      </c>
      <c r="D80" s="130"/>
      <c r="E80" s="131">
        <v>190363.94</v>
      </c>
      <c r="F80" s="137">
        <f t="shared" si="0"/>
        <v>14242825620.460007</v>
      </c>
    </row>
    <row r="81" spans="1:6" s="96" customFormat="1" ht="36" x14ac:dyDescent="0.2">
      <c r="A81" s="127" t="s">
        <v>678</v>
      </c>
      <c r="B81" s="128" t="s">
        <v>739</v>
      </c>
      <c r="C81" s="132" t="s">
        <v>740</v>
      </c>
      <c r="D81" s="133"/>
      <c r="E81" s="131">
        <v>6200</v>
      </c>
      <c r="F81" s="137">
        <f t="shared" si="0"/>
        <v>14242819420.460007</v>
      </c>
    </row>
    <row r="82" spans="1:6" s="96" customFormat="1" ht="84" x14ac:dyDescent="0.2">
      <c r="A82" s="127" t="s">
        <v>595</v>
      </c>
      <c r="B82" s="128" t="s">
        <v>596</v>
      </c>
      <c r="C82" s="129" t="s">
        <v>597</v>
      </c>
      <c r="D82" s="130"/>
      <c r="E82" s="131">
        <v>1712883.12</v>
      </c>
      <c r="F82" s="137">
        <f t="shared" si="0"/>
        <v>14241106537.340006</v>
      </c>
    </row>
    <row r="83" spans="1:6" s="96" customFormat="1" ht="36" x14ac:dyDescent="0.2">
      <c r="A83" s="127" t="s">
        <v>618</v>
      </c>
      <c r="B83" s="128" t="s">
        <v>633</v>
      </c>
      <c r="C83" s="129" t="s">
        <v>634</v>
      </c>
      <c r="D83" s="130"/>
      <c r="E83" s="131">
        <v>11097.26</v>
      </c>
      <c r="F83" s="137">
        <f t="shared" si="0"/>
        <v>14241095440.080006</v>
      </c>
    </row>
    <row r="84" spans="1:6" s="96" customFormat="1" ht="24" x14ac:dyDescent="0.2">
      <c r="A84" s="127" t="s">
        <v>618</v>
      </c>
      <c r="B84" s="128" t="s">
        <v>619</v>
      </c>
      <c r="C84" s="129" t="s">
        <v>620</v>
      </c>
      <c r="D84" s="130"/>
      <c r="E84" s="131">
        <v>13702.13</v>
      </c>
      <c r="F84" s="137">
        <f t="shared" si="0"/>
        <v>14241081737.950006</v>
      </c>
    </row>
    <row r="85" spans="1:6" s="96" customFormat="1" ht="24" x14ac:dyDescent="0.2">
      <c r="A85" s="127" t="s">
        <v>621</v>
      </c>
      <c r="B85" s="128" t="s">
        <v>622</v>
      </c>
      <c r="C85" s="129" t="s">
        <v>623</v>
      </c>
      <c r="D85" s="130"/>
      <c r="E85" s="131">
        <v>48563.38</v>
      </c>
      <c r="F85" s="137">
        <f t="shared" si="0"/>
        <v>14241033174.570007</v>
      </c>
    </row>
    <row r="86" spans="1:6" s="96" customFormat="1" ht="24" x14ac:dyDescent="0.2">
      <c r="A86" s="127" t="s">
        <v>621</v>
      </c>
      <c r="B86" s="128" t="s">
        <v>635</v>
      </c>
      <c r="C86" s="129" t="s">
        <v>636</v>
      </c>
      <c r="D86" s="130"/>
      <c r="E86" s="131">
        <v>49259.89</v>
      </c>
      <c r="F86" s="137">
        <f t="shared" si="0"/>
        <v>14240983914.680008</v>
      </c>
    </row>
    <row r="87" spans="1:6" s="96" customFormat="1" ht="24" x14ac:dyDescent="0.2">
      <c r="A87" s="127" t="s">
        <v>624</v>
      </c>
      <c r="B87" s="128" t="s">
        <v>625</v>
      </c>
      <c r="C87" s="132" t="s">
        <v>626</v>
      </c>
      <c r="D87" s="133"/>
      <c r="E87" s="131">
        <v>705270.99</v>
      </c>
      <c r="F87" s="137">
        <f t="shared" ref="F87:F150" si="1">SUM(F86+D87-E87)</f>
        <v>14240278643.690008</v>
      </c>
    </row>
    <row r="88" spans="1:6" s="96" customFormat="1" ht="24" x14ac:dyDescent="0.2">
      <c r="A88" s="127" t="s">
        <v>624</v>
      </c>
      <c r="B88" s="128" t="s">
        <v>627</v>
      </c>
      <c r="C88" s="132" t="s">
        <v>628</v>
      </c>
      <c r="D88" s="133"/>
      <c r="E88" s="131">
        <v>3565022.47</v>
      </c>
      <c r="F88" s="137">
        <f t="shared" si="1"/>
        <v>14236713621.220009</v>
      </c>
    </row>
    <row r="89" spans="1:6" s="96" customFormat="1" ht="24" x14ac:dyDescent="0.2">
      <c r="A89" s="127" t="s">
        <v>624</v>
      </c>
      <c r="B89" s="128" t="s">
        <v>706</v>
      </c>
      <c r="C89" s="132" t="s">
        <v>707</v>
      </c>
      <c r="D89" s="133"/>
      <c r="E89" s="131">
        <v>143161.59</v>
      </c>
      <c r="F89" s="137">
        <f t="shared" si="1"/>
        <v>14236570459.630009</v>
      </c>
    </row>
    <row r="90" spans="1:6" s="96" customFormat="1" ht="36" x14ac:dyDescent="0.2">
      <c r="A90" s="127" t="s">
        <v>624</v>
      </c>
      <c r="B90" s="128" t="s">
        <v>637</v>
      </c>
      <c r="C90" s="132" t="s">
        <v>638</v>
      </c>
      <c r="D90" s="133"/>
      <c r="E90" s="131">
        <v>18079.5</v>
      </c>
      <c r="F90" s="137">
        <f t="shared" si="1"/>
        <v>14236552380.130009</v>
      </c>
    </row>
    <row r="91" spans="1:6" s="96" customFormat="1" ht="24" x14ac:dyDescent="0.2">
      <c r="A91" s="127" t="s">
        <v>624</v>
      </c>
      <c r="B91" s="128" t="s">
        <v>629</v>
      </c>
      <c r="C91" s="132" t="s">
        <v>630</v>
      </c>
      <c r="D91" s="133"/>
      <c r="E91" s="131">
        <v>1228285.72</v>
      </c>
      <c r="F91" s="137">
        <f t="shared" si="1"/>
        <v>14235324094.410009</v>
      </c>
    </row>
    <row r="92" spans="1:6" s="96" customFormat="1" ht="36" x14ac:dyDescent="0.2">
      <c r="A92" s="127" t="s">
        <v>624</v>
      </c>
      <c r="B92" s="128" t="s">
        <v>639</v>
      </c>
      <c r="C92" s="132" t="s">
        <v>640</v>
      </c>
      <c r="D92" s="133"/>
      <c r="E92" s="131">
        <v>1709351.2</v>
      </c>
      <c r="F92" s="137">
        <f t="shared" si="1"/>
        <v>14233614743.210009</v>
      </c>
    </row>
    <row r="93" spans="1:6" s="96" customFormat="1" ht="24" x14ac:dyDescent="0.2">
      <c r="A93" s="127" t="s">
        <v>624</v>
      </c>
      <c r="B93" s="128" t="s">
        <v>631</v>
      </c>
      <c r="C93" s="132" t="s">
        <v>632</v>
      </c>
      <c r="D93" s="133"/>
      <c r="E93" s="131">
        <v>2450841.2000000002</v>
      </c>
      <c r="F93" s="137">
        <f t="shared" si="1"/>
        <v>14231163902.010008</v>
      </c>
    </row>
    <row r="94" spans="1:6" s="96" customFormat="1" ht="24" x14ac:dyDescent="0.2">
      <c r="A94" s="127" t="s">
        <v>641</v>
      </c>
      <c r="B94" s="128" t="s">
        <v>642</v>
      </c>
      <c r="C94" s="129" t="s">
        <v>643</v>
      </c>
      <c r="D94" s="130"/>
      <c r="E94" s="131">
        <v>66215.83</v>
      </c>
      <c r="F94" s="137">
        <f t="shared" si="1"/>
        <v>14231097686.180008</v>
      </c>
    </row>
    <row r="95" spans="1:6" s="96" customFormat="1" ht="24" x14ac:dyDescent="0.2">
      <c r="A95" s="127" t="s">
        <v>644</v>
      </c>
      <c r="B95" s="128" t="s">
        <v>645</v>
      </c>
      <c r="C95" s="129" t="s">
        <v>646</v>
      </c>
      <c r="D95" s="130"/>
      <c r="E95" s="131">
        <v>463686</v>
      </c>
      <c r="F95" s="137">
        <f t="shared" si="1"/>
        <v>14230634000.180008</v>
      </c>
    </row>
    <row r="96" spans="1:6" s="96" customFormat="1" ht="24" x14ac:dyDescent="0.2">
      <c r="A96" s="127" t="s">
        <v>644</v>
      </c>
      <c r="B96" s="128" t="s">
        <v>647</v>
      </c>
      <c r="C96" s="129" t="s">
        <v>646</v>
      </c>
      <c r="D96" s="130"/>
      <c r="E96" s="131">
        <v>79497.33</v>
      </c>
      <c r="F96" s="137">
        <f t="shared" si="1"/>
        <v>14230554502.850008</v>
      </c>
    </row>
    <row r="97" spans="1:6" s="96" customFormat="1" ht="36" x14ac:dyDescent="0.2">
      <c r="A97" s="127" t="s">
        <v>618</v>
      </c>
      <c r="B97" s="128" t="s">
        <v>633</v>
      </c>
      <c r="C97" s="129" t="s">
        <v>634</v>
      </c>
      <c r="D97" s="130"/>
      <c r="E97" s="131">
        <v>16377.33</v>
      </c>
      <c r="F97" s="137">
        <f t="shared" si="1"/>
        <v>14230538125.520008</v>
      </c>
    </row>
    <row r="98" spans="1:6" s="96" customFormat="1" ht="24" x14ac:dyDescent="0.2">
      <c r="A98" s="127" t="s">
        <v>618</v>
      </c>
      <c r="B98" s="128" t="s">
        <v>619</v>
      </c>
      <c r="C98" s="129" t="s">
        <v>620</v>
      </c>
      <c r="D98" s="130"/>
      <c r="E98" s="131">
        <v>19525</v>
      </c>
      <c r="F98" s="137">
        <f t="shared" si="1"/>
        <v>14230518600.520008</v>
      </c>
    </row>
    <row r="99" spans="1:6" s="96" customFormat="1" ht="24" x14ac:dyDescent="0.2">
      <c r="A99" s="127" t="s">
        <v>621</v>
      </c>
      <c r="B99" s="128" t="s">
        <v>622</v>
      </c>
      <c r="C99" s="129" t="s">
        <v>623</v>
      </c>
      <c r="D99" s="130"/>
      <c r="E99" s="131">
        <v>48631.88</v>
      </c>
      <c r="F99" s="137">
        <f t="shared" si="1"/>
        <v>14230469968.640009</v>
      </c>
    </row>
    <row r="100" spans="1:6" s="96" customFormat="1" ht="24" x14ac:dyDescent="0.2">
      <c r="A100" s="127" t="s">
        <v>621</v>
      </c>
      <c r="B100" s="128" t="s">
        <v>635</v>
      </c>
      <c r="C100" s="129" t="s">
        <v>636</v>
      </c>
      <c r="D100" s="130"/>
      <c r="E100" s="131">
        <v>58267.33</v>
      </c>
      <c r="F100" s="137">
        <f t="shared" si="1"/>
        <v>14230411701.310009</v>
      </c>
    </row>
    <row r="101" spans="1:6" s="96" customFormat="1" ht="24" x14ac:dyDescent="0.2">
      <c r="A101" s="127" t="s">
        <v>624</v>
      </c>
      <c r="B101" s="128" t="s">
        <v>625</v>
      </c>
      <c r="C101" s="132" t="s">
        <v>626</v>
      </c>
      <c r="D101" s="133"/>
      <c r="E101" s="131">
        <v>721546.33</v>
      </c>
      <c r="F101" s="137">
        <f t="shared" si="1"/>
        <v>14229690154.980009</v>
      </c>
    </row>
    <row r="102" spans="1:6" s="96" customFormat="1" ht="24" x14ac:dyDescent="0.2">
      <c r="A102" s="127" t="s">
        <v>624</v>
      </c>
      <c r="B102" s="128" t="s">
        <v>627</v>
      </c>
      <c r="C102" s="132" t="s">
        <v>628</v>
      </c>
      <c r="D102" s="133"/>
      <c r="E102" s="131">
        <v>3667691.42</v>
      </c>
      <c r="F102" s="137">
        <f t="shared" si="1"/>
        <v>14226022463.560009</v>
      </c>
    </row>
    <row r="103" spans="1:6" s="96" customFormat="1" ht="24" x14ac:dyDescent="0.2">
      <c r="A103" s="127" t="s">
        <v>624</v>
      </c>
      <c r="B103" s="128" t="s">
        <v>706</v>
      </c>
      <c r="C103" s="132" t="s">
        <v>707</v>
      </c>
      <c r="D103" s="133"/>
      <c r="E103" s="131">
        <v>143363.35999999999</v>
      </c>
      <c r="F103" s="137">
        <f t="shared" si="1"/>
        <v>14225879100.200008</v>
      </c>
    </row>
    <row r="104" spans="1:6" s="96" customFormat="1" ht="36" x14ac:dyDescent="0.2">
      <c r="A104" s="127" t="s">
        <v>624</v>
      </c>
      <c r="B104" s="128" t="s">
        <v>637</v>
      </c>
      <c r="C104" s="132" t="s">
        <v>638</v>
      </c>
      <c r="D104" s="133"/>
      <c r="E104" s="131">
        <v>18105</v>
      </c>
      <c r="F104" s="137">
        <f t="shared" si="1"/>
        <v>14225860995.200008</v>
      </c>
    </row>
    <row r="105" spans="1:6" s="96" customFormat="1" ht="24" x14ac:dyDescent="0.2">
      <c r="A105" s="127" t="s">
        <v>624</v>
      </c>
      <c r="B105" s="128" t="s">
        <v>629</v>
      </c>
      <c r="C105" s="132" t="s">
        <v>630</v>
      </c>
      <c r="D105" s="133"/>
      <c r="E105" s="131">
        <v>1276693.6100000001</v>
      </c>
      <c r="F105" s="137">
        <f t="shared" si="1"/>
        <v>14224584301.590008</v>
      </c>
    </row>
    <row r="106" spans="1:6" s="96" customFormat="1" ht="36" x14ac:dyDescent="0.2">
      <c r="A106" s="127" t="s">
        <v>624</v>
      </c>
      <c r="B106" s="128" t="s">
        <v>639</v>
      </c>
      <c r="C106" s="132" t="s">
        <v>640</v>
      </c>
      <c r="D106" s="133"/>
      <c r="E106" s="131">
        <v>1763546.75</v>
      </c>
      <c r="F106" s="137">
        <f t="shared" si="1"/>
        <v>14222820754.840008</v>
      </c>
    </row>
    <row r="107" spans="1:6" s="96" customFormat="1" ht="24" x14ac:dyDescent="0.2">
      <c r="A107" s="127" t="s">
        <v>624</v>
      </c>
      <c r="B107" s="128" t="s">
        <v>631</v>
      </c>
      <c r="C107" s="132" t="s">
        <v>632</v>
      </c>
      <c r="D107" s="133"/>
      <c r="E107" s="131">
        <v>2587502.5</v>
      </c>
      <c r="F107" s="137">
        <f t="shared" si="1"/>
        <v>14220233252.340008</v>
      </c>
    </row>
    <row r="108" spans="1:6" s="96" customFormat="1" ht="24" x14ac:dyDescent="0.2">
      <c r="A108" s="127" t="s">
        <v>641</v>
      </c>
      <c r="B108" s="128" t="s">
        <v>642</v>
      </c>
      <c r="C108" s="129" t="s">
        <v>643</v>
      </c>
      <c r="D108" s="130"/>
      <c r="E108" s="131">
        <v>88704.03</v>
      </c>
      <c r="F108" s="137">
        <f t="shared" si="1"/>
        <v>14220144548.310007</v>
      </c>
    </row>
    <row r="109" spans="1:6" s="96" customFormat="1" ht="24" x14ac:dyDescent="0.2">
      <c r="A109" s="127" t="s">
        <v>644</v>
      </c>
      <c r="B109" s="128" t="s">
        <v>645</v>
      </c>
      <c r="C109" s="129" t="s">
        <v>646</v>
      </c>
      <c r="D109" s="130"/>
      <c r="E109" s="131">
        <v>464340</v>
      </c>
      <c r="F109" s="137">
        <f t="shared" si="1"/>
        <v>14219680208.310007</v>
      </c>
    </row>
    <row r="110" spans="1:6" s="96" customFormat="1" ht="24" x14ac:dyDescent="0.2">
      <c r="A110" s="127" t="s">
        <v>644</v>
      </c>
      <c r="B110" s="128" t="s">
        <v>647</v>
      </c>
      <c r="C110" s="129" t="s">
        <v>646</v>
      </c>
      <c r="D110" s="130"/>
      <c r="E110" s="131">
        <v>79733</v>
      </c>
      <c r="F110" s="137">
        <f t="shared" si="1"/>
        <v>14219600475.310007</v>
      </c>
    </row>
    <row r="111" spans="1:6" s="96" customFormat="1" ht="84" x14ac:dyDescent="0.2">
      <c r="A111" s="127" t="s">
        <v>595</v>
      </c>
      <c r="B111" s="128" t="s">
        <v>596</v>
      </c>
      <c r="C111" s="129" t="s">
        <v>597</v>
      </c>
      <c r="D111" s="130"/>
      <c r="E111" s="131">
        <v>202907.4</v>
      </c>
      <c r="F111" s="137">
        <f t="shared" si="1"/>
        <v>14219397567.910007</v>
      </c>
    </row>
    <row r="112" spans="1:6" s="96" customFormat="1" ht="36" x14ac:dyDescent="0.2">
      <c r="A112" s="127" t="s">
        <v>618</v>
      </c>
      <c r="B112" s="128" t="s">
        <v>633</v>
      </c>
      <c r="C112" s="129" t="s">
        <v>634</v>
      </c>
      <c r="D112" s="130"/>
      <c r="E112" s="131">
        <v>1229.9000000000001</v>
      </c>
      <c r="F112" s="137">
        <f t="shared" si="1"/>
        <v>14219396338.010008</v>
      </c>
    </row>
    <row r="113" spans="1:6" s="96" customFormat="1" ht="24" x14ac:dyDescent="0.2">
      <c r="A113" s="127" t="s">
        <v>618</v>
      </c>
      <c r="B113" s="128" t="s">
        <v>619</v>
      </c>
      <c r="C113" s="129" t="s">
        <v>620</v>
      </c>
      <c r="D113" s="130"/>
      <c r="E113" s="131">
        <v>1229.9000000000001</v>
      </c>
      <c r="F113" s="137">
        <f t="shared" si="1"/>
        <v>14219395108.110008</v>
      </c>
    </row>
    <row r="114" spans="1:6" s="96" customFormat="1" ht="24" x14ac:dyDescent="0.2">
      <c r="A114" s="127" t="s">
        <v>621</v>
      </c>
      <c r="B114" s="128" t="s">
        <v>622</v>
      </c>
      <c r="C114" s="129" t="s">
        <v>623</v>
      </c>
      <c r="D114" s="130"/>
      <c r="E114" s="131">
        <v>8467.83</v>
      </c>
      <c r="F114" s="137">
        <f t="shared" si="1"/>
        <v>14219386640.280008</v>
      </c>
    </row>
    <row r="115" spans="1:6" s="96" customFormat="1" ht="24" x14ac:dyDescent="0.2">
      <c r="A115" s="127" t="s">
        <v>621</v>
      </c>
      <c r="B115" s="128" t="s">
        <v>635</v>
      </c>
      <c r="C115" s="129" t="s">
        <v>636</v>
      </c>
      <c r="D115" s="130"/>
      <c r="E115" s="131">
        <v>7994.35</v>
      </c>
      <c r="F115" s="137">
        <f t="shared" si="1"/>
        <v>14219378645.930008</v>
      </c>
    </row>
    <row r="116" spans="1:6" s="96" customFormat="1" ht="24" x14ac:dyDescent="0.2">
      <c r="A116" s="127" t="s">
        <v>624</v>
      </c>
      <c r="B116" s="128" t="s">
        <v>625</v>
      </c>
      <c r="C116" s="132" t="s">
        <v>626</v>
      </c>
      <c r="D116" s="133"/>
      <c r="E116" s="131">
        <v>113883.83</v>
      </c>
      <c r="F116" s="137">
        <f t="shared" si="1"/>
        <v>14219264762.100008</v>
      </c>
    </row>
    <row r="117" spans="1:6" s="96" customFormat="1" ht="24" x14ac:dyDescent="0.2">
      <c r="A117" s="127" t="s">
        <v>624</v>
      </c>
      <c r="B117" s="128" t="s">
        <v>627</v>
      </c>
      <c r="C117" s="132" t="s">
        <v>628</v>
      </c>
      <c r="D117" s="133"/>
      <c r="E117" s="131">
        <v>592902.66</v>
      </c>
      <c r="F117" s="137">
        <f t="shared" si="1"/>
        <v>14218671859.440008</v>
      </c>
    </row>
    <row r="118" spans="1:6" s="96" customFormat="1" ht="24" x14ac:dyDescent="0.2">
      <c r="A118" s="127" t="s">
        <v>624</v>
      </c>
      <c r="B118" s="128" t="s">
        <v>706</v>
      </c>
      <c r="C118" s="132" t="s">
        <v>707</v>
      </c>
      <c r="D118" s="133"/>
      <c r="E118" s="131">
        <v>25094.3</v>
      </c>
      <c r="F118" s="137">
        <f t="shared" si="1"/>
        <v>14218646765.140009</v>
      </c>
    </row>
    <row r="119" spans="1:6" s="96" customFormat="1" ht="36" x14ac:dyDescent="0.2">
      <c r="A119" s="127" t="s">
        <v>624</v>
      </c>
      <c r="B119" s="128" t="s">
        <v>637</v>
      </c>
      <c r="C119" s="132" t="s">
        <v>638</v>
      </c>
      <c r="D119" s="133"/>
      <c r="E119" s="131">
        <v>3315</v>
      </c>
      <c r="F119" s="137">
        <f t="shared" si="1"/>
        <v>14218643450.140009</v>
      </c>
    </row>
    <row r="120" spans="1:6" s="96" customFormat="1" ht="24" x14ac:dyDescent="0.2">
      <c r="A120" s="127" t="s">
        <v>624</v>
      </c>
      <c r="B120" s="128" t="s">
        <v>629</v>
      </c>
      <c r="C120" s="132" t="s">
        <v>630</v>
      </c>
      <c r="D120" s="133"/>
      <c r="E120" s="131">
        <v>194590.96</v>
      </c>
      <c r="F120" s="137">
        <f t="shared" si="1"/>
        <v>14218448859.18001</v>
      </c>
    </row>
    <row r="121" spans="1:6" s="96" customFormat="1" ht="36" x14ac:dyDescent="0.2">
      <c r="A121" s="127" t="s">
        <v>624</v>
      </c>
      <c r="B121" s="128" t="s">
        <v>639</v>
      </c>
      <c r="C121" s="132" t="s">
        <v>640</v>
      </c>
      <c r="D121" s="133"/>
      <c r="E121" s="131">
        <v>274412.27</v>
      </c>
      <c r="F121" s="137">
        <f t="shared" si="1"/>
        <v>14218174446.910009</v>
      </c>
    </row>
    <row r="122" spans="1:6" s="96" customFormat="1" ht="24" x14ac:dyDescent="0.2">
      <c r="A122" s="127" t="s">
        <v>624</v>
      </c>
      <c r="B122" s="128" t="s">
        <v>631</v>
      </c>
      <c r="C122" s="132" t="s">
        <v>632</v>
      </c>
      <c r="D122" s="133"/>
      <c r="E122" s="131">
        <v>375512.92</v>
      </c>
      <c r="F122" s="137">
        <f t="shared" si="1"/>
        <v>14217798933.990009</v>
      </c>
    </row>
    <row r="123" spans="1:6" s="96" customFormat="1" ht="24" x14ac:dyDescent="0.2">
      <c r="A123" s="127" t="s">
        <v>641</v>
      </c>
      <c r="B123" s="128" t="s">
        <v>642</v>
      </c>
      <c r="C123" s="129" t="s">
        <v>643</v>
      </c>
      <c r="D123" s="130"/>
      <c r="E123" s="131">
        <v>9593.35</v>
      </c>
      <c r="F123" s="137">
        <f t="shared" si="1"/>
        <v>14217789340.640009</v>
      </c>
    </row>
    <row r="124" spans="1:6" s="96" customFormat="1" ht="24" x14ac:dyDescent="0.2">
      <c r="A124" s="127" t="s">
        <v>644</v>
      </c>
      <c r="B124" s="128" t="s">
        <v>645</v>
      </c>
      <c r="C124" s="129" t="s">
        <v>646</v>
      </c>
      <c r="D124" s="130"/>
      <c r="E124" s="131">
        <v>79380.5</v>
      </c>
      <c r="F124" s="137">
        <f t="shared" si="1"/>
        <v>14217709960.140009</v>
      </c>
    </row>
    <row r="125" spans="1:6" s="96" customFormat="1" ht="24" x14ac:dyDescent="0.2">
      <c r="A125" s="127" t="s">
        <v>644</v>
      </c>
      <c r="B125" s="128" t="s">
        <v>647</v>
      </c>
      <c r="C125" s="129" t="s">
        <v>646</v>
      </c>
      <c r="D125" s="130"/>
      <c r="E125" s="131">
        <v>12408.75</v>
      </c>
      <c r="F125" s="137">
        <f t="shared" si="1"/>
        <v>14217697551.390009</v>
      </c>
    </row>
    <row r="126" spans="1:6" s="96" customFormat="1" ht="60" x14ac:dyDescent="0.2">
      <c r="A126" s="127" t="s">
        <v>648</v>
      </c>
      <c r="B126" s="128" t="s">
        <v>741</v>
      </c>
      <c r="C126" s="129" t="s">
        <v>742</v>
      </c>
      <c r="D126" s="130"/>
      <c r="E126" s="131">
        <v>1026606.53</v>
      </c>
      <c r="F126" s="137">
        <f t="shared" si="1"/>
        <v>14216670944.860008</v>
      </c>
    </row>
    <row r="127" spans="1:6" s="96" customFormat="1" ht="48" x14ac:dyDescent="0.2">
      <c r="A127" s="127" t="s">
        <v>648</v>
      </c>
      <c r="B127" s="128" t="s">
        <v>743</v>
      </c>
      <c r="C127" s="129" t="s">
        <v>744</v>
      </c>
      <c r="D127" s="130"/>
      <c r="E127" s="131">
        <v>10185.700000000001</v>
      </c>
      <c r="F127" s="137">
        <f t="shared" si="1"/>
        <v>14216660759.160007</v>
      </c>
    </row>
    <row r="128" spans="1:6" s="96" customFormat="1" ht="60" x14ac:dyDescent="0.2">
      <c r="A128" s="127" t="s">
        <v>618</v>
      </c>
      <c r="B128" s="128" t="s">
        <v>745</v>
      </c>
      <c r="C128" s="129" t="s">
        <v>746</v>
      </c>
      <c r="D128" s="130"/>
      <c r="E128" s="131">
        <v>1225540.7</v>
      </c>
      <c r="F128" s="137">
        <f t="shared" si="1"/>
        <v>14215435218.460007</v>
      </c>
    </row>
    <row r="129" spans="1:6" s="96" customFormat="1" ht="60" x14ac:dyDescent="0.2">
      <c r="A129" s="127" t="s">
        <v>747</v>
      </c>
      <c r="B129" s="128" t="s">
        <v>748</v>
      </c>
      <c r="C129" s="132" t="s">
        <v>749</v>
      </c>
      <c r="D129" s="133"/>
      <c r="E129" s="131">
        <v>6037816.8499999996</v>
      </c>
      <c r="F129" s="137">
        <f t="shared" si="1"/>
        <v>14209397401.610006</v>
      </c>
    </row>
    <row r="130" spans="1:6" s="96" customFormat="1" ht="48" x14ac:dyDescent="0.2">
      <c r="A130" s="127" t="s">
        <v>686</v>
      </c>
      <c r="B130" s="128" t="s">
        <v>750</v>
      </c>
      <c r="C130" s="132" t="s">
        <v>751</v>
      </c>
      <c r="D130" s="133"/>
      <c r="E130" s="131">
        <v>10187</v>
      </c>
      <c r="F130" s="137">
        <f t="shared" si="1"/>
        <v>14209387214.610006</v>
      </c>
    </row>
    <row r="131" spans="1:6" s="96" customFormat="1" ht="60" x14ac:dyDescent="0.2">
      <c r="A131" s="127" t="s">
        <v>618</v>
      </c>
      <c r="B131" s="128" t="s">
        <v>752</v>
      </c>
      <c r="C131" s="129" t="s">
        <v>753</v>
      </c>
      <c r="D131" s="130"/>
      <c r="E131" s="131">
        <v>98136.21</v>
      </c>
      <c r="F131" s="137">
        <f t="shared" si="1"/>
        <v>14209289078.400007</v>
      </c>
    </row>
    <row r="132" spans="1:6" s="96" customFormat="1" ht="48" x14ac:dyDescent="0.2">
      <c r="A132" s="127" t="s">
        <v>618</v>
      </c>
      <c r="B132" s="128" t="s">
        <v>754</v>
      </c>
      <c r="C132" s="129" t="s">
        <v>755</v>
      </c>
      <c r="D132" s="130"/>
      <c r="E132" s="131">
        <v>6502.9</v>
      </c>
      <c r="F132" s="137">
        <f t="shared" si="1"/>
        <v>14209282575.500008</v>
      </c>
    </row>
    <row r="133" spans="1:6" s="96" customFormat="1" ht="60" x14ac:dyDescent="0.2">
      <c r="A133" s="127" t="s">
        <v>618</v>
      </c>
      <c r="B133" s="128" t="s">
        <v>756</v>
      </c>
      <c r="C133" s="129" t="s">
        <v>757</v>
      </c>
      <c r="D133" s="130"/>
      <c r="E133" s="131">
        <v>2176.5</v>
      </c>
      <c r="F133" s="137">
        <f t="shared" si="1"/>
        <v>14209280399.000008</v>
      </c>
    </row>
    <row r="134" spans="1:6" s="96" customFormat="1" ht="60" x14ac:dyDescent="0.2">
      <c r="A134" s="127" t="s">
        <v>686</v>
      </c>
      <c r="B134" s="128" t="s">
        <v>758</v>
      </c>
      <c r="C134" s="132" t="s">
        <v>759</v>
      </c>
      <c r="D134" s="133"/>
      <c r="E134" s="131">
        <v>2176.5</v>
      </c>
      <c r="F134" s="137">
        <f t="shared" si="1"/>
        <v>14209278222.500008</v>
      </c>
    </row>
    <row r="135" spans="1:6" s="96" customFormat="1" ht="48" x14ac:dyDescent="0.2">
      <c r="A135" s="127" t="s">
        <v>686</v>
      </c>
      <c r="B135" s="128" t="s">
        <v>760</v>
      </c>
      <c r="C135" s="132" t="s">
        <v>761</v>
      </c>
      <c r="D135" s="133"/>
      <c r="E135" s="131">
        <v>6502.9</v>
      </c>
      <c r="F135" s="137">
        <f t="shared" si="1"/>
        <v>14209271719.600008</v>
      </c>
    </row>
    <row r="136" spans="1:6" s="96" customFormat="1" ht="72" x14ac:dyDescent="0.2">
      <c r="A136" s="127" t="s">
        <v>762</v>
      </c>
      <c r="B136" s="128" t="s">
        <v>763</v>
      </c>
      <c r="C136" s="132" t="s">
        <v>764</v>
      </c>
      <c r="D136" s="133"/>
      <c r="E136" s="131">
        <v>3143081.89</v>
      </c>
      <c r="F136" s="137">
        <f t="shared" si="1"/>
        <v>14206128637.710009</v>
      </c>
    </row>
    <row r="137" spans="1:6" s="96" customFormat="1" ht="72" x14ac:dyDescent="0.2">
      <c r="A137" s="127" t="s">
        <v>747</v>
      </c>
      <c r="B137" s="128" t="s">
        <v>765</v>
      </c>
      <c r="C137" s="132" t="s">
        <v>766</v>
      </c>
      <c r="D137" s="133"/>
      <c r="E137" s="131">
        <v>251664.5</v>
      </c>
      <c r="F137" s="137">
        <f t="shared" si="1"/>
        <v>14205876973.210009</v>
      </c>
    </row>
    <row r="138" spans="1:6" s="96" customFormat="1" ht="48" x14ac:dyDescent="0.2">
      <c r="A138" s="127" t="s">
        <v>747</v>
      </c>
      <c r="B138" s="128" t="s">
        <v>767</v>
      </c>
      <c r="C138" s="132" t="s">
        <v>768</v>
      </c>
      <c r="D138" s="133"/>
      <c r="E138" s="131">
        <v>6617.88</v>
      </c>
      <c r="F138" s="137">
        <f t="shared" si="1"/>
        <v>14205870355.330009</v>
      </c>
    </row>
    <row r="139" spans="1:6" s="96" customFormat="1" ht="60" x14ac:dyDescent="0.2">
      <c r="A139" s="127" t="s">
        <v>618</v>
      </c>
      <c r="B139" s="128" t="s">
        <v>769</v>
      </c>
      <c r="C139" s="129" t="s">
        <v>770</v>
      </c>
      <c r="D139" s="130"/>
      <c r="E139" s="131">
        <v>38886</v>
      </c>
      <c r="F139" s="137">
        <f t="shared" si="1"/>
        <v>14205831469.330009</v>
      </c>
    </row>
    <row r="140" spans="1:6" s="96" customFormat="1" ht="72" x14ac:dyDescent="0.2">
      <c r="A140" s="127" t="s">
        <v>747</v>
      </c>
      <c r="B140" s="128" t="s">
        <v>771</v>
      </c>
      <c r="C140" s="132" t="s">
        <v>772</v>
      </c>
      <c r="D140" s="133"/>
      <c r="E140" s="131">
        <v>10886.56</v>
      </c>
      <c r="F140" s="137">
        <f t="shared" si="1"/>
        <v>14205820582.77001</v>
      </c>
    </row>
    <row r="141" spans="1:6" s="96" customFormat="1" ht="36" x14ac:dyDescent="0.2">
      <c r="A141" s="127" t="s">
        <v>747</v>
      </c>
      <c r="B141" s="128" t="s">
        <v>773</v>
      </c>
      <c r="C141" s="132" t="s">
        <v>774</v>
      </c>
      <c r="D141" s="133"/>
      <c r="E141" s="131">
        <v>3000</v>
      </c>
      <c r="F141" s="137">
        <f t="shared" si="1"/>
        <v>14205817582.77001</v>
      </c>
    </row>
    <row r="142" spans="1:6" s="96" customFormat="1" ht="60" x14ac:dyDescent="0.2">
      <c r="A142" s="127" t="s">
        <v>624</v>
      </c>
      <c r="B142" s="128" t="s">
        <v>775</v>
      </c>
      <c r="C142" s="132" t="s">
        <v>776</v>
      </c>
      <c r="D142" s="133"/>
      <c r="E142" s="131">
        <v>27250</v>
      </c>
      <c r="F142" s="137">
        <f t="shared" si="1"/>
        <v>14205790332.77001</v>
      </c>
    </row>
    <row r="143" spans="1:6" s="96" customFormat="1" ht="48" x14ac:dyDescent="0.2">
      <c r="A143" s="127" t="s">
        <v>624</v>
      </c>
      <c r="B143" s="128" t="s">
        <v>777</v>
      </c>
      <c r="C143" s="132" t="s">
        <v>778</v>
      </c>
      <c r="D143" s="133"/>
      <c r="E143" s="131">
        <v>153743</v>
      </c>
      <c r="F143" s="137">
        <f t="shared" si="1"/>
        <v>14205636589.77001</v>
      </c>
    </row>
    <row r="144" spans="1:6" s="96" customFormat="1" ht="60" x14ac:dyDescent="0.2">
      <c r="A144" s="127" t="s">
        <v>686</v>
      </c>
      <c r="B144" s="128" t="s">
        <v>779</v>
      </c>
      <c r="C144" s="132" t="s">
        <v>780</v>
      </c>
      <c r="D144" s="133"/>
      <c r="E144" s="131">
        <v>43555</v>
      </c>
      <c r="F144" s="137">
        <f t="shared" si="1"/>
        <v>14205593034.77001</v>
      </c>
    </row>
    <row r="145" spans="1:6" s="96" customFormat="1" ht="48" x14ac:dyDescent="0.2">
      <c r="A145" s="127" t="s">
        <v>595</v>
      </c>
      <c r="B145" s="128" t="s">
        <v>598</v>
      </c>
      <c r="C145" s="129" t="s">
        <v>599</v>
      </c>
      <c r="D145" s="130"/>
      <c r="E145" s="131">
        <v>708000</v>
      </c>
      <c r="F145" s="137">
        <f t="shared" si="1"/>
        <v>14204885034.77001</v>
      </c>
    </row>
    <row r="146" spans="1:6" s="96" customFormat="1" ht="36" x14ac:dyDescent="0.2">
      <c r="A146" s="127" t="s">
        <v>595</v>
      </c>
      <c r="B146" s="128" t="s">
        <v>600</v>
      </c>
      <c r="C146" s="129" t="s">
        <v>601</v>
      </c>
      <c r="D146" s="130"/>
      <c r="E146" s="131">
        <v>462182.40000000002</v>
      </c>
      <c r="F146" s="137">
        <f t="shared" si="1"/>
        <v>14204422852.37001</v>
      </c>
    </row>
    <row r="147" spans="1:6" s="96" customFormat="1" ht="84" x14ac:dyDescent="0.2">
      <c r="A147" s="127" t="s">
        <v>595</v>
      </c>
      <c r="B147" s="128" t="s">
        <v>606</v>
      </c>
      <c r="C147" s="129" t="s">
        <v>607</v>
      </c>
      <c r="D147" s="130"/>
      <c r="E147" s="131">
        <v>177000</v>
      </c>
      <c r="F147" s="137">
        <f t="shared" si="1"/>
        <v>14204245852.37001</v>
      </c>
    </row>
    <row r="148" spans="1:6" s="96" customFormat="1" ht="36" x14ac:dyDescent="0.2">
      <c r="A148" s="127" t="s">
        <v>595</v>
      </c>
      <c r="B148" s="128" t="s">
        <v>610</v>
      </c>
      <c r="C148" s="129" t="s">
        <v>611</v>
      </c>
      <c r="D148" s="130"/>
      <c r="E148" s="131">
        <v>177000</v>
      </c>
      <c r="F148" s="137">
        <f t="shared" si="1"/>
        <v>14204068852.37001</v>
      </c>
    </row>
    <row r="149" spans="1:6" s="96" customFormat="1" ht="48" x14ac:dyDescent="0.2">
      <c r="A149" s="127" t="s">
        <v>618</v>
      </c>
      <c r="B149" s="128" t="s">
        <v>781</v>
      </c>
      <c r="C149" s="129" t="s">
        <v>782</v>
      </c>
      <c r="D149" s="130"/>
      <c r="E149" s="131">
        <v>500000</v>
      </c>
      <c r="F149" s="137">
        <f t="shared" si="1"/>
        <v>14203568852.37001</v>
      </c>
    </row>
    <row r="150" spans="1:6" s="96" customFormat="1" ht="48" x14ac:dyDescent="0.2">
      <c r="A150" s="127" t="s">
        <v>678</v>
      </c>
      <c r="B150" s="128" t="s">
        <v>783</v>
      </c>
      <c r="C150" s="132" t="s">
        <v>784</v>
      </c>
      <c r="D150" s="133"/>
      <c r="E150" s="131">
        <v>3137183.4</v>
      </c>
      <c r="F150" s="137">
        <f t="shared" si="1"/>
        <v>14200431668.970011</v>
      </c>
    </row>
    <row r="151" spans="1:6" s="96" customFormat="1" ht="84" x14ac:dyDescent="0.2">
      <c r="A151" s="127" t="s">
        <v>681</v>
      </c>
      <c r="B151" s="128" t="s">
        <v>785</v>
      </c>
      <c r="C151" s="132" t="s">
        <v>786</v>
      </c>
      <c r="D151" s="133"/>
      <c r="E151" s="131">
        <v>10856000</v>
      </c>
      <c r="F151" s="137">
        <f t="shared" ref="F151:F214" si="2">SUM(F150+D151-E151)</f>
        <v>14189575668.970011</v>
      </c>
    </row>
    <row r="152" spans="1:6" s="96" customFormat="1" ht="48" x14ac:dyDescent="0.2">
      <c r="A152" s="127" t="s">
        <v>681</v>
      </c>
      <c r="B152" s="128" t="s">
        <v>787</v>
      </c>
      <c r="C152" s="132" t="s">
        <v>788</v>
      </c>
      <c r="D152" s="133"/>
      <c r="E152" s="131">
        <v>7080000</v>
      </c>
      <c r="F152" s="137">
        <f t="shared" si="2"/>
        <v>14182495668.970011</v>
      </c>
    </row>
    <row r="153" spans="1:6" s="96" customFormat="1" ht="84" x14ac:dyDescent="0.2">
      <c r="A153" s="127" t="s">
        <v>686</v>
      </c>
      <c r="B153" s="128" t="s">
        <v>789</v>
      </c>
      <c r="C153" s="132" t="s">
        <v>790</v>
      </c>
      <c r="D153" s="133"/>
      <c r="E153" s="131">
        <v>521314.56</v>
      </c>
      <c r="F153" s="137">
        <f t="shared" si="2"/>
        <v>14181974354.410011</v>
      </c>
    </row>
    <row r="154" spans="1:6" s="96" customFormat="1" ht="48" x14ac:dyDescent="0.2">
      <c r="A154" s="127" t="s">
        <v>686</v>
      </c>
      <c r="B154" s="128" t="s">
        <v>791</v>
      </c>
      <c r="C154" s="132" t="s">
        <v>792</v>
      </c>
      <c r="D154" s="133"/>
      <c r="E154" s="131">
        <v>462182.40000000002</v>
      </c>
      <c r="F154" s="137">
        <f t="shared" si="2"/>
        <v>14181512172.010012</v>
      </c>
    </row>
    <row r="155" spans="1:6" s="96" customFormat="1" ht="72" x14ac:dyDescent="0.2">
      <c r="A155" s="127" t="s">
        <v>793</v>
      </c>
      <c r="B155" s="128" t="s">
        <v>794</v>
      </c>
      <c r="C155" s="132" t="s">
        <v>795</v>
      </c>
      <c r="D155" s="133"/>
      <c r="E155" s="131">
        <v>448994.72</v>
      </c>
      <c r="F155" s="137">
        <f t="shared" si="2"/>
        <v>14181063177.290012</v>
      </c>
    </row>
    <row r="156" spans="1:6" s="96" customFormat="1" ht="84" x14ac:dyDescent="0.2">
      <c r="A156" s="127" t="s">
        <v>793</v>
      </c>
      <c r="B156" s="128" t="s">
        <v>796</v>
      </c>
      <c r="C156" s="132" t="s">
        <v>797</v>
      </c>
      <c r="D156" s="133"/>
      <c r="E156" s="131">
        <v>174465.36</v>
      </c>
      <c r="F156" s="137">
        <f t="shared" si="2"/>
        <v>14180888711.930012</v>
      </c>
    </row>
    <row r="157" spans="1:6" s="96" customFormat="1" ht="72" x14ac:dyDescent="0.2">
      <c r="A157" s="127" t="s">
        <v>793</v>
      </c>
      <c r="B157" s="128" t="s">
        <v>798</v>
      </c>
      <c r="C157" s="132" t="s">
        <v>799</v>
      </c>
      <c r="D157" s="133"/>
      <c r="E157" s="131">
        <v>1314296.55</v>
      </c>
      <c r="F157" s="137">
        <f t="shared" si="2"/>
        <v>14179574415.380013</v>
      </c>
    </row>
    <row r="158" spans="1:6" s="96" customFormat="1" ht="84" x14ac:dyDescent="0.2">
      <c r="A158" s="127" t="s">
        <v>800</v>
      </c>
      <c r="B158" s="128" t="s">
        <v>801</v>
      </c>
      <c r="C158" s="132" t="s">
        <v>802</v>
      </c>
      <c r="D158" s="133"/>
      <c r="E158" s="131">
        <v>580446.71999999997</v>
      </c>
      <c r="F158" s="137">
        <f t="shared" si="2"/>
        <v>14178993968.660013</v>
      </c>
    </row>
    <row r="159" spans="1:6" s="96" customFormat="1" ht="48" x14ac:dyDescent="0.2">
      <c r="A159" s="127" t="s">
        <v>800</v>
      </c>
      <c r="B159" s="128" t="s">
        <v>803</v>
      </c>
      <c r="C159" s="132" t="s">
        <v>804</v>
      </c>
      <c r="D159" s="133"/>
      <c r="E159" s="131">
        <v>924364.80000000005</v>
      </c>
      <c r="F159" s="137">
        <f t="shared" si="2"/>
        <v>14178069603.860014</v>
      </c>
    </row>
    <row r="160" spans="1:6" s="96" customFormat="1" ht="48" x14ac:dyDescent="0.2">
      <c r="A160" s="127" t="s">
        <v>800</v>
      </c>
      <c r="B160" s="128" t="s">
        <v>805</v>
      </c>
      <c r="C160" s="132" t="s">
        <v>806</v>
      </c>
      <c r="D160" s="133"/>
      <c r="E160" s="131">
        <v>70800</v>
      </c>
      <c r="F160" s="137">
        <f t="shared" si="2"/>
        <v>14177998803.860014</v>
      </c>
    </row>
    <row r="161" spans="1:6" s="96" customFormat="1" ht="60" x14ac:dyDescent="0.2">
      <c r="A161" s="127" t="s">
        <v>800</v>
      </c>
      <c r="B161" s="128" t="s">
        <v>807</v>
      </c>
      <c r="C161" s="132" t="s">
        <v>808</v>
      </c>
      <c r="D161" s="133"/>
      <c r="E161" s="131">
        <v>59000</v>
      </c>
      <c r="F161" s="137">
        <f t="shared" si="2"/>
        <v>14177939803.860014</v>
      </c>
    </row>
    <row r="162" spans="1:6" s="96" customFormat="1" ht="84" x14ac:dyDescent="0.2">
      <c r="A162" s="127" t="s">
        <v>624</v>
      </c>
      <c r="B162" s="128" t="s">
        <v>809</v>
      </c>
      <c r="C162" s="132" t="s">
        <v>810</v>
      </c>
      <c r="D162" s="133"/>
      <c r="E162" s="131">
        <v>391488.6</v>
      </c>
      <c r="F162" s="137">
        <f t="shared" si="2"/>
        <v>14177548315.260014</v>
      </c>
    </row>
    <row r="163" spans="1:6" s="96" customFormat="1" ht="72" x14ac:dyDescent="0.2">
      <c r="A163" s="127" t="s">
        <v>624</v>
      </c>
      <c r="B163" s="128" t="s">
        <v>811</v>
      </c>
      <c r="C163" s="132" t="s">
        <v>812</v>
      </c>
      <c r="D163" s="133"/>
      <c r="E163" s="131">
        <v>599392.80000000005</v>
      </c>
      <c r="F163" s="137">
        <f t="shared" si="2"/>
        <v>14176948922.460014</v>
      </c>
    </row>
    <row r="164" spans="1:6" s="96" customFormat="1" ht="60" x14ac:dyDescent="0.2">
      <c r="A164" s="127" t="s">
        <v>624</v>
      </c>
      <c r="B164" s="128" t="s">
        <v>813</v>
      </c>
      <c r="C164" s="132" t="s">
        <v>814</v>
      </c>
      <c r="D164" s="133"/>
      <c r="E164" s="131">
        <v>50487.48</v>
      </c>
      <c r="F164" s="137">
        <f t="shared" si="2"/>
        <v>14176898434.980015</v>
      </c>
    </row>
    <row r="165" spans="1:6" s="96" customFormat="1" ht="72" x14ac:dyDescent="0.2">
      <c r="A165" s="127" t="s">
        <v>694</v>
      </c>
      <c r="B165" s="128" t="s">
        <v>815</v>
      </c>
      <c r="C165" s="129" t="s">
        <v>816</v>
      </c>
      <c r="D165" s="130"/>
      <c r="E165" s="131">
        <v>354000</v>
      </c>
      <c r="F165" s="137">
        <f t="shared" si="2"/>
        <v>14176544434.980015</v>
      </c>
    </row>
    <row r="166" spans="1:6" s="96" customFormat="1" ht="72" x14ac:dyDescent="0.2">
      <c r="A166" s="127" t="s">
        <v>694</v>
      </c>
      <c r="B166" s="128" t="s">
        <v>817</v>
      </c>
      <c r="C166" s="129" t="s">
        <v>818</v>
      </c>
      <c r="D166" s="130"/>
      <c r="E166" s="131">
        <v>579653.76</v>
      </c>
      <c r="F166" s="137">
        <f t="shared" si="2"/>
        <v>14175964781.220015</v>
      </c>
    </row>
    <row r="167" spans="1:6" s="96" customFormat="1" ht="36" x14ac:dyDescent="0.2">
      <c r="A167" s="127" t="s">
        <v>641</v>
      </c>
      <c r="B167" s="128" t="s">
        <v>819</v>
      </c>
      <c r="C167" s="129" t="s">
        <v>820</v>
      </c>
      <c r="D167" s="130"/>
      <c r="E167" s="131">
        <v>447633</v>
      </c>
      <c r="F167" s="137">
        <f t="shared" si="2"/>
        <v>14175517148.220015</v>
      </c>
    </row>
    <row r="168" spans="1:6" s="96" customFormat="1" ht="72" x14ac:dyDescent="0.2">
      <c r="A168" s="127" t="s">
        <v>641</v>
      </c>
      <c r="B168" s="128" t="s">
        <v>821</v>
      </c>
      <c r="C168" s="129" t="s">
        <v>822</v>
      </c>
      <c r="D168" s="130"/>
      <c r="E168" s="131">
        <v>118264.32000000001</v>
      </c>
      <c r="F168" s="137">
        <f t="shared" si="2"/>
        <v>14175398883.900015</v>
      </c>
    </row>
    <row r="169" spans="1:6" s="96" customFormat="1" ht="60" x14ac:dyDescent="0.2">
      <c r="A169" s="127" t="s">
        <v>641</v>
      </c>
      <c r="B169" s="128" t="s">
        <v>823</v>
      </c>
      <c r="C169" s="129" t="s">
        <v>824</v>
      </c>
      <c r="D169" s="130"/>
      <c r="E169" s="131">
        <v>113577.36</v>
      </c>
      <c r="F169" s="137">
        <f t="shared" si="2"/>
        <v>14175285306.540014</v>
      </c>
    </row>
    <row r="170" spans="1:6" s="96" customFormat="1" ht="60" x14ac:dyDescent="0.2">
      <c r="A170" s="127" t="s">
        <v>641</v>
      </c>
      <c r="B170" s="128" t="s">
        <v>825</v>
      </c>
      <c r="C170" s="129" t="s">
        <v>826</v>
      </c>
      <c r="D170" s="130"/>
      <c r="E170" s="131">
        <v>500000</v>
      </c>
      <c r="F170" s="137">
        <f t="shared" si="2"/>
        <v>14174785306.540014</v>
      </c>
    </row>
    <row r="171" spans="1:6" s="96" customFormat="1" ht="72" x14ac:dyDescent="0.2">
      <c r="A171" s="127" t="s">
        <v>641</v>
      </c>
      <c r="B171" s="128" t="s">
        <v>827</v>
      </c>
      <c r="C171" s="129" t="s">
        <v>828</v>
      </c>
      <c r="D171" s="130"/>
      <c r="E171" s="131">
        <v>53100</v>
      </c>
      <c r="F171" s="137">
        <f t="shared" si="2"/>
        <v>14174732206.540014</v>
      </c>
    </row>
    <row r="172" spans="1:6" s="96" customFormat="1" ht="60" x14ac:dyDescent="0.2">
      <c r="A172" s="127" t="s">
        <v>641</v>
      </c>
      <c r="B172" s="128" t="s">
        <v>829</v>
      </c>
      <c r="C172" s="129" t="s">
        <v>830</v>
      </c>
      <c r="D172" s="130"/>
      <c r="E172" s="131">
        <v>100000</v>
      </c>
      <c r="F172" s="137">
        <f t="shared" si="2"/>
        <v>14174632206.540014</v>
      </c>
    </row>
    <row r="173" spans="1:6" s="96" customFormat="1" ht="84" x14ac:dyDescent="0.2">
      <c r="A173" s="127" t="s">
        <v>641</v>
      </c>
      <c r="B173" s="128" t="s">
        <v>831</v>
      </c>
      <c r="C173" s="129" t="s">
        <v>832</v>
      </c>
      <c r="D173" s="130"/>
      <c r="E173" s="131">
        <v>424800</v>
      </c>
      <c r="F173" s="137">
        <f t="shared" si="2"/>
        <v>14174207406.540014</v>
      </c>
    </row>
    <row r="174" spans="1:6" s="96" customFormat="1" ht="60" x14ac:dyDescent="0.2">
      <c r="A174" s="127" t="s">
        <v>641</v>
      </c>
      <c r="B174" s="128" t="s">
        <v>833</v>
      </c>
      <c r="C174" s="129" t="s">
        <v>834</v>
      </c>
      <c r="D174" s="130"/>
      <c r="E174" s="131">
        <v>708000</v>
      </c>
      <c r="F174" s="137">
        <f t="shared" si="2"/>
        <v>14173499406.540014</v>
      </c>
    </row>
    <row r="175" spans="1:6" s="96" customFormat="1" ht="84" x14ac:dyDescent="0.2">
      <c r="A175" s="127" t="s">
        <v>641</v>
      </c>
      <c r="B175" s="128" t="s">
        <v>835</v>
      </c>
      <c r="C175" s="129" t="s">
        <v>836</v>
      </c>
      <c r="D175" s="130"/>
      <c r="E175" s="131">
        <v>343853.48</v>
      </c>
      <c r="F175" s="137">
        <f t="shared" si="2"/>
        <v>14173155553.060015</v>
      </c>
    </row>
    <row r="176" spans="1:6" s="96" customFormat="1" ht="60" x14ac:dyDescent="0.2">
      <c r="A176" s="127" t="s">
        <v>641</v>
      </c>
      <c r="B176" s="128" t="s">
        <v>837</v>
      </c>
      <c r="C176" s="129" t="s">
        <v>838</v>
      </c>
      <c r="D176" s="130"/>
      <c r="E176" s="131">
        <v>522222.29</v>
      </c>
      <c r="F176" s="137">
        <f t="shared" si="2"/>
        <v>14172633330.770014</v>
      </c>
    </row>
    <row r="177" spans="1:6" s="96" customFormat="1" ht="72" x14ac:dyDescent="0.2">
      <c r="A177" s="127" t="s">
        <v>641</v>
      </c>
      <c r="B177" s="128" t="s">
        <v>839</v>
      </c>
      <c r="C177" s="129" t="s">
        <v>840</v>
      </c>
      <c r="D177" s="130"/>
      <c r="E177" s="131">
        <v>428412</v>
      </c>
      <c r="F177" s="137">
        <f t="shared" si="2"/>
        <v>14172204918.770014</v>
      </c>
    </row>
    <row r="178" spans="1:6" s="96" customFormat="1" ht="24" x14ac:dyDescent="0.2">
      <c r="A178" s="127" t="s">
        <v>793</v>
      </c>
      <c r="B178" s="128" t="s">
        <v>841</v>
      </c>
      <c r="C178" s="132" t="s">
        <v>842</v>
      </c>
      <c r="D178" s="133"/>
      <c r="E178" s="131">
        <v>28215.119999999999</v>
      </c>
      <c r="F178" s="137">
        <f t="shared" si="2"/>
        <v>14172176703.650013</v>
      </c>
    </row>
    <row r="179" spans="1:6" s="96" customFormat="1" ht="36" x14ac:dyDescent="0.2">
      <c r="A179" s="127" t="s">
        <v>762</v>
      </c>
      <c r="B179" s="128" t="s">
        <v>843</v>
      </c>
      <c r="C179" s="132" t="s">
        <v>844</v>
      </c>
      <c r="D179" s="133"/>
      <c r="E179" s="131">
        <v>3303350</v>
      </c>
      <c r="F179" s="137">
        <f t="shared" si="2"/>
        <v>14168873353.650013</v>
      </c>
    </row>
    <row r="180" spans="1:6" s="96" customFormat="1" ht="48" x14ac:dyDescent="0.2">
      <c r="A180" s="127" t="s">
        <v>762</v>
      </c>
      <c r="B180" s="128" t="s">
        <v>845</v>
      </c>
      <c r="C180" s="132" t="s">
        <v>846</v>
      </c>
      <c r="D180" s="133"/>
      <c r="E180" s="131">
        <v>51700</v>
      </c>
      <c r="F180" s="137">
        <f t="shared" si="2"/>
        <v>14168821653.650013</v>
      </c>
    </row>
    <row r="181" spans="1:6" s="96" customFormat="1" ht="36" x14ac:dyDescent="0.2">
      <c r="A181" s="127" t="s">
        <v>678</v>
      </c>
      <c r="B181" s="128" t="s">
        <v>847</v>
      </c>
      <c r="C181" s="132" t="s">
        <v>848</v>
      </c>
      <c r="D181" s="133"/>
      <c r="E181" s="131">
        <v>1983500</v>
      </c>
      <c r="F181" s="137">
        <f t="shared" si="2"/>
        <v>14166838153.650013</v>
      </c>
    </row>
    <row r="182" spans="1:6" s="96" customFormat="1" ht="48" x14ac:dyDescent="0.2">
      <c r="A182" s="127" t="s">
        <v>747</v>
      </c>
      <c r="B182" s="128" t="s">
        <v>849</v>
      </c>
      <c r="C182" s="132" t="s">
        <v>850</v>
      </c>
      <c r="D182" s="133"/>
      <c r="E182" s="131">
        <v>855300</v>
      </c>
      <c r="F182" s="137">
        <f t="shared" si="2"/>
        <v>14165982853.650013</v>
      </c>
    </row>
    <row r="183" spans="1:6" s="96" customFormat="1" ht="36" x14ac:dyDescent="0.2">
      <c r="A183" s="127" t="s">
        <v>851</v>
      </c>
      <c r="B183" s="128" t="s">
        <v>852</v>
      </c>
      <c r="C183" s="132" t="s">
        <v>853</v>
      </c>
      <c r="D183" s="133"/>
      <c r="E183" s="131">
        <v>2328500</v>
      </c>
      <c r="F183" s="137">
        <f t="shared" si="2"/>
        <v>14163654353.650013</v>
      </c>
    </row>
    <row r="184" spans="1:6" s="96" customFormat="1" ht="24" x14ac:dyDescent="0.2">
      <c r="A184" s="127" t="s">
        <v>681</v>
      </c>
      <c r="B184" s="128" t="s">
        <v>854</v>
      </c>
      <c r="C184" s="132" t="s">
        <v>855</v>
      </c>
      <c r="D184" s="133"/>
      <c r="E184" s="131">
        <v>698350</v>
      </c>
      <c r="F184" s="137">
        <f t="shared" si="2"/>
        <v>14162956003.650013</v>
      </c>
    </row>
    <row r="185" spans="1:6" s="96" customFormat="1" ht="36" x14ac:dyDescent="0.2">
      <c r="A185" s="127" t="s">
        <v>686</v>
      </c>
      <c r="B185" s="128" t="s">
        <v>856</v>
      </c>
      <c r="C185" s="132" t="s">
        <v>857</v>
      </c>
      <c r="D185" s="133"/>
      <c r="E185" s="131">
        <v>548300</v>
      </c>
      <c r="F185" s="137">
        <f t="shared" si="2"/>
        <v>14162407703.650013</v>
      </c>
    </row>
    <row r="186" spans="1:6" s="96" customFormat="1" ht="48" x14ac:dyDescent="0.2">
      <c r="A186" s="127" t="s">
        <v>648</v>
      </c>
      <c r="B186" s="128" t="s">
        <v>858</v>
      </c>
      <c r="C186" s="129" t="s">
        <v>859</v>
      </c>
      <c r="D186" s="130"/>
      <c r="E186" s="131">
        <v>280319.8</v>
      </c>
      <c r="F186" s="137">
        <f t="shared" si="2"/>
        <v>14162127383.850014</v>
      </c>
    </row>
    <row r="187" spans="1:6" s="96" customFormat="1" ht="24" x14ac:dyDescent="0.2">
      <c r="A187" s="127" t="s">
        <v>793</v>
      </c>
      <c r="B187" s="128" t="s">
        <v>841</v>
      </c>
      <c r="C187" s="132" t="s">
        <v>842</v>
      </c>
      <c r="D187" s="133"/>
      <c r="E187" s="131">
        <v>312857.07</v>
      </c>
      <c r="F187" s="137">
        <f t="shared" si="2"/>
        <v>14161814526.780014</v>
      </c>
    </row>
    <row r="188" spans="1:6" s="96" customFormat="1" ht="24" x14ac:dyDescent="0.2">
      <c r="A188" s="127" t="s">
        <v>793</v>
      </c>
      <c r="B188" s="128" t="s">
        <v>841</v>
      </c>
      <c r="C188" s="132" t="s">
        <v>842</v>
      </c>
      <c r="D188" s="133"/>
      <c r="E188" s="131">
        <v>4854.7</v>
      </c>
      <c r="F188" s="137">
        <f t="shared" si="2"/>
        <v>14161809672.080013</v>
      </c>
    </row>
    <row r="189" spans="1:6" s="96" customFormat="1" ht="24" x14ac:dyDescent="0.2">
      <c r="A189" s="127" t="s">
        <v>793</v>
      </c>
      <c r="B189" s="128" t="s">
        <v>841</v>
      </c>
      <c r="C189" s="132" t="s">
        <v>842</v>
      </c>
      <c r="D189" s="133"/>
      <c r="E189" s="131">
        <v>357000.53</v>
      </c>
      <c r="F189" s="137">
        <f t="shared" si="2"/>
        <v>14161452671.550013</v>
      </c>
    </row>
    <row r="190" spans="1:6" s="96" customFormat="1" ht="24" x14ac:dyDescent="0.2">
      <c r="A190" s="127" t="s">
        <v>793</v>
      </c>
      <c r="B190" s="128" t="s">
        <v>841</v>
      </c>
      <c r="C190" s="132" t="s">
        <v>842</v>
      </c>
      <c r="D190" s="133"/>
      <c r="E190" s="131">
        <v>2364.94</v>
      </c>
      <c r="F190" s="137">
        <f t="shared" si="2"/>
        <v>14161450306.610012</v>
      </c>
    </row>
    <row r="191" spans="1:6" s="96" customFormat="1" ht="24" x14ac:dyDescent="0.2">
      <c r="A191" s="127" t="s">
        <v>793</v>
      </c>
      <c r="B191" s="128" t="s">
        <v>841</v>
      </c>
      <c r="C191" s="132" t="s">
        <v>842</v>
      </c>
      <c r="D191" s="133"/>
      <c r="E191" s="131">
        <v>6800</v>
      </c>
      <c r="F191" s="137">
        <f t="shared" si="2"/>
        <v>14161443506.610012</v>
      </c>
    </row>
    <row r="192" spans="1:6" s="96" customFormat="1" ht="24" x14ac:dyDescent="0.2">
      <c r="A192" s="127" t="s">
        <v>793</v>
      </c>
      <c r="B192" s="128" t="s">
        <v>841</v>
      </c>
      <c r="C192" s="132" t="s">
        <v>842</v>
      </c>
      <c r="D192" s="133"/>
      <c r="E192" s="131">
        <v>1533.2</v>
      </c>
      <c r="F192" s="137">
        <f t="shared" si="2"/>
        <v>14161441973.410011</v>
      </c>
    </row>
    <row r="193" spans="1:6" s="96" customFormat="1" ht="24" x14ac:dyDescent="0.2">
      <c r="A193" s="127" t="s">
        <v>793</v>
      </c>
      <c r="B193" s="128" t="s">
        <v>841</v>
      </c>
      <c r="C193" s="132" t="s">
        <v>842</v>
      </c>
      <c r="D193" s="133"/>
      <c r="E193" s="131">
        <v>21870.76</v>
      </c>
      <c r="F193" s="137">
        <f t="shared" si="2"/>
        <v>14161420102.650011</v>
      </c>
    </row>
    <row r="194" spans="1:6" s="96" customFormat="1" ht="72" x14ac:dyDescent="0.2">
      <c r="A194" s="127" t="s">
        <v>800</v>
      </c>
      <c r="B194" s="128" t="s">
        <v>860</v>
      </c>
      <c r="C194" s="132" t="s">
        <v>861</v>
      </c>
      <c r="D194" s="133"/>
      <c r="E194" s="131">
        <v>2832000</v>
      </c>
      <c r="F194" s="137">
        <f t="shared" si="2"/>
        <v>14158588102.650011</v>
      </c>
    </row>
    <row r="195" spans="1:6" s="96" customFormat="1" ht="48" x14ac:dyDescent="0.2">
      <c r="A195" s="127" t="s">
        <v>800</v>
      </c>
      <c r="B195" s="128" t="s">
        <v>862</v>
      </c>
      <c r="C195" s="132" t="s">
        <v>863</v>
      </c>
      <c r="D195" s="133"/>
      <c r="E195" s="131">
        <v>50000</v>
      </c>
      <c r="F195" s="137">
        <f t="shared" si="2"/>
        <v>14158538102.650011</v>
      </c>
    </row>
    <row r="196" spans="1:6" s="96" customFormat="1" ht="72" x14ac:dyDescent="0.2">
      <c r="A196" s="127" t="s">
        <v>686</v>
      </c>
      <c r="B196" s="128" t="s">
        <v>864</v>
      </c>
      <c r="C196" s="132" t="s">
        <v>865</v>
      </c>
      <c r="D196" s="133"/>
      <c r="E196" s="131">
        <v>684931.5</v>
      </c>
      <c r="F196" s="137">
        <f t="shared" si="2"/>
        <v>14157853171.150011</v>
      </c>
    </row>
    <row r="197" spans="1:6" s="96" customFormat="1" ht="24" x14ac:dyDescent="0.2">
      <c r="A197" s="127" t="s">
        <v>793</v>
      </c>
      <c r="B197" s="128" t="s">
        <v>841</v>
      </c>
      <c r="C197" s="132" t="s">
        <v>842</v>
      </c>
      <c r="D197" s="133"/>
      <c r="E197" s="131">
        <v>42315.6</v>
      </c>
      <c r="F197" s="137">
        <f t="shared" si="2"/>
        <v>14157810855.550011</v>
      </c>
    </row>
    <row r="198" spans="1:6" s="96" customFormat="1" ht="24" x14ac:dyDescent="0.2">
      <c r="A198" s="127" t="s">
        <v>793</v>
      </c>
      <c r="B198" s="128" t="s">
        <v>841</v>
      </c>
      <c r="C198" s="132" t="s">
        <v>842</v>
      </c>
      <c r="D198" s="133"/>
      <c r="E198" s="131">
        <v>15960.12</v>
      </c>
      <c r="F198" s="137">
        <f t="shared" si="2"/>
        <v>14157794895.43001</v>
      </c>
    </row>
    <row r="199" spans="1:6" s="96" customFormat="1" ht="24" x14ac:dyDescent="0.2">
      <c r="A199" s="127" t="s">
        <v>793</v>
      </c>
      <c r="B199" s="128" t="s">
        <v>841</v>
      </c>
      <c r="C199" s="132" t="s">
        <v>842</v>
      </c>
      <c r="D199" s="133"/>
      <c r="E199" s="131">
        <v>51487.519999999997</v>
      </c>
      <c r="F199" s="137">
        <f t="shared" si="2"/>
        <v>14157743407.910009</v>
      </c>
    </row>
    <row r="200" spans="1:6" s="96" customFormat="1" ht="24" x14ac:dyDescent="0.2">
      <c r="A200" s="127" t="s">
        <v>793</v>
      </c>
      <c r="B200" s="128" t="s">
        <v>841</v>
      </c>
      <c r="C200" s="132" t="s">
        <v>842</v>
      </c>
      <c r="D200" s="133"/>
      <c r="E200" s="131">
        <v>54295.6</v>
      </c>
      <c r="F200" s="137">
        <f t="shared" si="2"/>
        <v>14157689112.310009</v>
      </c>
    </row>
    <row r="201" spans="1:6" s="96" customFormat="1" ht="24" x14ac:dyDescent="0.2">
      <c r="A201" s="127" t="s">
        <v>793</v>
      </c>
      <c r="B201" s="128" t="s">
        <v>841</v>
      </c>
      <c r="C201" s="132" t="s">
        <v>842</v>
      </c>
      <c r="D201" s="133"/>
      <c r="E201" s="131">
        <v>12563.76</v>
      </c>
      <c r="F201" s="137">
        <f t="shared" si="2"/>
        <v>14157676548.550009</v>
      </c>
    </row>
    <row r="202" spans="1:6" s="96" customFormat="1" ht="24" x14ac:dyDescent="0.2">
      <c r="A202" s="127" t="s">
        <v>793</v>
      </c>
      <c r="B202" s="128" t="s">
        <v>841</v>
      </c>
      <c r="C202" s="132" t="s">
        <v>842</v>
      </c>
      <c r="D202" s="133"/>
      <c r="E202" s="131">
        <v>19565.36</v>
      </c>
      <c r="F202" s="137">
        <f t="shared" si="2"/>
        <v>14157656983.190008</v>
      </c>
    </row>
    <row r="203" spans="1:6" s="96" customFormat="1" ht="48" x14ac:dyDescent="0.2">
      <c r="A203" s="127" t="s">
        <v>618</v>
      </c>
      <c r="B203" s="128" t="s">
        <v>866</v>
      </c>
      <c r="C203" s="129" t="s">
        <v>867</v>
      </c>
      <c r="D203" s="130"/>
      <c r="E203" s="131">
        <v>12744472</v>
      </c>
      <c r="F203" s="137">
        <f t="shared" si="2"/>
        <v>14144912511.190008</v>
      </c>
    </row>
    <row r="204" spans="1:6" s="96" customFormat="1" ht="48" x14ac:dyDescent="0.2">
      <c r="A204" s="127" t="s">
        <v>868</v>
      </c>
      <c r="B204" s="128" t="s">
        <v>869</v>
      </c>
      <c r="C204" s="129" t="s">
        <v>870</v>
      </c>
      <c r="D204" s="130"/>
      <c r="E204" s="131">
        <v>819466.34</v>
      </c>
      <c r="F204" s="137">
        <f t="shared" si="2"/>
        <v>14144093044.850008</v>
      </c>
    </row>
    <row r="205" spans="1:6" s="96" customFormat="1" ht="48" x14ac:dyDescent="0.2">
      <c r="A205" s="127" t="s">
        <v>618</v>
      </c>
      <c r="B205" s="128" t="s">
        <v>871</v>
      </c>
      <c r="C205" s="129" t="s">
        <v>872</v>
      </c>
      <c r="D205" s="130"/>
      <c r="E205" s="131">
        <v>1701600</v>
      </c>
      <c r="F205" s="137">
        <f t="shared" si="2"/>
        <v>14142391444.850008</v>
      </c>
    </row>
    <row r="206" spans="1:6" s="96" customFormat="1" ht="60" x14ac:dyDescent="0.2">
      <c r="A206" s="127" t="s">
        <v>873</v>
      </c>
      <c r="B206" s="128" t="s">
        <v>874</v>
      </c>
      <c r="C206" s="132" t="s">
        <v>875</v>
      </c>
      <c r="D206" s="133"/>
      <c r="E206" s="131">
        <v>2952000</v>
      </c>
      <c r="F206" s="137">
        <f t="shared" si="2"/>
        <v>14139439444.850008</v>
      </c>
    </row>
    <row r="207" spans="1:6" s="96" customFormat="1" ht="60" x14ac:dyDescent="0.2">
      <c r="A207" s="127" t="s">
        <v>686</v>
      </c>
      <c r="B207" s="128" t="s">
        <v>876</v>
      </c>
      <c r="C207" s="132" t="s">
        <v>877</v>
      </c>
      <c r="D207" s="133"/>
      <c r="E207" s="131">
        <v>1811700</v>
      </c>
      <c r="F207" s="137">
        <f t="shared" si="2"/>
        <v>14137627744.850008</v>
      </c>
    </row>
    <row r="208" spans="1:6" s="96" customFormat="1" ht="48" x14ac:dyDescent="0.2">
      <c r="A208" s="127" t="s">
        <v>618</v>
      </c>
      <c r="B208" s="128" t="s">
        <v>878</v>
      </c>
      <c r="C208" s="129" t="s">
        <v>879</v>
      </c>
      <c r="D208" s="130"/>
      <c r="E208" s="131">
        <v>5145600</v>
      </c>
      <c r="F208" s="137">
        <f t="shared" si="2"/>
        <v>14132482144.850008</v>
      </c>
    </row>
    <row r="209" spans="1:6" s="96" customFormat="1" ht="48" x14ac:dyDescent="0.2">
      <c r="A209" s="127" t="s">
        <v>618</v>
      </c>
      <c r="B209" s="128" t="s">
        <v>871</v>
      </c>
      <c r="C209" s="129" t="s">
        <v>872</v>
      </c>
      <c r="D209" s="130"/>
      <c r="E209" s="131">
        <v>13668400</v>
      </c>
      <c r="F209" s="137">
        <f t="shared" si="2"/>
        <v>14118813744.850008</v>
      </c>
    </row>
    <row r="210" spans="1:6" s="96" customFormat="1" ht="60" x14ac:dyDescent="0.2">
      <c r="A210" s="127" t="s">
        <v>873</v>
      </c>
      <c r="B210" s="128" t="s">
        <v>874</v>
      </c>
      <c r="C210" s="132" t="s">
        <v>875</v>
      </c>
      <c r="D210" s="133"/>
      <c r="E210" s="131">
        <v>13452000</v>
      </c>
      <c r="F210" s="137">
        <f t="shared" si="2"/>
        <v>14105361744.850008</v>
      </c>
    </row>
    <row r="211" spans="1:6" s="96" customFormat="1" ht="60" x14ac:dyDescent="0.2">
      <c r="A211" s="127" t="s">
        <v>686</v>
      </c>
      <c r="B211" s="128" t="s">
        <v>876</v>
      </c>
      <c r="C211" s="132" t="s">
        <v>877</v>
      </c>
      <c r="D211" s="133"/>
      <c r="E211" s="131">
        <v>21211400</v>
      </c>
      <c r="F211" s="137">
        <f t="shared" si="2"/>
        <v>14084150344.850008</v>
      </c>
    </row>
    <row r="212" spans="1:6" s="96" customFormat="1" ht="24" x14ac:dyDescent="0.2">
      <c r="A212" s="127" t="s">
        <v>793</v>
      </c>
      <c r="B212" s="128" t="s">
        <v>841</v>
      </c>
      <c r="C212" s="132" t="s">
        <v>842</v>
      </c>
      <c r="D212" s="133"/>
      <c r="E212" s="131">
        <v>71359.64</v>
      </c>
      <c r="F212" s="137">
        <f t="shared" si="2"/>
        <v>14084078985.210009</v>
      </c>
    </row>
    <row r="213" spans="1:6" s="96" customFormat="1" ht="24" x14ac:dyDescent="0.2">
      <c r="A213" s="127" t="s">
        <v>793</v>
      </c>
      <c r="B213" s="128" t="s">
        <v>841</v>
      </c>
      <c r="C213" s="132" t="s">
        <v>842</v>
      </c>
      <c r="D213" s="133"/>
      <c r="E213" s="131">
        <v>16846.11</v>
      </c>
      <c r="F213" s="137">
        <f t="shared" si="2"/>
        <v>14084062139.100008</v>
      </c>
    </row>
    <row r="214" spans="1:6" s="96" customFormat="1" ht="24" x14ac:dyDescent="0.2">
      <c r="A214" s="127" t="s">
        <v>793</v>
      </c>
      <c r="B214" s="128" t="s">
        <v>841</v>
      </c>
      <c r="C214" s="132" t="s">
        <v>842</v>
      </c>
      <c r="D214" s="133"/>
      <c r="E214" s="131">
        <v>53218.720000000001</v>
      </c>
      <c r="F214" s="137">
        <f t="shared" si="2"/>
        <v>14084008920.380009</v>
      </c>
    </row>
    <row r="215" spans="1:6" s="96" customFormat="1" ht="48" x14ac:dyDescent="0.2">
      <c r="A215" s="127" t="s">
        <v>762</v>
      </c>
      <c r="B215" s="128" t="s">
        <v>880</v>
      </c>
      <c r="C215" s="132" t="s">
        <v>881</v>
      </c>
      <c r="D215" s="133"/>
      <c r="E215" s="131">
        <v>290000</v>
      </c>
      <c r="F215" s="137">
        <f t="shared" ref="F215:F278" si="3">SUM(F214+D215-E215)</f>
        <v>14083718920.380009</v>
      </c>
    </row>
    <row r="216" spans="1:6" s="96" customFormat="1" ht="72" x14ac:dyDescent="0.2">
      <c r="A216" s="127" t="s">
        <v>762</v>
      </c>
      <c r="B216" s="128" t="s">
        <v>882</v>
      </c>
      <c r="C216" s="132" t="s">
        <v>883</v>
      </c>
      <c r="D216" s="133"/>
      <c r="E216" s="131">
        <v>495000</v>
      </c>
      <c r="F216" s="137">
        <f t="shared" si="3"/>
        <v>14083223920.380009</v>
      </c>
    </row>
    <row r="217" spans="1:6" s="96" customFormat="1" ht="60" x14ac:dyDescent="0.2">
      <c r="A217" s="127" t="s">
        <v>873</v>
      </c>
      <c r="B217" s="128" t="s">
        <v>884</v>
      </c>
      <c r="C217" s="132" t="s">
        <v>885</v>
      </c>
      <c r="D217" s="133"/>
      <c r="E217" s="131">
        <v>109346</v>
      </c>
      <c r="F217" s="137">
        <f t="shared" si="3"/>
        <v>14083114574.380009</v>
      </c>
    </row>
    <row r="218" spans="1:6" s="96" customFormat="1" ht="84" x14ac:dyDescent="0.2">
      <c r="A218" s="127" t="s">
        <v>873</v>
      </c>
      <c r="B218" s="128" t="s">
        <v>886</v>
      </c>
      <c r="C218" s="132" t="s">
        <v>887</v>
      </c>
      <c r="D218" s="133"/>
      <c r="E218" s="131">
        <v>226980</v>
      </c>
      <c r="F218" s="137">
        <f t="shared" si="3"/>
        <v>14082887594.380009</v>
      </c>
    </row>
    <row r="219" spans="1:6" s="96" customFormat="1" ht="72" x14ac:dyDescent="0.2">
      <c r="A219" s="127" t="s">
        <v>686</v>
      </c>
      <c r="B219" s="128" t="s">
        <v>888</v>
      </c>
      <c r="C219" s="132" t="s">
        <v>889</v>
      </c>
      <c r="D219" s="133"/>
      <c r="E219" s="131">
        <v>127987.5</v>
      </c>
      <c r="F219" s="137">
        <f t="shared" si="3"/>
        <v>14082759606.880009</v>
      </c>
    </row>
    <row r="220" spans="1:6" s="96" customFormat="1" ht="60" x14ac:dyDescent="0.2">
      <c r="A220" s="127" t="s">
        <v>762</v>
      </c>
      <c r="B220" s="128" t="s">
        <v>890</v>
      </c>
      <c r="C220" s="132" t="s">
        <v>891</v>
      </c>
      <c r="D220" s="133"/>
      <c r="E220" s="131">
        <v>222390</v>
      </c>
      <c r="F220" s="137">
        <f t="shared" si="3"/>
        <v>14082537216.880009</v>
      </c>
    </row>
    <row r="221" spans="1:6" s="96" customFormat="1" ht="48" x14ac:dyDescent="0.2">
      <c r="A221" s="127" t="s">
        <v>762</v>
      </c>
      <c r="B221" s="128" t="s">
        <v>892</v>
      </c>
      <c r="C221" s="132" t="s">
        <v>893</v>
      </c>
      <c r="D221" s="133"/>
      <c r="E221" s="131">
        <v>114876</v>
      </c>
      <c r="F221" s="137">
        <f t="shared" si="3"/>
        <v>14082422340.880009</v>
      </c>
    </row>
    <row r="222" spans="1:6" s="96" customFormat="1" ht="48" x14ac:dyDescent="0.2">
      <c r="A222" s="127" t="s">
        <v>762</v>
      </c>
      <c r="B222" s="128" t="s">
        <v>894</v>
      </c>
      <c r="C222" s="132" t="s">
        <v>895</v>
      </c>
      <c r="D222" s="133"/>
      <c r="E222" s="131">
        <v>20986</v>
      </c>
      <c r="F222" s="137">
        <f t="shared" si="3"/>
        <v>14082401354.880009</v>
      </c>
    </row>
    <row r="223" spans="1:6" s="96" customFormat="1" ht="36" x14ac:dyDescent="0.2">
      <c r="A223" s="127" t="s">
        <v>762</v>
      </c>
      <c r="B223" s="128" t="s">
        <v>896</v>
      </c>
      <c r="C223" s="132" t="s">
        <v>897</v>
      </c>
      <c r="D223" s="133"/>
      <c r="E223" s="131">
        <v>303900</v>
      </c>
      <c r="F223" s="137">
        <f t="shared" si="3"/>
        <v>14082097454.880009</v>
      </c>
    </row>
    <row r="224" spans="1:6" s="96" customFormat="1" ht="36" x14ac:dyDescent="0.2">
      <c r="A224" s="127" t="s">
        <v>762</v>
      </c>
      <c r="B224" s="128" t="s">
        <v>898</v>
      </c>
      <c r="C224" s="132" t="s">
        <v>899</v>
      </c>
      <c r="D224" s="133"/>
      <c r="E224" s="131">
        <v>500000</v>
      </c>
      <c r="F224" s="137">
        <f t="shared" si="3"/>
        <v>14081597454.880009</v>
      </c>
    </row>
    <row r="225" spans="1:8" s="96" customFormat="1" ht="36" x14ac:dyDescent="0.2">
      <c r="A225" s="127" t="s">
        <v>644</v>
      </c>
      <c r="B225" s="128" t="s">
        <v>900</v>
      </c>
      <c r="C225" s="129" t="s">
        <v>901</v>
      </c>
      <c r="D225" s="130"/>
      <c r="E225" s="131">
        <v>500000</v>
      </c>
      <c r="F225" s="137">
        <f t="shared" si="3"/>
        <v>14081097454.880009</v>
      </c>
    </row>
    <row r="226" spans="1:8" ht="36" x14ac:dyDescent="0.2">
      <c r="A226" s="127" t="s">
        <v>644</v>
      </c>
      <c r="B226" s="128" t="s">
        <v>902</v>
      </c>
      <c r="C226" s="129" t="s">
        <v>903</v>
      </c>
      <c r="D226" s="130"/>
      <c r="E226" s="131">
        <v>500000</v>
      </c>
      <c r="F226" s="137">
        <f t="shared" si="3"/>
        <v>14080597454.880009</v>
      </c>
      <c r="G226" s="96"/>
      <c r="H226" s="96"/>
    </row>
    <row r="227" spans="1:8" ht="36" x14ac:dyDescent="0.2">
      <c r="A227" s="127" t="s">
        <v>762</v>
      </c>
      <c r="B227" s="128" t="s">
        <v>904</v>
      </c>
      <c r="C227" s="132" t="s">
        <v>905</v>
      </c>
      <c r="D227" s="133"/>
      <c r="E227" s="131">
        <v>38202122.030000001</v>
      </c>
      <c r="F227" s="137">
        <f t="shared" si="3"/>
        <v>14042395332.850008</v>
      </c>
      <c r="G227" s="96"/>
      <c r="H227" s="96"/>
    </row>
    <row r="228" spans="1:8" ht="48" x14ac:dyDescent="0.2">
      <c r="A228" s="127" t="s">
        <v>762</v>
      </c>
      <c r="B228" s="128" t="s">
        <v>906</v>
      </c>
      <c r="C228" s="132" t="s">
        <v>907</v>
      </c>
      <c r="D228" s="133"/>
      <c r="E228" s="131">
        <v>16917051.739999998</v>
      </c>
      <c r="F228" s="137">
        <f t="shared" si="3"/>
        <v>14025478281.110008</v>
      </c>
      <c r="G228" s="96"/>
      <c r="H228" s="96"/>
    </row>
    <row r="229" spans="1:8" ht="36" x14ac:dyDescent="0.2">
      <c r="A229" s="127" t="s">
        <v>762</v>
      </c>
      <c r="B229" s="128" t="s">
        <v>908</v>
      </c>
      <c r="C229" s="132" t="s">
        <v>909</v>
      </c>
      <c r="D229" s="133"/>
      <c r="E229" s="131">
        <v>11490880</v>
      </c>
      <c r="F229" s="137">
        <f t="shared" si="3"/>
        <v>14013987401.110008</v>
      </c>
      <c r="G229" s="96"/>
    </row>
    <row r="230" spans="1:8" ht="48" x14ac:dyDescent="0.2">
      <c r="A230" s="127" t="s">
        <v>762</v>
      </c>
      <c r="B230" s="128" t="s">
        <v>910</v>
      </c>
      <c r="C230" s="132" t="s">
        <v>911</v>
      </c>
      <c r="D230" s="133"/>
      <c r="E230" s="131">
        <v>2027523</v>
      </c>
      <c r="F230" s="137">
        <f t="shared" si="3"/>
        <v>14011959878.110008</v>
      </c>
      <c r="G230" s="96"/>
    </row>
    <row r="231" spans="1:8" ht="48" x14ac:dyDescent="0.2">
      <c r="A231" s="127" t="s">
        <v>681</v>
      </c>
      <c r="B231" s="128" t="s">
        <v>912</v>
      </c>
      <c r="C231" s="132" t="s">
        <v>913</v>
      </c>
      <c r="D231" s="133"/>
      <c r="E231" s="131">
        <v>14096117.58</v>
      </c>
      <c r="F231" s="137">
        <f t="shared" si="3"/>
        <v>13997863760.530008</v>
      </c>
      <c r="G231" s="96"/>
    </row>
    <row r="232" spans="1:8" ht="48" x14ac:dyDescent="0.2">
      <c r="A232" s="127" t="s">
        <v>800</v>
      </c>
      <c r="B232" s="128" t="s">
        <v>914</v>
      </c>
      <c r="C232" s="132" t="s">
        <v>915</v>
      </c>
      <c r="D232" s="133"/>
      <c r="E232" s="131">
        <v>2292475</v>
      </c>
      <c r="F232" s="137">
        <f t="shared" si="3"/>
        <v>13995571285.530008</v>
      </c>
      <c r="G232" s="96"/>
    </row>
    <row r="233" spans="1:8" ht="84" x14ac:dyDescent="0.2">
      <c r="A233" s="127" t="s">
        <v>648</v>
      </c>
      <c r="B233" s="128" t="s">
        <v>916</v>
      </c>
      <c r="C233" s="129" t="s">
        <v>917</v>
      </c>
      <c r="D233" s="130"/>
      <c r="E233" s="131">
        <v>2936342</v>
      </c>
      <c r="F233" s="137">
        <f t="shared" si="3"/>
        <v>13992634943.530008</v>
      </c>
      <c r="G233" s="96"/>
    </row>
    <row r="234" spans="1:8" ht="48" x14ac:dyDescent="0.2">
      <c r="A234" s="127" t="s">
        <v>681</v>
      </c>
      <c r="B234" s="128" t="s">
        <v>918</v>
      </c>
      <c r="C234" s="132" t="s">
        <v>919</v>
      </c>
      <c r="D234" s="133"/>
      <c r="E234" s="131">
        <v>2581642.25</v>
      </c>
      <c r="F234" s="137">
        <f t="shared" si="3"/>
        <v>13990053301.280008</v>
      </c>
      <c r="G234" s="96"/>
    </row>
    <row r="235" spans="1:8" ht="48" x14ac:dyDescent="0.2">
      <c r="A235" s="127" t="s">
        <v>595</v>
      </c>
      <c r="B235" s="128" t="s">
        <v>602</v>
      </c>
      <c r="C235" s="129" t="s">
        <v>603</v>
      </c>
      <c r="D235" s="130"/>
      <c r="E235" s="131">
        <v>10000000</v>
      </c>
      <c r="F235" s="137">
        <f t="shared" si="3"/>
        <v>13980053301.280008</v>
      </c>
      <c r="G235" s="96"/>
    </row>
    <row r="236" spans="1:8" ht="96" x14ac:dyDescent="0.2">
      <c r="A236" s="127" t="s">
        <v>762</v>
      </c>
      <c r="B236" s="128" t="s">
        <v>920</v>
      </c>
      <c r="C236" s="132" t="s">
        <v>921</v>
      </c>
      <c r="D236" s="133"/>
      <c r="E236" s="131">
        <v>3700000</v>
      </c>
      <c r="F236" s="137">
        <f t="shared" si="3"/>
        <v>13976353301.280008</v>
      </c>
      <c r="G236" s="96"/>
    </row>
    <row r="237" spans="1:8" ht="72" x14ac:dyDescent="0.2">
      <c r="A237" s="127" t="s">
        <v>644</v>
      </c>
      <c r="B237" s="128" t="s">
        <v>922</v>
      </c>
      <c r="C237" s="129" t="s">
        <v>923</v>
      </c>
      <c r="D237" s="130"/>
      <c r="E237" s="131">
        <v>9000000</v>
      </c>
      <c r="F237" s="137">
        <f t="shared" si="3"/>
        <v>13967353301.280008</v>
      </c>
      <c r="G237" s="96"/>
    </row>
    <row r="238" spans="1:8" ht="48" x14ac:dyDescent="0.2">
      <c r="A238" s="127" t="s">
        <v>762</v>
      </c>
      <c r="B238" s="128" t="s">
        <v>924</v>
      </c>
      <c r="C238" s="132" t="s">
        <v>925</v>
      </c>
      <c r="D238" s="133"/>
      <c r="E238" s="131">
        <v>5750000</v>
      </c>
      <c r="F238" s="137">
        <f t="shared" si="3"/>
        <v>13961603301.280008</v>
      </c>
      <c r="G238" s="96"/>
    </row>
    <row r="239" spans="1:8" ht="60" x14ac:dyDescent="0.2">
      <c r="A239" s="127" t="s">
        <v>800</v>
      </c>
      <c r="B239" s="128" t="s">
        <v>926</v>
      </c>
      <c r="C239" s="132" t="s">
        <v>927</v>
      </c>
      <c r="D239" s="133"/>
      <c r="E239" s="131">
        <v>41666667</v>
      </c>
      <c r="F239" s="137">
        <f t="shared" si="3"/>
        <v>13919936634.280008</v>
      </c>
      <c r="G239" s="96"/>
    </row>
    <row r="240" spans="1:8" ht="84" x14ac:dyDescent="0.2">
      <c r="A240" s="127" t="s">
        <v>641</v>
      </c>
      <c r="B240" s="128" t="s">
        <v>928</v>
      </c>
      <c r="C240" s="129" t="s">
        <v>929</v>
      </c>
      <c r="D240" s="130"/>
      <c r="E240" s="131">
        <v>37500000</v>
      </c>
      <c r="F240" s="137">
        <f t="shared" si="3"/>
        <v>13882436634.280008</v>
      </c>
      <c r="G240" s="96"/>
    </row>
    <row r="241" spans="1:7" ht="84" x14ac:dyDescent="0.2">
      <c r="A241" s="127" t="s">
        <v>667</v>
      </c>
      <c r="B241" s="128" t="s">
        <v>930</v>
      </c>
      <c r="C241" s="129" t="s">
        <v>931</v>
      </c>
      <c r="D241" s="130"/>
      <c r="E241" s="131">
        <v>808062.86</v>
      </c>
      <c r="F241" s="137">
        <f t="shared" si="3"/>
        <v>13881628571.420008</v>
      </c>
      <c r="G241" s="96"/>
    </row>
    <row r="242" spans="1:7" ht="60" x14ac:dyDescent="0.2">
      <c r="A242" s="127" t="s">
        <v>621</v>
      </c>
      <c r="B242" s="128" t="s">
        <v>932</v>
      </c>
      <c r="C242" s="129" t="s">
        <v>933</v>
      </c>
      <c r="D242" s="130"/>
      <c r="E242" s="131">
        <v>1992000</v>
      </c>
      <c r="F242" s="137">
        <f t="shared" si="3"/>
        <v>13879636571.420008</v>
      </c>
      <c r="G242" s="96"/>
    </row>
    <row r="243" spans="1:7" ht="84" x14ac:dyDescent="0.2">
      <c r="A243" s="127" t="s">
        <v>621</v>
      </c>
      <c r="B243" s="128" t="s">
        <v>934</v>
      </c>
      <c r="C243" s="129" t="s">
        <v>935</v>
      </c>
      <c r="D243" s="130"/>
      <c r="E243" s="131">
        <v>3996024.72</v>
      </c>
      <c r="F243" s="137">
        <f t="shared" si="3"/>
        <v>13875640546.700008</v>
      </c>
      <c r="G243" s="96"/>
    </row>
    <row r="244" spans="1:7" ht="36" x14ac:dyDescent="0.2">
      <c r="A244" s="127" t="s">
        <v>800</v>
      </c>
      <c r="B244" s="128" t="s">
        <v>936</v>
      </c>
      <c r="C244" s="132" t="s">
        <v>937</v>
      </c>
      <c r="D244" s="133"/>
      <c r="E244" s="131">
        <v>15611983.68</v>
      </c>
      <c r="F244" s="137">
        <f t="shared" si="3"/>
        <v>13860028563.020008</v>
      </c>
      <c r="G244" s="96"/>
    </row>
    <row r="245" spans="1:7" ht="36" x14ac:dyDescent="0.2">
      <c r="A245" s="127" t="s">
        <v>800</v>
      </c>
      <c r="B245" s="128" t="s">
        <v>938</v>
      </c>
      <c r="C245" s="132" t="s">
        <v>939</v>
      </c>
      <c r="D245" s="133"/>
      <c r="E245" s="131">
        <v>15613417.68</v>
      </c>
      <c r="F245" s="137">
        <f t="shared" si="3"/>
        <v>13844415145.340008</v>
      </c>
      <c r="G245" s="96"/>
    </row>
    <row r="246" spans="1:7" ht="60" x14ac:dyDescent="0.2">
      <c r="A246" s="127" t="s">
        <v>800</v>
      </c>
      <c r="B246" s="128" t="s">
        <v>940</v>
      </c>
      <c r="C246" s="132" t="s">
        <v>941</v>
      </c>
      <c r="D246" s="133"/>
      <c r="E246" s="131">
        <v>3567636.91</v>
      </c>
      <c r="F246" s="137">
        <f t="shared" si="3"/>
        <v>13840847508.430008</v>
      </c>
      <c r="G246" s="96"/>
    </row>
    <row r="247" spans="1:7" ht="48" x14ac:dyDescent="0.2">
      <c r="A247" s="127" t="s">
        <v>624</v>
      </c>
      <c r="B247" s="128" t="s">
        <v>942</v>
      </c>
      <c r="C247" s="132" t="s">
        <v>943</v>
      </c>
      <c r="D247" s="133"/>
      <c r="E247" s="131">
        <v>1251047.97</v>
      </c>
      <c r="F247" s="137">
        <f t="shared" si="3"/>
        <v>13839596460.460009</v>
      </c>
      <c r="G247" s="96"/>
    </row>
    <row r="248" spans="1:7" ht="36" x14ac:dyDescent="0.2">
      <c r="A248" s="127" t="s">
        <v>595</v>
      </c>
      <c r="B248" s="128" t="s">
        <v>608</v>
      </c>
      <c r="C248" s="129" t="s">
        <v>609</v>
      </c>
      <c r="D248" s="130"/>
      <c r="E248" s="131">
        <v>15868447.029999999</v>
      </c>
      <c r="F248" s="137">
        <f t="shared" si="3"/>
        <v>13823728013.430008</v>
      </c>
      <c r="G248" s="96"/>
    </row>
    <row r="249" spans="1:7" ht="60" x14ac:dyDescent="0.2">
      <c r="A249" s="127" t="s">
        <v>595</v>
      </c>
      <c r="B249" s="128" t="s">
        <v>612</v>
      </c>
      <c r="C249" s="129" t="s">
        <v>613</v>
      </c>
      <c r="D249" s="130"/>
      <c r="E249" s="131">
        <v>24808145.620000001</v>
      </c>
      <c r="F249" s="137">
        <f t="shared" si="3"/>
        <v>13798919867.810007</v>
      </c>
    </row>
    <row r="250" spans="1:7" ht="72" x14ac:dyDescent="0.2">
      <c r="A250" s="127" t="s">
        <v>595</v>
      </c>
      <c r="B250" s="128" t="s">
        <v>614</v>
      </c>
      <c r="C250" s="129" t="s">
        <v>615</v>
      </c>
      <c r="D250" s="130"/>
      <c r="E250" s="131">
        <v>40000000</v>
      </c>
      <c r="F250" s="137">
        <f t="shared" si="3"/>
        <v>13758919867.810007</v>
      </c>
    </row>
    <row r="251" spans="1:7" ht="48" x14ac:dyDescent="0.2">
      <c r="A251" s="127" t="s">
        <v>648</v>
      </c>
      <c r="B251" s="128" t="s">
        <v>944</v>
      </c>
      <c r="C251" s="129" t="s">
        <v>945</v>
      </c>
      <c r="D251" s="130"/>
      <c r="E251" s="131">
        <v>1100068.6299999999</v>
      </c>
      <c r="F251" s="137">
        <f t="shared" si="3"/>
        <v>13757819799.180008</v>
      </c>
    </row>
    <row r="252" spans="1:7" ht="36" x14ac:dyDescent="0.2">
      <c r="A252" s="127" t="s">
        <v>648</v>
      </c>
      <c r="B252" s="128" t="s">
        <v>946</v>
      </c>
      <c r="C252" s="129" t="s">
        <v>947</v>
      </c>
      <c r="D252" s="130"/>
      <c r="E252" s="131">
        <v>13172390.99</v>
      </c>
      <c r="F252" s="137">
        <f t="shared" si="3"/>
        <v>13744647408.190008</v>
      </c>
    </row>
    <row r="253" spans="1:7" ht="60" x14ac:dyDescent="0.2">
      <c r="A253" s="127" t="s">
        <v>648</v>
      </c>
      <c r="B253" s="128" t="s">
        <v>948</v>
      </c>
      <c r="C253" s="129" t="s">
        <v>949</v>
      </c>
      <c r="D253" s="130"/>
      <c r="E253" s="131">
        <v>23940003.98</v>
      </c>
      <c r="F253" s="137">
        <f t="shared" si="3"/>
        <v>13720707404.210009</v>
      </c>
    </row>
    <row r="254" spans="1:7" ht="48" x14ac:dyDescent="0.2">
      <c r="A254" s="127" t="s">
        <v>648</v>
      </c>
      <c r="B254" s="128" t="s">
        <v>950</v>
      </c>
      <c r="C254" s="129" t="s">
        <v>951</v>
      </c>
      <c r="D254" s="130"/>
      <c r="E254" s="131">
        <v>12177150.4</v>
      </c>
      <c r="F254" s="137">
        <f t="shared" si="3"/>
        <v>13708530253.810009</v>
      </c>
    </row>
    <row r="255" spans="1:7" ht="48" x14ac:dyDescent="0.2">
      <c r="A255" s="127" t="s">
        <v>667</v>
      </c>
      <c r="B255" s="128" t="s">
        <v>952</v>
      </c>
      <c r="C255" s="129" t="s">
        <v>953</v>
      </c>
      <c r="D255" s="130"/>
      <c r="E255" s="131">
        <v>8835976.0999999996</v>
      </c>
      <c r="F255" s="137">
        <f t="shared" si="3"/>
        <v>13699694277.710009</v>
      </c>
    </row>
    <row r="256" spans="1:7" ht="48" x14ac:dyDescent="0.2">
      <c r="A256" s="127" t="s">
        <v>618</v>
      </c>
      <c r="B256" s="128" t="s">
        <v>954</v>
      </c>
      <c r="C256" s="129" t="s">
        <v>955</v>
      </c>
      <c r="D256" s="130"/>
      <c r="E256" s="131">
        <v>75000000</v>
      </c>
      <c r="F256" s="137">
        <f t="shared" si="3"/>
        <v>13624694277.710009</v>
      </c>
    </row>
    <row r="257" spans="1:6" ht="48" x14ac:dyDescent="0.2">
      <c r="A257" s="127" t="s">
        <v>762</v>
      </c>
      <c r="B257" s="128" t="s">
        <v>956</v>
      </c>
      <c r="C257" s="132" t="s">
        <v>957</v>
      </c>
      <c r="D257" s="133"/>
      <c r="E257" s="131">
        <v>7228685.3399999999</v>
      </c>
      <c r="F257" s="137">
        <f t="shared" si="3"/>
        <v>13617465592.370008</v>
      </c>
    </row>
    <row r="258" spans="1:6" ht="48" x14ac:dyDescent="0.2">
      <c r="A258" s="127" t="s">
        <v>762</v>
      </c>
      <c r="B258" s="128" t="s">
        <v>956</v>
      </c>
      <c r="C258" s="132" t="s">
        <v>957</v>
      </c>
      <c r="D258" s="133"/>
      <c r="E258" s="131">
        <v>3500000</v>
      </c>
      <c r="F258" s="137">
        <f t="shared" si="3"/>
        <v>13613965592.370008</v>
      </c>
    </row>
    <row r="259" spans="1:6" ht="84" x14ac:dyDescent="0.2">
      <c r="A259" s="127" t="s">
        <v>678</v>
      </c>
      <c r="B259" s="128" t="s">
        <v>958</v>
      </c>
      <c r="C259" s="132" t="s">
        <v>959</v>
      </c>
      <c r="D259" s="133"/>
      <c r="E259" s="131">
        <v>20000000</v>
      </c>
      <c r="F259" s="137">
        <f t="shared" si="3"/>
        <v>13593965592.370008</v>
      </c>
    </row>
    <row r="260" spans="1:6" ht="48" x14ac:dyDescent="0.2">
      <c r="A260" s="127" t="s">
        <v>678</v>
      </c>
      <c r="B260" s="128" t="s">
        <v>960</v>
      </c>
      <c r="C260" s="132" t="s">
        <v>961</v>
      </c>
      <c r="D260" s="133"/>
      <c r="E260" s="131">
        <v>128000000</v>
      </c>
      <c r="F260" s="137">
        <f t="shared" si="3"/>
        <v>13465965592.370008</v>
      </c>
    </row>
    <row r="261" spans="1:6" ht="72" x14ac:dyDescent="0.2">
      <c r="A261" s="127" t="s">
        <v>800</v>
      </c>
      <c r="B261" s="128" t="s">
        <v>962</v>
      </c>
      <c r="C261" s="132" t="s">
        <v>963</v>
      </c>
      <c r="D261" s="133"/>
      <c r="E261" s="131">
        <v>19216727.039999999</v>
      </c>
      <c r="F261" s="137">
        <f t="shared" si="3"/>
        <v>13446748865.330008</v>
      </c>
    </row>
    <row r="262" spans="1:6" ht="60" x14ac:dyDescent="0.2">
      <c r="A262" s="127" t="s">
        <v>800</v>
      </c>
      <c r="B262" s="128" t="s">
        <v>964</v>
      </c>
      <c r="C262" s="132" t="s">
        <v>965</v>
      </c>
      <c r="D262" s="133"/>
      <c r="E262" s="131">
        <v>1196031.71</v>
      </c>
      <c r="F262" s="137">
        <f t="shared" si="3"/>
        <v>13445552833.620008</v>
      </c>
    </row>
    <row r="263" spans="1:6" ht="60" x14ac:dyDescent="0.2">
      <c r="A263" s="127" t="s">
        <v>800</v>
      </c>
      <c r="B263" s="128" t="s">
        <v>966</v>
      </c>
      <c r="C263" s="132" t="s">
        <v>967</v>
      </c>
      <c r="D263" s="133"/>
      <c r="E263" s="131">
        <v>10842103.75</v>
      </c>
      <c r="F263" s="137">
        <f t="shared" si="3"/>
        <v>13434710729.870008</v>
      </c>
    </row>
    <row r="264" spans="1:6" ht="60" x14ac:dyDescent="0.2">
      <c r="A264" s="127" t="s">
        <v>800</v>
      </c>
      <c r="B264" s="128" t="s">
        <v>968</v>
      </c>
      <c r="C264" s="132" t="s">
        <v>969</v>
      </c>
      <c r="D264" s="133"/>
      <c r="E264" s="131">
        <v>8764981.2799999993</v>
      </c>
      <c r="F264" s="137">
        <f t="shared" si="3"/>
        <v>13425945748.590008</v>
      </c>
    </row>
    <row r="265" spans="1:6" ht="48" x14ac:dyDescent="0.2">
      <c r="A265" s="127" t="s">
        <v>800</v>
      </c>
      <c r="B265" s="128" t="s">
        <v>970</v>
      </c>
      <c r="C265" s="132" t="s">
        <v>971</v>
      </c>
      <c r="D265" s="133"/>
      <c r="E265" s="131">
        <v>11297550.060000001</v>
      </c>
      <c r="F265" s="137">
        <f t="shared" si="3"/>
        <v>13414648198.530008</v>
      </c>
    </row>
    <row r="266" spans="1:6" ht="60" x14ac:dyDescent="0.2">
      <c r="A266" s="127" t="s">
        <v>800</v>
      </c>
      <c r="B266" s="128" t="s">
        <v>972</v>
      </c>
      <c r="C266" s="132" t="s">
        <v>973</v>
      </c>
      <c r="D266" s="133"/>
      <c r="E266" s="131">
        <v>2582463.0699999998</v>
      </c>
      <c r="F266" s="137">
        <f t="shared" si="3"/>
        <v>13412065735.460009</v>
      </c>
    </row>
    <row r="267" spans="1:6" ht="72" x14ac:dyDescent="0.2">
      <c r="A267" s="127" t="s">
        <v>800</v>
      </c>
      <c r="B267" s="128" t="s">
        <v>974</v>
      </c>
      <c r="C267" s="132" t="s">
        <v>975</v>
      </c>
      <c r="D267" s="133"/>
      <c r="E267" s="131">
        <v>21405103.039999999</v>
      </c>
      <c r="F267" s="137">
        <f t="shared" si="3"/>
        <v>13390660632.420008</v>
      </c>
    </row>
    <row r="268" spans="1:6" ht="72" x14ac:dyDescent="0.2">
      <c r="A268" s="127" t="s">
        <v>800</v>
      </c>
      <c r="B268" s="128" t="s">
        <v>976</v>
      </c>
      <c r="C268" s="132" t="s">
        <v>977</v>
      </c>
      <c r="D268" s="133"/>
      <c r="E268" s="131">
        <v>56263393.490000002</v>
      </c>
      <c r="F268" s="137">
        <f t="shared" si="3"/>
        <v>13334397238.930008</v>
      </c>
    </row>
    <row r="269" spans="1:6" ht="60" x14ac:dyDescent="0.2">
      <c r="A269" s="127" t="s">
        <v>800</v>
      </c>
      <c r="B269" s="128" t="s">
        <v>978</v>
      </c>
      <c r="C269" s="132" t="s">
        <v>979</v>
      </c>
      <c r="D269" s="133"/>
      <c r="E269" s="131">
        <v>30461222.199999999</v>
      </c>
      <c r="F269" s="137">
        <f t="shared" si="3"/>
        <v>13303936016.730007</v>
      </c>
    </row>
    <row r="270" spans="1:6" ht="72" x14ac:dyDescent="0.2">
      <c r="A270" s="127" t="s">
        <v>800</v>
      </c>
      <c r="B270" s="128" t="s">
        <v>980</v>
      </c>
      <c r="C270" s="132" t="s">
        <v>981</v>
      </c>
      <c r="D270" s="133"/>
      <c r="E270" s="131">
        <v>93402418.519999996</v>
      </c>
      <c r="F270" s="137">
        <f t="shared" si="3"/>
        <v>13210533598.210007</v>
      </c>
    </row>
    <row r="271" spans="1:6" ht="48" x14ac:dyDescent="0.2">
      <c r="A271" s="127" t="s">
        <v>624</v>
      </c>
      <c r="B271" s="128" t="s">
        <v>982</v>
      </c>
      <c r="C271" s="132" t="s">
        <v>983</v>
      </c>
      <c r="D271" s="133"/>
      <c r="E271" s="131">
        <v>5110999.84</v>
      </c>
      <c r="F271" s="137">
        <f t="shared" si="3"/>
        <v>13205422598.370007</v>
      </c>
    </row>
    <row r="272" spans="1:6" ht="36" x14ac:dyDescent="0.2">
      <c r="A272" s="127" t="s">
        <v>624</v>
      </c>
      <c r="B272" s="128" t="s">
        <v>984</v>
      </c>
      <c r="C272" s="132" t="s">
        <v>985</v>
      </c>
      <c r="D272" s="133"/>
      <c r="E272" s="131">
        <v>23123171.140000001</v>
      </c>
      <c r="F272" s="137">
        <f t="shared" si="3"/>
        <v>13182299427.230007</v>
      </c>
    </row>
    <row r="273" spans="1:6" ht="60" x14ac:dyDescent="0.2">
      <c r="A273" s="127" t="s">
        <v>624</v>
      </c>
      <c r="B273" s="128" t="s">
        <v>986</v>
      </c>
      <c r="C273" s="132" t="s">
        <v>987</v>
      </c>
      <c r="D273" s="133"/>
      <c r="E273" s="131">
        <v>23121769</v>
      </c>
      <c r="F273" s="137">
        <f t="shared" si="3"/>
        <v>13159177658.230007</v>
      </c>
    </row>
    <row r="274" spans="1:6" ht="84" x14ac:dyDescent="0.2">
      <c r="A274" s="127" t="s">
        <v>624</v>
      </c>
      <c r="B274" s="128" t="s">
        <v>988</v>
      </c>
      <c r="C274" s="132" t="s">
        <v>989</v>
      </c>
      <c r="D274" s="133"/>
      <c r="E274" s="131">
        <v>9000000</v>
      </c>
      <c r="F274" s="137">
        <f t="shared" si="3"/>
        <v>13150177658.230007</v>
      </c>
    </row>
    <row r="275" spans="1:6" ht="84" x14ac:dyDescent="0.2">
      <c r="A275" s="127" t="s">
        <v>624</v>
      </c>
      <c r="B275" s="128" t="s">
        <v>988</v>
      </c>
      <c r="C275" s="132" t="s">
        <v>989</v>
      </c>
      <c r="D275" s="133"/>
      <c r="E275" s="131">
        <v>13000000</v>
      </c>
      <c r="F275" s="137">
        <f t="shared" si="3"/>
        <v>13137177658.230007</v>
      </c>
    </row>
    <row r="276" spans="1:6" ht="60" x14ac:dyDescent="0.2">
      <c r="A276" s="127" t="s">
        <v>624</v>
      </c>
      <c r="B276" s="128" t="s">
        <v>990</v>
      </c>
      <c r="C276" s="132" t="s">
        <v>991</v>
      </c>
      <c r="D276" s="133"/>
      <c r="E276" s="131">
        <v>24803537.43</v>
      </c>
      <c r="F276" s="137">
        <f t="shared" si="3"/>
        <v>13112374120.800007</v>
      </c>
    </row>
    <row r="277" spans="1:6" ht="60" x14ac:dyDescent="0.2">
      <c r="A277" s="127" t="s">
        <v>730</v>
      </c>
      <c r="B277" s="128" t="s">
        <v>992</v>
      </c>
      <c r="C277" s="129" t="s">
        <v>993</v>
      </c>
      <c r="D277" s="130"/>
      <c r="E277" s="131">
        <v>17166808.23</v>
      </c>
      <c r="F277" s="137">
        <f t="shared" si="3"/>
        <v>13095207312.570007</v>
      </c>
    </row>
    <row r="278" spans="1:6" ht="72" x14ac:dyDescent="0.2">
      <c r="A278" s="127" t="s">
        <v>730</v>
      </c>
      <c r="B278" s="128" t="s">
        <v>994</v>
      </c>
      <c r="C278" s="129" t="s">
        <v>995</v>
      </c>
      <c r="D278" s="130"/>
      <c r="E278" s="131">
        <v>51787855.82</v>
      </c>
      <c r="F278" s="137">
        <f t="shared" si="3"/>
        <v>13043419456.750008</v>
      </c>
    </row>
    <row r="279" spans="1:6" ht="72" x14ac:dyDescent="0.2">
      <c r="A279" s="127" t="s">
        <v>730</v>
      </c>
      <c r="B279" s="128" t="s">
        <v>996</v>
      </c>
      <c r="C279" s="129" t="s">
        <v>997</v>
      </c>
      <c r="D279" s="130"/>
      <c r="E279" s="131">
        <v>11329909.68</v>
      </c>
      <c r="F279" s="137">
        <f t="shared" ref="F279:F342" si="4">SUM(F278+D279-E279)</f>
        <v>13032089547.070007</v>
      </c>
    </row>
    <row r="280" spans="1:6" ht="60" x14ac:dyDescent="0.2">
      <c r="A280" s="127" t="s">
        <v>730</v>
      </c>
      <c r="B280" s="128" t="s">
        <v>998</v>
      </c>
      <c r="C280" s="129" t="s">
        <v>999</v>
      </c>
      <c r="D280" s="130"/>
      <c r="E280" s="131">
        <v>4342822.4800000004</v>
      </c>
      <c r="F280" s="137">
        <f t="shared" si="4"/>
        <v>13027746724.590008</v>
      </c>
    </row>
    <row r="281" spans="1:6" ht="84" x14ac:dyDescent="0.2">
      <c r="A281" s="127" t="s">
        <v>694</v>
      </c>
      <c r="B281" s="128" t="s">
        <v>1000</v>
      </c>
      <c r="C281" s="129" t="s">
        <v>1001</v>
      </c>
      <c r="D281" s="130"/>
      <c r="E281" s="131">
        <v>558000000</v>
      </c>
      <c r="F281" s="137">
        <f t="shared" si="4"/>
        <v>12469746724.590008</v>
      </c>
    </row>
    <row r="282" spans="1:6" ht="36" x14ac:dyDescent="0.2">
      <c r="A282" s="127" t="s">
        <v>694</v>
      </c>
      <c r="B282" s="128" t="s">
        <v>1002</v>
      </c>
      <c r="C282" s="129" t="s">
        <v>1003</v>
      </c>
      <c r="D282" s="130"/>
      <c r="E282" s="131">
        <v>2160894.96</v>
      </c>
      <c r="F282" s="137">
        <f t="shared" si="4"/>
        <v>12467585829.630009</v>
      </c>
    </row>
    <row r="283" spans="1:6" ht="60" x14ac:dyDescent="0.2">
      <c r="A283" s="127" t="s">
        <v>868</v>
      </c>
      <c r="B283" s="128" t="s">
        <v>1004</v>
      </c>
      <c r="C283" s="129" t="s">
        <v>1005</v>
      </c>
      <c r="D283" s="130"/>
      <c r="E283" s="131">
        <v>3840722.8</v>
      </c>
      <c r="F283" s="137">
        <f t="shared" si="4"/>
        <v>12463745106.830009</v>
      </c>
    </row>
    <row r="284" spans="1:6" ht="84" x14ac:dyDescent="0.2">
      <c r="A284" s="127" t="s">
        <v>621</v>
      </c>
      <c r="B284" s="128" t="s">
        <v>1006</v>
      </c>
      <c r="C284" s="129" t="s">
        <v>1007</v>
      </c>
      <c r="D284" s="130"/>
      <c r="E284" s="131">
        <v>3998901.09</v>
      </c>
      <c r="F284" s="137">
        <f t="shared" si="4"/>
        <v>12459746205.740009</v>
      </c>
    </row>
    <row r="285" spans="1:6" ht="84" x14ac:dyDescent="0.2">
      <c r="A285" s="127" t="s">
        <v>621</v>
      </c>
      <c r="B285" s="128" t="s">
        <v>1008</v>
      </c>
      <c r="C285" s="129" t="s">
        <v>1009</v>
      </c>
      <c r="D285" s="130"/>
      <c r="E285" s="131">
        <v>3996024.72</v>
      </c>
      <c r="F285" s="137">
        <f t="shared" si="4"/>
        <v>12455750181.02001</v>
      </c>
    </row>
    <row r="286" spans="1:6" ht="60" x14ac:dyDescent="0.2">
      <c r="A286" s="127" t="s">
        <v>793</v>
      </c>
      <c r="B286" s="128" t="s">
        <v>1010</v>
      </c>
      <c r="C286" s="132" t="s">
        <v>1011</v>
      </c>
      <c r="D286" s="133"/>
      <c r="E286" s="131">
        <v>9504519.25</v>
      </c>
      <c r="F286" s="137">
        <f t="shared" si="4"/>
        <v>12446245661.77001</v>
      </c>
    </row>
    <row r="287" spans="1:6" ht="36" x14ac:dyDescent="0.2">
      <c r="A287" s="127" t="s">
        <v>800</v>
      </c>
      <c r="B287" s="128" t="s">
        <v>1012</v>
      </c>
      <c r="C287" s="132" t="s">
        <v>1013</v>
      </c>
      <c r="D287" s="133"/>
      <c r="E287" s="131">
        <v>7272312.0599999996</v>
      </c>
      <c r="F287" s="137">
        <f t="shared" si="4"/>
        <v>12438973349.710011</v>
      </c>
    </row>
    <row r="288" spans="1:6" ht="84" x14ac:dyDescent="0.2">
      <c r="A288" s="127" t="s">
        <v>1014</v>
      </c>
      <c r="B288" s="128" t="s">
        <v>1015</v>
      </c>
      <c r="C288" s="129" t="s">
        <v>1016</v>
      </c>
      <c r="D288" s="130"/>
      <c r="E288" s="131">
        <v>1770000</v>
      </c>
      <c r="F288" s="137">
        <f t="shared" si="4"/>
        <v>12437203349.710011</v>
      </c>
    </row>
    <row r="289" spans="1:6" ht="36" x14ac:dyDescent="0.2">
      <c r="A289" s="127" t="s">
        <v>1014</v>
      </c>
      <c r="B289" s="128" t="s">
        <v>1017</v>
      </c>
      <c r="C289" s="129" t="s">
        <v>1018</v>
      </c>
      <c r="D289" s="130"/>
      <c r="E289" s="131">
        <v>4909526.42</v>
      </c>
      <c r="F289" s="137">
        <f t="shared" si="4"/>
        <v>12432293823.29001</v>
      </c>
    </row>
    <row r="290" spans="1:6" ht="48" x14ac:dyDescent="0.2">
      <c r="A290" s="127" t="s">
        <v>1014</v>
      </c>
      <c r="B290" s="128" t="s">
        <v>1019</v>
      </c>
      <c r="C290" s="129" t="s">
        <v>1020</v>
      </c>
      <c r="D290" s="130"/>
      <c r="E290" s="131">
        <v>115818.1</v>
      </c>
      <c r="F290" s="137">
        <f t="shared" si="4"/>
        <v>12432178005.19001</v>
      </c>
    </row>
    <row r="291" spans="1:6" ht="60" x14ac:dyDescent="0.2">
      <c r="A291" s="127" t="s">
        <v>1014</v>
      </c>
      <c r="B291" s="128" t="s">
        <v>1021</v>
      </c>
      <c r="C291" s="129" t="s">
        <v>1022</v>
      </c>
      <c r="D291" s="130"/>
      <c r="E291" s="131">
        <v>9572650.4900000002</v>
      </c>
      <c r="F291" s="137">
        <f t="shared" si="4"/>
        <v>12422605354.70001</v>
      </c>
    </row>
    <row r="292" spans="1:6" ht="36" x14ac:dyDescent="0.2">
      <c r="A292" s="127" t="s">
        <v>1014</v>
      </c>
      <c r="B292" s="128" t="s">
        <v>1023</v>
      </c>
      <c r="C292" s="129" t="s">
        <v>1024</v>
      </c>
      <c r="D292" s="130"/>
      <c r="E292" s="131">
        <v>1059349.8999999999</v>
      </c>
      <c r="F292" s="137">
        <f t="shared" si="4"/>
        <v>12421546004.800011</v>
      </c>
    </row>
    <row r="293" spans="1:6" ht="36" x14ac:dyDescent="0.2">
      <c r="A293" s="127" t="s">
        <v>1014</v>
      </c>
      <c r="B293" s="128" t="s">
        <v>1025</v>
      </c>
      <c r="C293" s="129" t="s">
        <v>1026</v>
      </c>
      <c r="D293" s="130"/>
      <c r="E293" s="131">
        <v>13686145.58</v>
      </c>
      <c r="F293" s="137">
        <f t="shared" si="4"/>
        <v>12407859859.220011</v>
      </c>
    </row>
    <row r="294" spans="1:6" ht="72" x14ac:dyDescent="0.2">
      <c r="A294" s="127" t="s">
        <v>1014</v>
      </c>
      <c r="B294" s="128" t="s">
        <v>1027</v>
      </c>
      <c r="C294" s="129" t="s">
        <v>1028</v>
      </c>
      <c r="D294" s="130"/>
      <c r="E294" s="131">
        <v>290223.35999999999</v>
      </c>
      <c r="F294" s="137">
        <f t="shared" si="4"/>
        <v>12407569635.86001</v>
      </c>
    </row>
    <row r="295" spans="1:6" ht="36" x14ac:dyDescent="0.2">
      <c r="A295" s="127" t="s">
        <v>1014</v>
      </c>
      <c r="B295" s="128" t="s">
        <v>1029</v>
      </c>
      <c r="C295" s="129" t="s">
        <v>1030</v>
      </c>
      <c r="D295" s="130"/>
      <c r="E295" s="131">
        <v>317600.77</v>
      </c>
      <c r="F295" s="137">
        <f t="shared" si="4"/>
        <v>12407252035.09001</v>
      </c>
    </row>
    <row r="296" spans="1:6" ht="84" x14ac:dyDescent="0.2">
      <c r="A296" s="127" t="s">
        <v>1014</v>
      </c>
      <c r="B296" s="128" t="s">
        <v>1031</v>
      </c>
      <c r="C296" s="129" t="s">
        <v>1032</v>
      </c>
      <c r="D296" s="130"/>
      <c r="E296" s="131">
        <v>9184030</v>
      </c>
      <c r="F296" s="137">
        <f t="shared" si="4"/>
        <v>12398068005.09001</v>
      </c>
    </row>
    <row r="297" spans="1:6" ht="48" x14ac:dyDescent="0.2">
      <c r="A297" s="127" t="s">
        <v>1014</v>
      </c>
      <c r="B297" s="128" t="s">
        <v>1033</v>
      </c>
      <c r="C297" s="129" t="s">
        <v>1034</v>
      </c>
      <c r="D297" s="130"/>
      <c r="E297" s="131">
        <v>259617.89</v>
      </c>
      <c r="F297" s="137">
        <f t="shared" si="4"/>
        <v>12397808387.20001</v>
      </c>
    </row>
    <row r="298" spans="1:6" ht="84" x14ac:dyDescent="0.2">
      <c r="A298" s="127" t="s">
        <v>1014</v>
      </c>
      <c r="B298" s="128" t="s">
        <v>1035</v>
      </c>
      <c r="C298" s="129" t="s">
        <v>1036</v>
      </c>
      <c r="D298" s="130"/>
      <c r="E298" s="131">
        <v>135219002.58000001</v>
      </c>
      <c r="F298" s="137">
        <f t="shared" si="4"/>
        <v>12262589384.62001</v>
      </c>
    </row>
    <row r="299" spans="1:6" ht="72" x14ac:dyDescent="0.2">
      <c r="A299" s="127" t="s">
        <v>648</v>
      </c>
      <c r="B299" s="128" t="s">
        <v>1037</v>
      </c>
      <c r="C299" s="129" t="s">
        <v>1038</v>
      </c>
      <c r="D299" s="130"/>
      <c r="E299" s="131">
        <v>420708.94</v>
      </c>
      <c r="F299" s="137">
        <f t="shared" si="4"/>
        <v>12262168675.68001</v>
      </c>
    </row>
    <row r="300" spans="1:6" ht="48" x14ac:dyDescent="0.2">
      <c r="A300" s="127" t="s">
        <v>648</v>
      </c>
      <c r="B300" s="128" t="s">
        <v>1039</v>
      </c>
      <c r="C300" s="129" t="s">
        <v>1040</v>
      </c>
      <c r="D300" s="130"/>
      <c r="E300" s="131">
        <v>547335.18999999994</v>
      </c>
      <c r="F300" s="137">
        <f t="shared" si="4"/>
        <v>12261621340.490009</v>
      </c>
    </row>
    <row r="301" spans="1:6" ht="36" x14ac:dyDescent="0.2">
      <c r="A301" s="127" t="s">
        <v>648</v>
      </c>
      <c r="B301" s="128" t="s">
        <v>1041</v>
      </c>
      <c r="C301" s="129" t="s">
        <v>1042</v>
      </c>
      <c r="D301" s="130"/>
      <c r="E301" s="131">
        <v>701982</v>
      </c>
      <c r="F301" s="137">
        <f t="shared" si="4"/>
        <v>12260919358.490009</v>
      </c>
    </row>
    <row r="302" spans="1:6" ht="24" x14ac:dyDescent="0.2">
      <c r="A302" s="127" t="s">
        <v>648</v>
      </c>
      <c r="B302" s="128" t="s">
        <v>1043</v>
      </c>
      <c r="C302" s="129" t="s">
        <v>1044</v>
      </c>
      <c r="D302" s="130"/>
      <c r="E302" s="131">
        <v>786840.52</v>
      </c>
      <c r="F302" s="137">
        <f t="shared" si="4"/>
        <v>12260132517.970009</v>
      </c>
    </row>
    <row r="303" spans="1:6" ht="36" x14ac:dyDescent="0.2">
      <c r="A303" s="127" t="s">
        <v>648</v>
      </c>
      <c r="B303" s="128" t="s">
        <v>1045</v>
      </c>
      <c r="C303" s="129" t="s">
        <v>1046</v>
      </c>
      <c r="D303" s="130"/>
      <c r="E303" s="131">
        <v>1264960</v>
      </c>
      <c r="F303" s="137">
        <f t="shared" si="4"/>
        <v>12258867557.970009</v>
      </c>
    </row>
    <row r="304" spans="1:6" ht="48" x14ac:dyDescent="0.2">
      <c r="A304" s="127" t="s">
        <v>648</v>
      </c>
      <c r="B304" s="128" t="s">
        <v>1047</v>
      </c>
      <c r="C304" s="129" t="s">
        <v>1048</v>
      </c>
      <c r="D304" s="130"/>
      <c r="E304" s="131">
        <v>303909</v>
      </c>
      <c r="F304" s="137">
        <f t="shared" si="4"/>
        <v>12258563648.970009</v>
      </c>
    </row>
    <row r="305" spans="1:6" ht="60" x14ac:dyDescent="0.2">
      <c r="A305" s="127" t="s">
        <v>648</v>
      </c>
      <c r="B305" s="128" t="s">
        <v>1049</v>
      </c>
      <c r="C305" s="129" t="s">
        <v>1050</v>
      </c>
      <c r="D305" s="130"/>
      <c r="E305" s="131">
        <v>794740</v>
      </c>
      <c r="F305" s="137">
        <f t="shared" si="4"/>
        <v>12257768908.970009</v>
      </c>
    </row>
    <row r="306" spans="1:6" ht="48" x14ac:dyDescent="0.2">
      <c r="A306" s="127" t="s">
        <v>648</v>
      </c>
      <c r="B306" s="128" t="s">
        <v>1051</v>
      </c>
      <c r="C306" s="129" t="s">
        <v>1052</v>
      </c>
      <c r="D306" s="130"/>
      <c r="E306" s="131">
        <v>46160.21</v>
      </c>
      <c r="F306" s="137">
        <f t="shared" si="4"/>
        <v>12257722748.76001</v>
      </c>
    </row>
    <row r="307" spans="1:6" ht="36" x14ac:dyDescent="0.2">
      <c r="A307" s="127" t="s">
        <v>648</v>
      </c>
      <c r="B307" s="128" t="s">
        <v>1053</v>
      </c>
      <c r="C307" s="129" t="s">
        <v>1054</v>
      </c>
      <c r="D307" s="130"/>
      <c r="E307" s="131">
        <v>375408.91</v>
      </c>
      <c r="F307" s="137">
        <f t="shared" si="4"/>
        <v>12257347339.85001</v>
      </c>
    </row>
    <row r="308" spans="1:6" ht="36" x14ac:dyDescent="0.2">
      <c r="A308" s="127" t="s">
        <v>648</v>
      </c>
      <c r="B308" s="128" t="s">
        <v>1055</v>
      </c>
      <c r="C308" s="129" t="s">
        <v>1056</v>
      </c>
      <c r="D308" s="130"/>
      <c r="E308" s="131">
        <v>8831600</v>
      </c>
      <c r="F308" s="137">
        <f t="shared" si="4"/>
        <v>12248515739.85001</v>
      </c>
    </row>
    <row r="309" spans="1:6" ht="48" x14ac:dyDescent="0.2">
      <c r="A309" s="127" t="s">
        <v>648</v>
      </c>
      <c r="B309" s="128" t="s">
        <v>1057</v>
      </c>
      <c r="C309" s="129" t="s">
        <v>1058</v>
      </c>
      <c r="D309" s="130"/>
      <c r="E309" s="131">
        <v>236853.36</v>
      </c>
      <c r="F309" s="137">
        <f t="shared" si="4"/>
        <v>12248278886.490009</v>
      </c>
    </row>
    <row r="310" spans="1:6" ht="84" x14ac:dyDescent="0.2">
      <c r="A310" s="127" t="s">
        <v>648</v>
      </c>
      <c r="B310" s="128" t="s">
        <v>1059</v>
      </c>
      <c r="C310" s="129" t="s">
        <v>1060</v>
      </c>
      <c r="D310" s="130"/>
      <c r="E310" s="131">
        <v>3000000</v>
      </c>
      <c r="F310" s="137">
        <f t="shared" si="4"/>
        <v>12245278886.490009</v>
      </c>
    </row>
    <row r="311" spans="1:6" ht="60" x14ac:dyDescent="0.2">
      <c r="A311" s="127" t="s">
        <v>648</v>
      </c>
      <c r="B311" s="128" t="s">
        <v>1061</v>
      </c>
      <c r="C311" s="129" t="s">
        <v>1062</v>
      </c>
      <c r="D311" s="130"/>
      <c r="E311" s="131">
        <v>8809300</v>
      </c>
      <c r="F311" s="137">
        <f t="shared" si="4"/>
        <v>12236469586.490009</v>
      </c>
    </row>
    <row r="312" spans="1:6" ht="36" x14ac:dyDescent="0.2">
      <c r="A312" s="127" t="s">
        <v>648</v>
      </c>
      <c r="B312" s="128" t="s">
        <v>1063</v>
      </c>
      <c r="C312" s="129" t="s">
        <v>1064</v>
      </c>
      <c r="D312" s="130"/>
      <c r="E312" s="131">
        <v>404445</v>
      </c>
      <c r="F312" s="137">
        <f t="shared" si="4"/>
        <v>12236065141.490009</v>
      </c>
    </row>
    <row r="313" spans="1:6" ht="72" x14ac:dyDescent="0.2">
      <c r="A313" s="127" t="s">
        <v>648</v>
      </c>
      <c r="B313" s="128" t="s">
        <v>1065</v>
      </c>
      <c r="C313" s="129" t="s">
        <v>1066</v>
      </c>
      <c r="D313" s="130"/>
      <c r="E313" s="131">
        <v>3093903.3599999999</v>
      </c>
      <c r="F313" s="137">
        <f t="shared" si="4"/>
        <v>12232971238.130009</v>
      </c>
    </row>
    <row r="314" spans="1:6" ht="48" x14ac:dyDescent="0.2">
      <c r="A314" s="127" t="s">
        <v>648</v>
      </c>
      <c r="B314" s="128" t="s">
        <v>1067</v>
      </c>
      <c r="C314" s="129" t="s">
        <v>1068</v>
      </c>
      <c r="D314" s="130"/>
      <c r="E314" s="131">
        <v>3959100</v>
      </c>
      <c r="F314" s="137">
        <f t="shared" si="4"/>
        <v>12229012138.130009</v>
      </c>
    </row>
    <row r="315" spans="1:6" ht="60" x14ac:dyDescent="0.2">
      <c r="A315" s="127" t="s">
        <v>648</v>
      </c>
      <c r="B315" s="128" t="s">
        <v>1069</v>
      </c>
      <c r="C315" s="129" t="s">
        <v>1070</v>
      </c>
      <c r="D315" s="130"/>
      <c r="E315" s="131">
        <v>1596253.74</v>
      </c>
      <c r="F315" s="137">
        <f t="shared" si="4"/>
        <v>12227415884.390009</v>
      </c>
    </row>
    <row r="316" spans="1:6" ht="84" x14ac:dyDescent="0.2">
      <c r="A316" s="127" t="s">
        <v>648</v>
      </c>
      <c r="B316" s="128" t="s">
        <v>1071</v>
      </c>
      <c r="C316" s="129" t="s">
        <v>1072</v>
      </c>
      <c r="D316" s="130"/>
      <c r="E316" s="131">
        <v>4666883.12</v>
      </c>
      <c r="F316" s="137">
        <f t="shared" si="4"/>
        <v>12222749001.270008</v>
      </c>
    </row>
    <row r="317" spans="1:6" ht="60" x14ac:dyDescent="0.2">
      <c r="A317" s="127" t="s">
        <v>648</v>
      </c>
      <c r="B317" s="128" t="s">
        <v>1073</v>
      </c>
      <c r="C317" s="129" t="s">
        <v>1074</v>
      </c>
      <c r="D317" s="130"/>
      <c r="E317" s="131">
        <v>130685</v>
      </c>
      <c r="F317" s="137">
        <f t="shared" si="4"/>
        <v>12222618316.270008</v>
      </c>
    </row>
    <row r="318" spans="1:6" ht="72" x14ac:dyDescent="0.2">
      <c r="A318" s="127" t="s">
        <v>648</v>
      </c>
      <c r="B318" s="128" t="s">
        <v>1075</v>
      </c>
      <c r="C318" s="129" t="s">
        <v>1076</v>
      </c>
      <c r="D318" s="130"/>
      <c r="E318" s="131">
        <v>561820.48</v>
      </c>
      <c r="F318" s="137">
        <f t="shared" si="4"/>
        <v>12222056495.790009</v>
      </c>
    </row>
    <row r="319" spans="1:6" ht="72" x14ac:dyDescent="0.2">
      <c r="A319" s="127" t="s">
        <v>648</v>
      </c>
      <c r="B319" s="128" t="s">
        <v>1077</v>
      </c>
      <c r="C319" s="129" t="s">
        <v>1078</v>
      </c>
      <c r="D319" s="130"/>
      <c r="E319" s="131">
        <v>505000</v>
      </c>
      <c r="F319" s="137">
        <f t="shared" si="4"/>
        <v>12221551495.790009</v>
      </c>
    </row>
    <row r="320" spans="1:6" ht="36" x14ac:dyDescent="0.2">
      <c r="A320" s="127" t="s">
        <v>648</v>
      </c>
      <c r="B320" s="128" t="s">
        <v>1079</v>
      </c>
      <c r="C320" s="129" t="s">
        <v>1080</v>
      </c>
      <c r="D320" s="130"/>
      <c r="E320" s="131">
        <v>67801.86</v>
      </c>
      <c r="F320" s="137">
        <f t="shared" si="4"/>
        <v>12221483693.930008</v>
      </c>
    </row>
    <row r="321" spans="1:6" ht="36" x14ac:dyDescent="0.2">
      <c r="A321" s="127" t="s">
        <v>648</v>
      </c>
      <c r="B321" s="128" t="s">
        <v>1081</v>
      </c>
      <c r="C321" s="129" t="s">
        <v>1082</v>
      </c>
      <c r="D321" s="130"/>
      <c r="E321" s="131">
        <v>1192748.72</v>
      </c>
      <c r="F321" s="137">
        <f t="shared" si="4"/>
        <v>12220290945.210009</v>
      </c>
    </row>
    <row r="322" spans="1:6" ht="84" x14ac:dyDescent="0.2">
      <c r="A322" s="127" t="s">
        <v>648</v>
      </c>
      <c r="B322" s="128" t="s">
        <v>1083</v>
      </c>
      <c r="C322" s="129" t="s">
        <v>1084</v>
      </c>
      <c r="D322" s="130"/>
      <c r="E322" s="131">
        <v>120000</v>
      </c>
      <c r="F322" s="137">
        <f t="shared" si="4"/>
        <v>12220170945.210009</v>
      </c>
    </row>
    <row r="323" spans="1:6" ht="36" x14ac:dyDescent="0.2">
      <c r="A323" s="127" t="s">
        <v>648</v>
      </c>
      <c r="B323" s="128" t="s">
        <v>1085</v>
      </c>
      <c r="C323" s="129" t="s">
        <v>1086</v>
      </c>
      <c r="D323" s="130"/>
      <c r="E323" s="131">
        <v>76000</v>
      </c>
      <c r="F323" s="137">
        <f t="shared" si="4"/>
        <v>12220094945.210009</v>
      </c>
    </row>
    <row r="324" spans="1:6" ht="60" x14ac:dyDescent="0.2">
      <c r="A324" s="127" t="s">
        <v>648</v>
      </c>
      <c r="B324" s="128" t="s">
        <v>1087</v>
      </c>
      <c r="C324" s="129" t="s">
        <v>1088</v>
      </c>
      <c r="D324" s="130"/>
      <c r="E324" s="131">
        <v>30000</v>
      </c>
      <c r="F324" s="137">
        <f t="shared" si="4"/>
        <v>12220064945.210009</v>
      </c>
    </row>
    <row r="325" spans="1:6" ht="60" x14ac:dyDescent="0.2">
      <c r="A325" s="127" t="s">
        <v>648</v>
      </c>
      <c r="B325" s="128" t="s">
        <v>1089</v>
      </c>
      <c r="C325" s="129" t="s">
        <v>1090</v>
      </c>
      <c r="D325" s="130"/>
      <c r="E325" s="131">
        <v>531000</v>
      </c>
      <c r="F325" s="137">
        <f t="shared" si="4"/>
        <v>12219533945.210009</v>
      </c>
    </row>
    <row r="326" spans="1:6" ht="36" x14ac:dyDescent="0.2">
      <c r="A326" s="127" t="s">
        <v>648</v>
      </c>
      <c r="B326" s="128" t="s">
        <v>1091</v>
      </c>
      <c r="C326" s="129" t="s">
        <v>1092</v>
      </c>
      <c r="D326" s="130"/>
      <c r="E326" s="131">
        <v>106200</v>
      </c>
      <c r="F326" s="137">
        <f t="shared" si="4"/>
        <v>12219427745.210009</v>
      </c>
    </row>
    <row r="327" spans="1:6" ht="60" x14ac:dyDescent="0.2">
      <c r="A327" s="127" t="s">
        <v>648</v>
      </c>
      <c r="B327" s="128" t="s">
        <v>1093</v>
      </c>
      <c r="C327" s="129" t="s">
        <v>1094</v>
      </c>
      <c r="D327" s="130"/>
      <c r="E327" s="131">
        <v>3462780.8</v>
      </c>
      <c r="F327" s="137">
        <f t="shared" si="4"/>
        <v>12215964964.410009</v>
      </c>
    </row>
    <row r="328" spans="1:6" ht="60" x14ac:dyDescent="0.2">
      <c r="A328" s="127" t="s">
        <v>648</v>
      </c>
      <c r="B328" s="128" t="s">
        <v>1095</v>
      </c>
      <c r="C328" s="129" t="s">
        <v>1096</v>
      </c>
      <c r="D328" s="130"/>
      <c r="E328" s="131">
        <v>566400</v>
      </c>
      <c r="F328" s="137">
        <f t="shared" si="4"/>
        <v>12215398564.410009</v>
      </c>
    </row>
    <row r="329" spans="1:6" ht="48" x14ac:dyDescent="0.2">
      <c r="A329" s="127" t="s">
        <v>648</v>
      </c>
      <c r="B329" s="128" t="s">
        <v>1097</v>
      </c>
      <c r="C329" s="129" t="s">
        <v>1098</v>
      </c>
      <c r="D329" s="130"/>
      <c r="E329" s="131">
        <v>27140</v>
      </c>
      <c r="F329" s="137">
        <f t="shared" si="4"/>
        <v>12215371424.410009</v>
      </c>
    </row>
    <row r="330" spans="1:6" ht="72" x14ac:dyDescent="0.2">
      <c r="A330" s="127" t="s">
        <v>667</v>
      </c>
      <c r="B330" s="128" t="s">
        <v>1099</v>
      </c>
      <c r="C330" s="129" t="s">
        <v>1100</v>
      </c>
      <c r="D330" s="130"/>
      <c r="E330" s="131">
        <v>1000000</v>
      </c>
      <c r="F330" s="137">
        <f t="shared" si="4"/>
        <v>12214371424.410009</v>
      </c>
    </row>
    <row r="331" spans="1:6" ht="36" x14ac:dyDescent="0.2">
      <c r="A331" s="127" t="s">
        <v>667</v>
      </c>
      <c r="B331" s="128" t="s">
        <v>1101</v>
      </c>
      <c r="C331" s="129" t="s">
        <v>1102</v>
      </c>
      <c r="D331" s="130"/>
      <c r="E331" s="131">
        <v>591622.5</v>
      </c>
      <c r="F331" s="137">
        <f t="shared" si="4"/>
        <v>12213779801.910009</v>
      </c>
    </row>
    <row r="332" spans="1:6" ht="72" x14ac:dyDescent="0.2">
      <c r="A332" s="127" t="s">
        <v>667</v>
      </c>
      <c r="B332" s="128" t="s">
        <v>1103</v>
      </c>
      <c r="C332" s="129" t="s">
        <v>1104</v>
      </c>
      <c r="D332" s="130"/>
      <c r="E332" s="131">
        <v>99010192.989999995</v>
      </c>
      <c r="F332" s="137">
        <f t="shared" si="4"/>
        <v>12114769608.92001</v>
      </c>
    </row>
    <row r="333" spans="1:6" ht="36" x14ac:dyDescent="0.2">
      <c r="A333" s="127" t="s">
        <v>667</v>
      </c>
      <c r="B333" s="128" t="s">
        <v>1105</v>
      </c>
      <c r="C333" s="129" t="s">
        <v>1106</v>
      </c>
      <c r="D333" s="130"/>
      <c r="E333" s="131">
        <v>88500</v>
      </c>
      <c r="F333" s="137">
        <f t="shared" si="4"/>
        <v>12114681108.92001</v>
      </c>
    </row>
    <row r="334" spans="1:6" ht="60" x14ac:dyDescent="0.2">
      <c r="A334" s="127" t="s">
        <v>667</v>
      </c>
      <c r="B334" s="128" t="s">
        <v>1107</v>
      </c>
      <c r="C334" s="129" t="s">
        <v>1108</v>
      </c>
      <c r="D334" s="130"/>
      <c r="E334" s="131">
        <v>94990</v>
      </c>
      <c r="F334" s="137">
        <f t="shared" si="4"/>
        <v>12114586118.92001</v>
      </c>
    </row>
    <row r="335" spans="1:6" ht="60" x14ac:dyDescent="0.2">
      <c r="A335" s="127" t="s">
        <v>667</v>
      </c>
      <c r="B335" s="128" t="s">
        <v>1109</v>
      </c>
      <c r="C335" s="129" t="s">
        <v>1110</v>
      </c>
      <c r="D335" s="130"/>
      <c r="E335" s="131">
        <v>4750800</v>
      </c>
      <c r="F335" s="137">
        <f t="shared" si="4"/>
        <v>12109835318.92001</v>
      </c>
    </row>
    <row r="336" spans="1:6" ht="48" x14ac:dyDescent="0.2">
      <c r="A336" s="127" t="s">
        <v>667</v>
      </c>
      <c r="B336" s="128" t="s">
        <v>1111</v>
      </c>
      <c r="C336" s="129" t="s">
        <v>1112</v>
      </c>
      <c r="D336" s="130"/>
      <c r="E336" s="131">
        <v>84842</v>
      </c>
      <c r="F336" s="137">
        <f t="shared" si="4"/>
        <v>12109750476.92001</v>
      </c>
    </row>
    <row r="337" spans="1:6" ht="36" x14ac:dyDescent="0.2">
      <c r="A337" s="127" t="s">
        <v>667</v>
      </c>
      <c r="B337" s="128" t="s">
        <v>1113</v>
      </c>
      <c r="C337" s="129" t="s">
        <v>1114</v>
      </c>
      <c r="D337" s="130"/>
      <c r="E337" s="131">
        <v>78470</v>
      </c>
      <c r="F337" s="137">
        <f t="shared" si="4"/>
        <v>12109672006.92001</v>
      </c>
    </row>
    <row r="338" spans="1:6" ht="60" x14ac:dyDescent="0.2">
      <c r="A338" s="127" t="s">
        <v>667</v>
      </c>
      <c r="B338" s="128" t="s">
        <v>1115</v>
      </c>
      <c r="C338" s="129" t="s">
        <v>1116</v>
      </c>
      <c r="D338" s="130"/>
      <c r="E338" s="131">
        <v>59000</v>
      </c>
      <c r="F338" s="137">
        <f t="shared" si="4"/>
        <v>12109613006.92001</v>
      </c>
    </row>
    <row r="339" spans="1:6" ht="36" x14ac:dyDescent="0.2">
      <c r="A339" s="127" t="s">
        <v>667</v>
      </c>
      <c r="B339" s="128" t="s">
        <v>1117</v>
      </c>
      <c r="C339" s="129" t="s">
        <v>1118</v>
      </c>
      <c r="D339" s="130"/>
      <c r="E339" s="131">
        <v>76700</v>
      </c>
      <c r="F339" s="137">
        <f t="shared" si="4"/>
        <v>12109536306.92001</v>
      </c>
    </row>
    <row r="340" spans="1:6" ht="36" x14ac:dyDescent="0.2">
      <c r="A340" s="127" t="s">
        <v>667</v>
      </c>
      <c r="B340" s="128" t="s">
        <v>1119</v>
      </c>
      <c r="C340" s="129" t="s">
        <v>1120</v>
      </c>
      <c r="D340" s="130"/>
      <c r="E340" s="131">
        <v>1583299.3</v>
      </c>
      <c r="F340" s="137">
        <f t="shared" si="4"/>
        <v>12107953007.62001</v>
      </c>
    </row>
    <row r="341" spans="1:6" ht="60" x14ac:dyDescent="0.2">
      <c r="A341" s="127" t="s">
        <v>667</v>
      </c>
      <c r="B341" s="128" t="s">
        <v>1121</v>
      </c>
      <c r="C341" s="129" t="s">
        <v>1122</v>
      </c>
      <c r="D341" s="130"/>
      <c r="E341" s="131">
        <v>153400</v>
      </c>
      <c r="F341" s="137">
        <f t="shared" si="4"/>
        <v>12107799607.62001</v>
      </c>
    </row>
    <row r="342" spans="1:6" ht="48" x14ac:dyDescent="0.2">
      <c r="A342" s="127" t="s">
        <v>667</v>
      </c>
      <c r="B342" s="128" t="s">
        <v>1123</v>
      </c>
      <c r="C342" s="129" t="s">
        <v>1124</v>
      </c>
      <c r="D342" s="130"/>
      <c r="E342" s="131">
        <v>75000</v>
      </c>
      <c r="F342" s="137">
        <f t="shared" si="4"/>
        <v>12107724607.62001</v>
      </c>
    </row>
    <row r="343" spans="1:6" ht="72" x14ac:dyDescent="0.2">
      <c r="A343" s="127" t="s">
        <v>618</v>
      </c>
      <c r="B343" s="128" t="s">
        <v>1125</v>
      </c>
      <c r="C343" s="129" t="s">
        <v>1126</v>
      </c>
      <c r="D343" s="130"/>
      <c r="E343" s="131">
        <v>169830</v>
      </c>
      <c r="F343" s="137">
        <f t="shared" ref="F343:F406" si="5">SUM(F342+D343-E343)</f>
        <v>12107554777.62001</v>
      </c>
    </row>
    <row r="344" spans="1:6" ht="48" x14ac:dyDescent="0.2">
      <c r="A344" s="127" t="s">
        <v>618</v>
      </c>
      <c r="B344" s="128" t="s">
        <v>1127</v>
      </c>
      <c r="C344" s="129" t="s">
        <v>1128</v>
      </c>
      <c r="D344" s="130"/>
      <c r="E344" s="131">
        <v>82600</v>
      </c>
      <c r="F344" s="137">
        <f t="shared" si="5"/>
        <v>12107472177.62001</v>
      </c>
    </row>
    <row r="345" spans="1:6" ht="72" x14ac:dyDescent="0.2">
      <c r="A345" s="127" t="s">
        <v>618</v>
      </c>
      <c r="B345" s="128" t="s">
        <v>1129</v>
      </c>
      <c r="C345" s="129" t="s">
        <v>1130</v>
      </c>
      <c r="D345" s="130"/>
      <c r="E345" s="131">
        <v>826000</v>
      </c>
      <c r="F345" s="137">
        <f t="shared" si="5"/>
        <v>12106646177.62001</v>
      </c>
    </row>
    <row r="346" spans="1:6" ht="48" x14ac:dyDescent="0.2">
      <c r="A346" s="127" t="s">
        <v>618</v>
      </c>
      <c r="B346" s="128" t="s">
        <v>1131</v>
      </c>
      <c r="C346" s="129" t="s">
        <v>1132</v>
      </c>
      <c r="D346" s="130"/>
      <c r="E346" s="131">
        <v>550558.51</v>
      </c>
      <c r="F346" s="137">
        <f t="shared" si="5"/>
        <v>12106095619.11001</v>
      </c>
    </row>
    <row r="347" spans="1:6" ht="36" x14ac:dyDescent="0.2">
      <c r="A347" s="127" t="s">
        <v>618</v>
      </c>
      <c r="B347" s="128" t="s">
        <v>1133</v>
      </c>
      <c r="C347" s="129" t="s">
        <v>1134</v>
      </c>
      <c r="D347" s="130"/>
      <c r="E347" s="131">
        <v>30680</v>
      </c>
      <c r="F347" s="137">
        <f t="shared" si="5"/>
        <v>12106064939.11001</v>
      </c>
    </row>
    <row r="348" spans="1:6" ht="36" x14ac:dyDescent="0.2">
      <c r="A348" s="127" t="s">
        <v>618</v>
      </c>
      <c r="B348" s="128" t="s">
        <v>1135</v>
      </c>
      <c r="C348" s="129" t="s">
        <v>1136</v>
      </c>
      <c r="D348" s="130"/>
      <c r="E348" s="131">
        <v>69620</v>
      </c>
      <c r="F348" s="137">
        <f t="shared" si="5"/>
        <v>12105995319.11001</v>
      </c>
    </row>
    <row r="349" spans="1:6" ht="60" x14ac:dyDescent="0.2">
      <c r="A349" s="127" t="s">
        <v>618</v>
      </c>
      <c r="B349" s="128" t="s">
        <v>1137</v>
      </c>
      <c r="C349" s="129" t="s">
        <v>1138</v>
      </c>
      <c r="D349" s="130"/>
      <c r="E349" s="131">
        <v>105000</v>
      </c>
      <c r="F349" s="137">
        <f t="shared" si="5"/>
        <v>12105890319.11001</v>
      </c>
    </row>
    <row r="350" spans="1:6" ht="84" x14ac:dyDescent="0.2">
      <c r="A350" s="127" t="s">
        <v>618</v>
      </c>
      <c r="B350" s="128" t="s">
        <v>1139</v>
      </c>
      <c r="C350" s="129" t="s">
        <v>1140</v>
      </c>
      <c r="D350" s="130"/>
      <c r="E350" s="131">
        <v>49889872.149999999</v>
      </c>
      <c r="F350" s="137">
        <f t="shared" si="5"/>
        <v>12056000446.960011</v>
      </c>
    </row>
    <row r="351" spans="1:6" ht="84" x14ac:dyDescent="0.2">
      <c r="A351" s="127" t="s">
        <v>621</v>
      </c>
      <c r="B351" s="128" t="s">
        <v>1141</v>
      </c>
      <c r="C351" s="129" t="s">
        <v>1142</v>
      </c>
      <c r="D351" s="130"/>
      <c r="E351" s="131">
        <v>3545286.07</v>
      </c>
      <c r="F351" s="137">
        <f t="shared" si="5"/>
        <v>12052455160.890011</v>
      </c>
    </row>
    <row r="352" spans="1:6" ht="84" x14ac:dyDescent="0.2">
      <c r="A352" s="127" t="s">
        <v>621</v>
      </c>
      <c r="B352" s="128" t="s">
        <v>1143</v>
      </c>
      <c r="C352" s="129" t="s">
        <v>1144</v>
      </c>
      <c r="D352" s="130"/>
      <c r="E352" s="131">
        <v>46055409.950000003</v>
      </c>
      <c r="F352" s="137">
        <f t="shared" si="5"/>
        <v>12006399750.94001</v>
      </c>
    </row>
    <row r="353" spans="1:6" ht="84" x14ac:dyDescent="0.2">
      <c r="A353" s="127" t="s">
        <v>621</v>
      </c>
      <c r="B353" s="128" t="s">
        <v>1145</v>
      </c>
      <c r="C353" s="129" t="s">
        <v>1146</v>
      </c>
      <c r="D353" s="130"/>
      <c r="E353" s="131">
        <v>233000.82</v>
      </c>
      <c r="F353" s="137">
        <f t="shared" si="5"/>
        <v>12006166750.12001</v>
      </c>
    </row>
    <row r="354" spans="1:6" ht="72" x14ac:dyDescent="0.2">
      <c r="A354" s="127" t="s">
        <v>621</v>
      </c>
      <c r="B354" s="128" t="s">
        <v>1147</v>
      </c>
      <c r="C354" s="129" t="s">
        <v>1148</v>
      </c>
      <c r="D354" s="130"/>
      <c r="E354" s="131">
        <v>47050336.859999999</v>
      </c>
      <c r="F354" s="137">
        <f t="shared" si="5"/>
        <v>11959116413.26001</v>
      </c>
    </row>
    <row r="355" spans="1:6" ht="72" x14ac:dyDescent="0.2">
      <c r="A355" s="127" t="s">
        <v>621</v>
      </c>
      <c r="B355" s="128" t="s">
        <v>1149</v>
      </c>
      <c r="C355" s="129" t="s">
        <v>1150</v>
      </c>
      <c r="D355" s="130"/>
      <c r="E355" s="131">
        <v>2655961.4300000002</v>
      </c>
      <c r="F355" s="137">
        <f t="shared" si="5"/>
        <v>11956460451.830009</v>
      </c>
    </row>
    <row r="356" spans="1:6" ht="36" x14ac:dyDescent="0.2">
      <c r="A356" s="127" t="s">
        <v>621</v>
      </c>
      <c r="B356" s="128" t="s">
        <v>1151</v>
      </c>
      <c r="C356" s="129" t="s">
        <v>1152</v>
      </c>
      <c r="D356" s="130"/>
      <c r="E356" s="131">
        <v>815200</v>
      </c>
      <c r="F356" s="137">
        <f t="shared" si="5"/>
        <v>11955645251.830009</v>
      </c>
    </row>
    <row r="357" spans="1:6" ht="60" x14ac:dyDescent="0.2">
      <c r="A357" s="127" t="s">
        <v>621</v>
      </c>
      <c r="B357" s="128" t="s">
        <v>1153</v>
      </c>
      <c r="C357" s="129" t="s">
        <v>1154</v>
      </c>
      <c r="D357" s="130"/>
      <c r="E357" s="131">
        <v>225338589.15000001</v>
      </c>
      <c r="F357" s="137">
        <f t="shared" si="5"/>
        <v>11730306662.68001</v>
      </c>
    </row>
    <row r="358" spans="1:6" ht="84" x14ac:dyDescent="0.2">
      <c r="A358" s="127" t="s">
        <v>621</v>
      </c>
      <c r="B358" s="128" t="s">
        <v>1155</v>
      </c>
      <c r="C358" s="129" t="s">
        <v>1156</v>
      </c>
      <c r="D358" s="130"/>
      <c r="E358" s="131">
        <v>69614837.680000007</v>
      </c>
      <c r="F358" s="137">
        <f t="shared" si="5"/>
        <v>11660691825.00001</v>
      </c>
    </row>
    <row r="359" spans="1:6" ht="72" x14ac:dyDescent="0.2">
      <c r="A359" s="127" t="s">
        <v>762</v>
      </c>
      <c r="B359" s="128" t="s">
        <v>1157</v>
      </c>
      <c r="C359" s="132" t="s">
        <v>1158</v>
      </c>
      <c r="D359" s="133"/>
      <c r="E359" s="131">
        <v>3805548.64</v>
      </c>
      <c r="F359" s="137">
        <f t="shared" si="5"/>
        <v>11656886276.36001</v>
      </c>
    </row>
    <row r="360" spans="1:6" ht="72" x14ac:dyDescent="0.2">
      <c r="A360" s="127" t="s">
        <v>762</v>
      </c>
      <c r="B360" s="128" t="s">
        <v>1159</v>
      </c>
      <c r="C360" s="132" t="s">
        <v>1160</v>
      </c>
      <c r="D360" s="133"/>
      <c r="E360" s="131">
        <v>932831.3</v>
      </c>
      <c r="F360" s="137">
        <f t="shared" si="5"/>
        <v>11655953445.060011</v>
      </c>
    </row>
    <row r="361" spans="1:6" ht="36" x14ac:dyDescent="0.2">
      <c r="A361" s="127" t="s">
        <v>762</v>
      </c>
      <c r="B361" s="128" t="s">
        <v>1161</v>
      </c>
      <c r="C361" s="132" t="s">
        <v>1162</v>
      </c>
      <c r="D361" s="133"/>
      <c r="E361" s="131">
        <v>1104600</v>
      </c>
      <c r="F361" s="137">
        <f t="shared" si="5"/>
        <v>11654848845.060011</v>
      </c>
    </row>
    <row r="362" spans="1:6" ht="36" x14ac:dyDescent="0.2">
      <c r="A362" s="127" t="s">
        <v>762</v>
      </c>
      <c r="B362" s="128" t="s">
        <v>1163</v>
      </c>
      <c r="C362" s="132" t="s">
        <v>1164</v>
      </c>
      <c r="D362" s="133"/>
      <c r="E362" s="131">
        <v>1141000</v>
      </c>
      <c r="F362" s="137">
        <f t="shared" si="5"/>
        <v>11653707845.060011</v>
      </c>
    </row>
    <row r="363" spans="1:6" ht="60" x14ac:dyDescent="0.2">
      <c r="A363" s="127" t="s">
        <v>678</v>
      </c>
      <c r="B363" s="128" t="s">
        <v>1165</v>
      </c>
      <c r="C363" s="132" t="s">
        <v>1166</v>
      </c>
      <c r="D363" s="133"/>
      <c r="E363" s="131">
        <v>2124000</v>
      </c>
      <c r="F363" s="137">
        <f t="shared" si="5"/>
        <v>11651583845.060011</v>
      </c>
    </row>
    <row r="364" spans="1:6" ht="48" x14ac:dyDescent="0.2">
      <c r="A364" s="127" t="s">
        <v>678</v>
      </c>
      <c r="B364" s="128" t="s">
        <v>1167</v>
      </c>
      <c r="C364" s="132" t="s">
        <v>1168</v>
      </c>
      <c r="D364" s="133"/>
      <c r="E364" s="131">
        <v>324500</v>
      </c>
      <c r="F364" s="137">
        <f t="shared" si="5"/>
        <v>11651259345.060011</v>
      </c>
    </row>
    <row r="365" spans="1:6" ht="72" x14ac:dyDescent="0.2">
      <c r="A365" s="127" t="s">
        <v>678</v>
      </c>
      <c r="B365" s="128" t="s">
        <v>1169</v>
      </c>
      <c r="C365" s="132" t="s">
        <v>1170</v>
      </c>
      <c r="D365" s="133"/>
      <c r="E365" s="131">
        <v>25946039.510000002</v>
      </c>
      <c r="F365" s="137">
        <f t="shared" si="5"/>
        <v>11625313305.550011</v>
      </c>
    </row>
    <row r="366" spans="1:6" ht="48" x14ac:dyDescent="0.2">
      <c r="A366" s="127" t="s">
        <v>678</v>
      </c>
      <c r="B366" s="128" t="s">
        <v>1171</v>
      </c>
      <c r="C366" s="132" t="s">
        <v>1172</v>
      </c>
      <c r="D366" s="133"/>
      <c r="E366" s="131">
        <v>1180000</v>
      </c>
      <c r="F366" s="137">
        <f t="shared" si="5"/>
        <v>11624133305.550011</v>
      </c>
    </row>
    <row r="367" spans="1:6" ht="36" x14ac:dyDescent="0.2">
      <c r="A367" s="127" t="s">
        <v>747</v>
      </c>
      <c r="B367" s="128" t="s">
        <v>1173</v>
      </c>
      <c r="C367" s="132" t="s">
        <v>1174</v>
      </c>
      <c r="D367" s="133"/>
      <c r="E367" s="131">
        <v>243000</v>
      </c>
      <c r="F367" s="137">
        <f t="shared" si="5"/>
        <v>11623890305.550011</v>
      </c>
    </row>
    <row r="368" spans="1:6" ht="36" x14ac:dyDescent="0.2">
      <c r="A368" s="127" t="s">
        <v>747</v>
      </c>
      <c r="B368" s="128" t="s">
        <v>1175</v>
      </c>
      <c r="C368" s="132" t="s">
        <v>1176</v>
      </c>
      <c r="D368" s="133"/>
      <c r="E368" s="131">
        <v>45000</v>
      </c>
      <c r="F368" s="137">
        <f t="shared" si="5"/>
        <v>11623845305.550011</v>
      </c>
    </row>
    <row r="369" spans="1:6" ht="72" x14ac:dyDescent="0.2">
      <c r="A369" s="127" t="s">
        <v>747</v>
      </c>
      <c r="B369" s="128" t="s">
        <v>1177</v>
      </c>
      <c r="C369" s="132" t="s">
        <v>1178</v>
      </c>
      <c r="D369" s="133"/>
      <c r="E369" s="131">
        <v>11882673.58</v>
      </c>
      <c r="F369" s="137">
        <f t="shared" si="5"/>
        <v>11611962631.970011</v>
      </c>
    </row>
    <row r="370" spans="1:6" ht="60" x14ac:dyDescent="0.2">
      <c r="A370" s="127" t="s">
        <v>747</v>
      </c>
      <c r="B370" s="128" t="s">
        <v>1179</v>
      </c>
      <c r="C370" s="132" t="s">
        <v>1180</v>
      </c>
      <c r="D370" s="133"/>
      <c r="E370" s="131">
        <v>70800</v>
      </c>
      <c r="F370" s="137">
        <f t="shared" si="5"/>
        <v>11611891831.970011</v>
      </c>
    </row>
    <row r="371" spans="1:6" ht="72" x14ac:dyDescent="0.2">
      <c r="A371" s="127" t="s">
        <v>747</v>
      </c>
      <c r="B371" s="128" t="s">
        <v>1181</v>
      </c>
      <c r="C371" s="132" t="s">
        <v>1182</v>
      </c>
      <c r="D371" s="133"/>
      <c r="E371" s="131">
        <v>15198018.720000001</v>
      </c>
      <c r="F371" s="137">
        <f t="shared" si="5"/>
        <v>11596693813.250011</v>
      </c>
    </row>
    <row r="372" spans="1:6" ht="60" x14ac:dyDescent="0.2">
      <c r="A372" s="127" t="s">
        <v>747</v>
      </c>
      <c r="B372" s="128" t="s">
        <v>1183</v>
      </c>
      <c r="C372" s="132" t="s">
        <v>1184</v>
      </c>
      <c r="D372" s="133"/>
      <c r="E372" s="131">
        <v>59000</v>
      </c>
      <c r="F372" s="137">
        <f t="shared" si="5"/>
        <v>11596634813.250011</v>
      </c>
    </row>
    <row r="373" spans="1:6" ht="72" x14ac:dyDescent="0.2">
      <c r="A373" s="127" t="s">
        <v>747</v>
      </c>
      <c r="B373" s="128" t="s">
        <v>1185</v>
      </c>
      <c r="C373" s="132" t="s">
        <v>1186</v>
      </c>
      <c r="D373" s="133"/>
      <c r="E373" s="131">
        <v>27788947.43</v>
      </c>
      <c r="F373" s="137">
        <f t="shared" si="5"/>
        <v>11568845865.820011</v>
      </c>
    </row>
    <row r="374" spans="1:6" ht="96" x14ac:dyDescent="0.2">
      <c r="A374" s="127" t="s">
        <v>747</v>
      </c>
      <c r="B374" s="128" t="s">
        <v>1187</v>
      </c>
      <c r="C374" s="132" t="s">
        <v>1188</v>
      </c>
      <c r="D374" s="133"/>
      <c r="E374" s="131">
        <v>10000000</v>
      </c>
      <c r="F374" s="137">
        <f t="shared" si="5"/>
        <v>11558845865.820011</v>
      </c>
    </row>
    <row r="375" spans="1:6" ht="84" x14ac:dyDescent="0.2">
      <c r="A375" s="127" t="s">
        <v>851</v>
      </c>
      <c r="B375" s="128" t="s">
        <v>1189</v>
      </c>
      <c r="C375" s="132" t="s">
        <v>1190</v>
      </c>
      <c r="D375" s="133"/>
      <c r="E375" s="131">
        <v>20173545.309999999</v>
      </c>
      <c r="F375" s="137">
        <f t="shared" si="5"/>
        <v>11538672320.510012</v>
      </c>
    </row>
    <row r="376" spans="1:6" ht="84" x14ac:dyDescent="0.2">
      <c r="A376" s="127" t="s">
        <v>851</v>
      </c>
      <c r="B376" s="128" t="s">
        <v>1191</v>
      </c>
      <c r="C376" s="132" t="s">
        <v>1192</v>
      </c>
      <c r="D376" s="133"/>
      <c r="E376" s="131">
        <v>2754514.91</v>
      </c>
      <c r="F376" s="137">
        <f t="shared" si="5"/>
        <v>11535917805.600012</v>
      </c>
    </row>
    <row r="377" spans="1:6" ht="72" x14ac:dyDescent="0.2">
      <c r="A377" s="127" t="s">
        <v>851</v>
      </c>
      <c r="B377" s="128" t="s">
        <v>1193</v>
      </c>
      <c r="C377" s="132" t="s">
        <v>1194</v>
      </c>
      <c r="D377" s="133"/>
      <c r="E377" s="131">
        <v>905241.56</v>
      </c>
      <c r="F377" s="137">
        <f t="shared" si="5"/>
        <v>11535012564.040012</v>
      </c>
    </row>
    <row r="378" spans="1:6" ht="84" x14ac:dyDescent="0.2">
      <c r="A378" s="127" t="s">
        <v>873</v>
      </c>
      <c r="B378" s="128" t="s">
        <v>1195</v>
      </c>
      <c r="C378" s="132" t="s">
        <v>1196</v>
      </c>
      <c r="D378" s="133"/>
      <c r="E378" s="131">
        <v>21593223</v>
      </c>
      <c r="F378" s="137">
        <f t="shared" si="5"/>
        <v>11513419341.040012</v>
      </c>
    </row>
    <row r="379" spans="1:6" ht="84" x14ac:dyDescent="0.2">
      <c r="A379" s="127" t="s">
        <v>873</v>
      </c>
      <c r="B379" s="128" t="s">
        <v>1197</v>
      </c>
      <c r="C379" s="132" t="s">
        <v>1198</v>
      </c>
      <c r="D379" s="133"/>
      <c r="E379" s="131">
        <v>615000</v>
      </c>
      <c r="F379" s="137">
        <f t="shared" si="5"/>
        <v>11512804341.040012</v>
      </c>
    </row>
    <row r="380" spans="1:6" ht="48" x14ac:dyDescent="0.2">
      <c r="A380" s="127" t="s">
        <v>873</v>
      </c>
      <c r="B380" s="128" t="s">
        <v>1199</v>
      </c>
      <c r="C380" s="132" t="s">
        <v>1200</v>
      </c>
      <c r="D380" s="133"/>
      <c r="E380" s="131">
        <v>2801025.76</v>
      </c>
      <c r="F380" s="137">
        <f t="shared" si="5"/>
        <v>11510003315.280012</v>
      </c>
    </row>
    <row r="381" spans="1:6" ht="60" x14ac:dyDescent="0.2">
      <c r="A381" s="127" t="s">
        <v>873</v>
      </c>
      <c r="B381" s="128" t="s">
        <v>1201</v>
      </c>
      <c r="C381" s="132" t="s">
        <v>1202</v>
      </c>
      <c r="D381" s="133"/>
      <c r="E381" s="131">
        <v>37736270.390000001</v>
      </c>
      <c r="F381" s="137">
        <f t="shared" si="5"/>
        <v>11472267044.890013</v>
      </c>
    </row>
    <row r="382" spans="1:6" ht="84" x14ac:dyDescent="0.2">
      <c r="A382" s="127" t="s">
        <v>686</v>
      </c>
      <c r="B382" s="128" t="s">
        <v>1203</v>
      </c>
      <c r="C382" s="132" t="s">
        <v>1204</v>
      </c>
      <c r="D382" s="133"/>
      <c r="E382" s="131">
        <v>2604807.5</v>
      </c>
      <c r="F382" s="137">
        <f t="shared" si="5"/>
        <v>11469662237.390013</v>
      </c>
    </row>
    <row r="383" spans="1:6" ht="84" x14ac:dyDescent="0.2">
      <c r="A383" s="127" t="s">
        <v>686</v>
      </c>
      <c r="B383" s="128" t="s">
        <v>1205</v>
      </c>
      <c r="C383" s="132" t="s">
        <v>1206</v>
      </c>
      <c r="D383" s="133"/>
      <c r="E383" s="131">
        <v>106200</v>
      </c>
      <c r="F383" s="137">
        <f t="shared" si="5"/>
        <v>11469556037.390013</v>
      </c>
    </row>
    <row r="384" spans="1:6" ht="36" x14ac:dyDescent="0.2">
      <c r="A384" s="127" t="s">
        <v>793</v>
      </c>
      <c r="B384" s="128" t="s">
        <v>1207</v>
      </c>
      <c r="C384" s="132" t="s">
        <v>1208</v>
      </c>
      <c r="D384" s="133"/>
      <c r="E384" s="131">
        <v>520000</v>
      </c>
      <c r="F384" s="137">
        <f t="shared" si="5"/>
        <v>11469036037.390013</v>
      </c>
    </row>
    <row r="385" spans="1:6" ht="36" x14ac:dyDescent="0.2">
      <c r="A385" s="127" t="s">
        <v>793</v>
      </c>
      <c r="B385" s="128" t="s">
        <v>1209</v>
      </c>
      <c r="C385" s="132" t="s">
        <v>1210</v>
      </c>
      <c r="D385" s="133"/>
      <c r="E385" s="131">
        <v>520000</v>
      </c>
      <c r="F385" s="137">
        <f t="shared" si="5"/>
        <v>11468516037.390013</v>
      </c>
    </row>
    <row r="386" spans="1:6" ht="48" x14ac:dyDescent="0.2">
      <c r="A386" s="127" t="s">
        <v>793</v>
      </c>
      <c r="B386" s="128" t="s">
        <v>1211</v>
      </c>
      <c r="C386" s="132" t="s">
        <v>1212</v>
      </c>
      <c r="D386" s="133"/>
      <c r="E386" s="131">
        <v>1350000</v>
      </c>
      <c r="F386" s="137">
        <f t="shared" si="5"/>
        <v>11467166037.390013</v>
      </c>
    </row>
    <row r="387" spans="1:6" ht="84" x14ac:dyDescent="0.2">
      <c r="A387" s="127" t="s">
        <v>793</v>
      </c>
      <c r="B387" s="128" t="s">
        <v>1213</v>
      </c>
      <c r="C387" s="132" t="s">
        <v>1214</v>
      </c>
      <c r="D387" s="133"/>
      <c r="E387" s="131">
        <v>192346605.00999999</v>
      </c>
      <c r="F387" s="137">
        <f t="shared" si="5"/>
        <v>11274819432.380013</v>
      </c>
    </row>
    <row r="388" spans="1:6" ht="60" x14ac:dyDescent="0.2">
      <c r="A388" s="127" t="s">
        <v>793</v>
      </c>
      <c r="B388" s="128" t="s">
        <v>1215</v>
      </c>
      <c r="C388" s="132" t="s">
        <v>1216</v>
      </c>
      <c r="D388" s="133"/>
      <c r="E388" s="131">
        <v>5146293.93</v>
      </c>
      <c r="F388" s="137">
        <f t="shared" si="5"/>
        <v>11269673138.450012</v>
      </c>
    </row>
    <row r="389" spans="1:6" ht="84" x14ac:dyDescent="0.2">
      <c r="A389" s="127" t="s">
        <v>793</v>
      </c>
      <c r="B389" s="128" t="s">
        <v>1217</v>
      </c>
      <c r="C389" s="132" t="s">
        <v>1218</v>
      </c>
      <c r="D389" s="133"/>
      <c r="E389" s="131">
        <v>28722959</v>
      </c>
      <c r="F389" s="137">
        <f t="shared" si="5"/>
        <v>11240950179.450012</v>
      </c>
    </row>
    <row r="390" spans="1:6" ht="36" x14ac:dyDescent="0.2">
      <c r="A390" s="127" t="s">
        <v>800</v>
      </c>
      <c r="B390" s="128" t="s">
        <v>1219</v>
      </c>
      <c r="C390" s="132" t="s">
        <v>1220</v>
      </c>
      <c r="D390" s="133"/>
      <c r="E390" s="131">
        <v>185000</v>
      </c>
      <c r="F390" s="137">
        <f t="shared" si="5"/>
        <v>11240765179.450012</v>
      </c>
    </row>
    <row r="391" spans="1:6" ht="36" x14ac:dyDescent="0.2">
      <c r="A391" s="127" t="s">
        <v>800</v>
      </c>
      <c r="B391" s="128" t="s">
        <v>1221</v>
      </c>
      <c r="C391" s="132" t="s">
        <v>1222</v>
      </c>
      <c r="D391" s="133"/>
      <c r="E391" s="131">
        <v>162000</v>
      </c>
      <c r="F391" s="137">
        <f t="shared" si="5"/>
        <v>11240603179.450012</v>
      </c>
    </row>
    <row r="392" spans="1:6" ht="36" x14ac:dyDescent="0.2">
      <c r="A392" s="127" t="s">
        <v>800</v>
      </c>
      <c r="B392" s="128" t="s">
        <v>1223</v>
      </c>
      <c r="C392" s="132" t="s">
        <v>1224</v>
      </c>
      <c r="D392" s="133"/>
      <c r="E392" s="131">
        <v>261000</v>
      </c>
      <c r="F392" s="137">
        <f t="shared" si="5"/>
        <v>11240342179.450012</v>
      </c>
    </row>
    <row r="393" spans="1:6" ht="36" x14ac:dyDescent="0.2">
      <c r="A393" s="127" t="s">
        <v>800</v>
      </c>
      <c r="B393" s="128" t="s">
        <v>1225</v>
      </c>
      <c r="C393" s="132" t="s">
        <v>1226</v>
      </c>
      <c r="D393" s="133"/>
      <c r="E393" s="131">
        <v>63000</v>
      </c>
      <c r="F393" s="137">
        <f t="shared" si="5"/>
        <v>11240279179.450012</v>
      </c>
    </row>
    <row r="394" spans="1:6" ht="36" x14ac:dyDescent="0.2">
      <c r="A394" s="127" t="s">
        <v>800</v>
      </c>
      <c r="B394" s="128" t="s">
        <v>1227</v>
      </c>
      <c r="C394" s="132" t="s">
        <v>1228</v>
      </c>
      <c r="D394" s="133"/>
      <c r="E394" s="131">
        <v>260669.24</v>
      </c>
      <c r="F394" s="137">
        <f t="shared" si="5"/>
        <v>11240018510.210012</v>
      </c>
    </row>
    <row r="395" spans="1:6" ht="72" x14ac:dyDescent="0.2">
      <c r="A395" s="127" t="s">
        <v>800</v>
      </c>
      <c r="B395" s="128" t="s">
        <v>1229</v>
      </c>
      <c r="C395" s="132" t="s">
        <v>1230</v>
      </c>
      <c r="D395" s="133"/>
      <c r="E395" s="131">
        <v>39999999.990000002</v>
      </c>
      <c r="F395" s="137">
        <f t="shared" si="5"/>
        <v>11200018510.220013</v>
      </c>
    </row>
    <row r="396" spans="1:6" ht="60" x14ac:dyDescent="0.2">
      <c r="A396" s="127" t="s">
        <v>624</v>
      </c>
      <c r="B396" s="128" t="s">
        <v>1231</v>
      </c>
      <c r="C396" s="132" t="s">
        <v>1232</v>
      </c>
      <c r="D396" s="133"/>
      <c r="E396" s="131">
        <v>508000</v>
      </c>
      <c r="F396" s="137">
        <f t="shared" si="5"/>
        <v>11199510510.220013</v>
      </c>
    </row>
    <row r="397" spans="1:6" ht="48" x14ac:dyDescent="0.2">
      <c r="A397" s="127" t="s">
        <v>624</v>
      </c>
      <c r="B397" s="128" t="s">
        <v>1233</v>
      </c>
      <c r="C397" s="132" t="s">
        <v>1234</v>
      </c>
      <c r="D397" s="133"/>
      <c r="E397" s="131">
        <v>503000</v>
      </c>
      <c r="F397" s="137">
        <f t="shared" si="5"/>
        <v>11199007510.220013</v>
      </c>
    </row>
    <row r="398" spans="1:6" ht="36" x14ac:dyDescent="0.2">
      <c r="A398" s="127" t="s">
        <v>624</v>
      </c>
      <c r="B398" s="128" t="s">
        <v>1235</v>
      </c>
      <c r="C398" s="132" t="s">
        <v>1236</v>
      </c>
      <c r="D398" s="133"/>
      <c r="E398" s="131">
        <v>836400</v>
      </c>
      <c r="F398" s="137">
        <f t="shared" si="5"/>
        <v>11198171110.220013</v>
      </c>
    </row>
    <row r="399" spans="1:6" ht="72" x14ac:dyDescent="0.2">
      <c r="A399" s="127" t="s">
        <v>624</v>
      </c>
      <c r="B399" s="128" t="s">
        <v>1237</v>
      </c>
      <c r="C399" s="132" t="s">
        <v>1238</v>
      </c>
      <c r="D399" s="133"/>
      <c r="E399" s="131">
        <v>14699035.880000001</v>
      </c>
      <c r="F399" s="137">
        <f t="shared" si="5"/>
        <v>11183472074.340014</v>
      </c>
    </row>
    <row r="400" spans="1:6" ht="60" x14ac:dyDescent="0.2">
      <c r="A400" s="127" t="s">
        <v>624</v>
      </c>
      <c r="B400" s="128" t="s">
        <v>1239</v>
      </c>
      <c r="C400" s="132" t="s">
        <v>1240</v>
      </c>
      <c r="D400" s="133"/>
      <c r="E400" s="131">
        <v>73745738.450000003</v>
      </c>
      <c r="F400" s="137">
        <f t="shared" si="5"/>
        <v>11109726335.890013</v>
      </c>
    </row>
    <row r="401" spans="1:6" ht="60" x14ac:dyDescent="0.2">
      <c r="A401" s="127" t="s">
        <v>730</v>
      </c>
      <c r="B401" s="128" t="s">
        <v>1241</v>
      </c>
      <c r="C401" s="129" t="s">
        <v>1242</v>
      </c>
      <c r="D401" s="130"/>
      <c r="E401" s="131">
        <v>531745.09</v>
      </c>
      <c r="F401" s="137">
        <f t="shared" si="5"/>
        <v>11109194590.800013</v>
      </c>
    </row>
    <row r="402" spans="1:6" ht="84" x14ac:dyDescent="0.2">
      <c r="A402" s="127" t="s">
        <v>730</v>
      </c>
      <c r="B402" s="128" t="s">
        <v>1243</v>
      </c>
      <c r="C402" s="129" t="s">
        <v>1244</v>
      </c>
      <c r="D402" s="130"/>
      <c r="E402" s="131">
        <v>29495280.120000001</v>
      </c>
      <c r="F402" s="137">
        <f t="shared" si="5"/>
        <v>11079699310.680012</v>
      </c>
    </row>
    <row r="403" spans="1:6" ht="72" x14ac:dyDescent="0.2">
      <c r="A403" s="127" t="s">
        <v>730</v>
      </c>
      <c r="B403" s="128" t="s">
        <v>1245</v>
      </c>
      <c r="C403" s="129" t="s">
        <v>1246</v>
      </c>
      <c r="D403" s="130"/>
      <c r="E403" s="131">
        <v>42734710.32</v>
      </c>
      <c r="F403" s="137">
        <f t="shared" si="5"/>
        <v>11036964600.360012</v>
      </c>
    </row>
    <row r="404" spans="1:6" ht="72" x14ac:dyDescent="0.2">
      <c r="A404" s="127" t="s">
        <v>730</v>
      </c>
      <c r="B404" s="128" t="s">
        <v>1247</v>
      </c>
      <c r="C404" s="129" t="s">
        <v>1248</v>
      </c>
      <c r="D404" s="130"/>
      <c r="E404" s="131">
        <v>10313030.01</v>
      </c>
      <c r="F404" s="137">
        <f t="shared" si="5"/>
        <v>11026651570.350012</v>
      </c>
    </row>
    <row r="405" spans="1:6" ht="36" x14ac:dyDescent="0.2">
      <c r="A405" s="127" t="s">
        <v>694</v>
      </c>
      <c r="B405" s="128" t="s">
        <v>1249</v>
      </c>
      <c r="C405" s="129" t="s">
        <v>1250</v>
      </c>
      <c r="D405" s="130"/>
      <c r="E405" s="131">
        <v>714136.41</v>
      </c>
      <c r="F405" s="137">
        <f t="shared" si="5"/>
        <v>11025937433.940012</v>
      </c>
    </row>
    <row r="406" spans="1:6" ht="84" x14ac:dyDescent="0.2">
      <c r="A406" s="127" t="s">
        <v>644</v>
      </c>
      <c r="B406" s="128" t="s">
        <v>1251</v>
      </c>
      <c r="C406" s="129" t="s">
        <v>1252</v>
      </c>
      <c r="D406" s="130"/>
      <c r="E406" s="131">
        <v>7403706.0700000003</v>
      </c>
      <c r="F406" s="137">
        <f t="shared" si="5"/>
        <v>11018533727.870012</v>
      </c>
    </row>
    <row r="407" spans="1:6" ht="84" x14ac:dyDescent="0.2">
      <c r="A407" s="127" t="s">
        <v>644</v>
      </c>
      <c r="B407" s="128" t="s">
        <v>1253</v>
      </c>
      <c r="C407" s="129" t="s">
        <v>1254</v>
      </c>
      <c r="D407" s="130"/>
      <c r="E407" s="131">
        <v>49391805.93</v>
      </c>
      <c r="F407" s="137">
        <f t="shared" ref="F407:F408" si="6">SUM(F406+D407-E407)</f>
        <v>10969141921.940012</v>
      </c>
    </row>
    <row r="408" spans="1:6" ht="84" x14ac:dyDescent="0.2">
      <c r="A408" s="127" t="s">
        <v>648</v>
      </c>
      <c r="B408" s="128" t="s">
        <v>1255</v>
      </c>
      <c r="C408" s="129" t="s">
        <v>1256</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616</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opLeftCell="A10" workbookViewId="0">
      <selection activeCell="A22" sqref="A22"/>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5" t="s">
        <v>0</v>
      </c>
      <c r="B6" s="206"/>
      <c r="C6" s="206"/>
      <c r="D6" s="206"/>
      <c r="E6" s="206"/>
      <c r="F6" s="207"/>
    </row>
    <row r="7" spans="1:9" ht="0.75" customHeight="1" x14ac:dyDescent="0.2">
      <c r="A7" s="90"/>
      <c r="B7" s="91"/>
      <c r="C7" s="91"/>
      <c r="D7" s="92"/>
      <c r="E7" s="93"/>
      <c r="F7" s="94"/>
    </row>
    <row r="8" spans="1:9" ht="20.25" customHeight="1" x14ac:dyDescent="0.3">
      <c r="A8" s="205" t="s">
        <v>2261</v>
      </c>
      <c r="B8" s="206"/>
      <c r="C8" s="206"/>
      <c r="D8" s="206"/>
      <c r="E8" s="206"/>
      <c r="F8" s="207"/>
    </row>
    <row r="9" spans="1:9" ht="0.75" customHeight="1" x14ac:dyDescent="0.2">
      <c r="A9" s="90"/>
      <c r="B9" s="91"/>
      <c r="C9" s="91"/>
      <c r="D9" s="92"/>
      <c r="E9" s="93"/>
      <c r="F9" s="94"/>
    </row>
    <row r="10" spans="1:9" s="96" customFormat="1" ht="18" customHeight="1" x14ac:dyDescent="0.25">
      <c r="A10" s="208" t="s">
        <v>1</v>
      </c>
      <c r="B10" s="209"/>
      <c r="C10" s="209"/>
      <c r="D10" s="209"/>
      <c r="E10" s="209"/>
      <c r="F10" s="210"/>
    </row>
    <row r="11" spans="1:9" s="96" customFormat="1" ht="15.75" customHeight="1" x14ac:dyDescent="0.25">
      <c r="A11" s="211" t="s">
        <v>2</v>
      </c>
      <c r="B11" s="212"/>
      <c r="C11" s="212"/>
      <c r="D11" s="212"/>
      <c r="E11" s="212"/>
      <c r="F11" s="213"/>
      <c r="I11" s="158"/>
    </row>
    <row r="12" spans="1:9" s="96" customFormat="1" ht="5.25" customHeight="1" x14ac:dyDescent="0.2">
      <c r="A12" s="97"/>
      <c r="B12" s="98"/>
      <c r="C12" s="98"/>
      <c r="D12" s="92"/>
      <c r="E12" s="93"/>
      <c r="F12" s="94"/>
    </row>
    <row r="13" spans="1:9" s="96" customFormat="1" ht="5.25" customHeight="1" x14ac:dyDescent="0.2">
      <c r="A13" s="214" t="s">
        <v>1257</v>
      </c>
      <c r="B13" s="215"/>
      <c r="C13" s="215"/>
      <c r="D13" s="215"/>
      <c r="E13" s="215"/>
      <c r="F13" s="216"/>
    </row>
    <row r="14" spans="1:9" s="96" customFormat="1" ht="12.75" customHeight="1" x14ac:dyDescent="0.2">
      <c r="A14" s="214"/>
      <c r="B14" s="215"/>
      <c r="C14" s="215"/>
      <c r="D14" s="215"/>
      <c r="E14" s="215"/>
      <c r="F14" s="216"/>
    </row>
    <row r="15" spans="1:9" s="96" customFormat="1" ht="16.5" thickBot="1" x14ac:dyDescent="0.25">
      <c r="A15" s="99"/>
      <c r="B15" s="100"/>
      <c r="C15" s="100"/>
      <c r="D15" s="101"/>
      <c r="E15" s="102"/>
      <c r="F15" s="103"/>
      <c r="H15" s="157"/>
      <c r="I15" s="157"/>
    </row>
    <row r="16" spans="1:9" s="96" customFormat="1" ht="16.5" thickBot="1" x14ac:dyDescent="0.25">
      <c r="A16" s="217" t="s">
        <v>9</v>
      </c>
      <c r="B16" s="218"/>
      <c r="C16" s="218"/>
      <c r="D16" s="104"/>
      <c r="E16" s="105"/>
      <c r="F16" s="106"/>
      <c r="H16" s="157"/>
      <c r="I16" s="157"/>
    </row>
    <row r="17" spans="1:9" s="96" customFormat="1" ht="16.5" customHeight="1" thickBot="1" x14ac:dyDescent="0.3">
      <c r="A17" s="107"/>
      <c r="B17" s="108"/>
      <c r="C17" s="109"/>
      <c r="D17" s="202" t="s">
        <v>8</v>
      </c>
      <c r="E17" s="202"/>
      <c r="F17" s="110">
        <v>3920731623.1000118</v>
      </c>
      <c r="H17" s="157"/>
      <c r="I17" s="157"/>
    </row>
    <row r="18" spans="1:9" s="96" customFormat="1" ht="13.5" thickBot="1" x14ac:dyDescent="0.25">
      <c r="A18" s="203" t="s">
        <v>3</v>
      </c>
      <c r="B18" s="111"/>
      <c r="C18" s="112"/>
      <c r="D18" s="113"/>
      <c r="E18" s="108"/>
      <c r="F18" s="113"/>
      <c r="I18" s="157"/>
    </row>
    <row r="19" spans="1:9" s="96" customFormat="1" ht="33" x14ac:dyDescent="0.2">
      <c r="A19" s="204"/>
      <c r="B19" s="114" t="s">
        <v>13</v>
      </c>
      <c r="C19" s="115" t="s">
        <v>4</v>
      </c>
      <c r="D19" s="152" t="s">
        <v>5</v>
      </c>
      <c r="E19" s="151" t="s">
        <v>6</v>
      </c>
      <c r="F19" s="152" t="s">
        <v>7</v>
      </c>
      <c r="H19" s="160"/>
      <c r="I19" s="160"/>
    </row>
    <row r="20" spans="1:9" s="96" customFormat="1" x14ac:dyDescent="0.2">
      <c r="A20" s="118">
        <v>43555</v>
      </c>
      <c r="B20" s="119"/>
      <c r="C20" s="120" t="s">
        <v>1739</v>
      </c>
      <c r="D20" s="154"/>
      <c r="E20" s="155"/>
      <c r="F20" s="156">
        <v>3920731623.1000118</v>
      </c>
      <c r="G20" s="147"/>
      <c r="H20" s="124"/>
      <c r="I20" s="158"/>
    </row>
    <row r="21" spans="1:9" s="96" customFormat="1" x14ac:dyDescent="0.2">
      <c r="A21" s="125">
        <v>43556</v>
      </c>
      <c r="B21" s="119"/>
      <c r="C21" s="120" t="s">
        <v>14</v>
      </c>
      <c r="D21" s="154">
        <v>2797775435.4499979</v>
      </c>
      <c r="E21" s="155"/>
      <c r="F21" s="153">
        <f>SUM(F20+D21-E21)</f>
        <v>6718507058.5500097</v>
      </c>
      <c r="G21" s="147"/>
      <c r="H21" s="126"/>
    </row>
    <row r="22" spans="1:9" s="96" customFormat="1" x14ac:dyDescent="0.2">
      <c r="A22" s="125">
        <v>43556</v>
      </c>
      <c r="B22" s="119"/>
      <c r="C22" s="120" t="s">
        <v>24</v>
      </c>
      <c r="D22" s="154">
        <v>185670499.80000001</v>
      </c>
      <c r="E22" s="155"/>
      <c r="F22" s="153">
        <f>SUM(F21+D22-E22)</f>
        <v>6904177558.3500099</v>
      </c>
      <c r="G22" s="147"/>
      <c r="H22" s="126"/>
      <c r="I22" s="158"/>
    </row>
    <row r="23" spans="1:9" s="96" customFormat="1" ht="36" x14ac:dyDescent="0.2">
      <c r="A23" s="127" t="s">
        <v>1258</v>
      </c>
      <c r="B23" s="128" t="s">
        <v>1259</v>
      </c>
      <c r="C23" s="129" t="s">
        <v>1260</v>
      </c>
      <c r="D23" s="148"/>
      <c r="E23" s="149">
        <v>495386.69</v>
      </c>
      <c r="F23" s="153">
        <f t="shared" ref="F23:F86" si="0">SUM(F22+D23-E23)</f>
        <v>6903682171.6600103</v>
      </c>
      <c r="G23" s="150"/>
      <c r="H23" s="157"/>
      <c r="I23" s="158"/>
    </row>
    <row r="24" spans="1:9" s="96" customFormat="1" ht="36" x14ac:dyDescent="0.2">
      <c r="A24" s="127" t="s">
        <v>1258</v>
      </c>
      <c r="B24" s="128" t="s">
        <v>1261</v>
      </c>
      <c r="C24" s="129" t="s">
        <v>1262</v>
      </c>
      <c r="D24" s="148"/>
      <c r="E24" s="149">
        <v>264891.2</v>
      </c>
      <c r="F24" s="153">
        <f t="shared" si="0"/>
        <v>6903417280.4600105</v>
      </c>
      <c r="G24" s="150"/>
      <c r="H24" s="159"/>
    </row>
    <row r="25" spans="1:9" s="96" customFormat="1" ht="36" x14ac:dyDescent="0.2">
      <c r="A25" s="127" t="s">
        <v>1258</v>
      </c>
      <c r="B25" s="128" t="s">
        <v>1263</v>
      </c>
      <c r="C25" s="132" t="s">
        <v>1264</v>
      </c>
      <c r="D25" s="133"/>
      <c r="E25" s="131">
        <v>94964.15</v>
      </c>
      <c r="F25" s="153">
        <f t="shared" si="0"/>
        <v>6903322316.3100109</v>
      </c>
      <c r="H25" s="158"/>
    </row>
    <row r="26" spans="1:9" s="96" customFormat="1" ht="36" x14ac:dyDescent="0.2">
      <c r="A26" s="127" t="s">
        <v>1258</v>
      </c>
      <c r="B26" s="128" t="s">
        <v>1265</v>
      </c>
      <c r="C26" s="132" t="s">
        <v>1266</v>
      </c>
      <c r="D26" s="133"/>
      <c r="E26" s="131">
        <v>2755700</v>
      </c>
      <c r="F26" s="153">
        <f t="shared" si="0"/>
        <v>6900566616.3100109</v>
      </c>
    </row>
    <row r="27" spans="1:9" s="96" customFormat="1" ht="36" x14ac:dyDescent="0.2">
      <c r="A27" s="127" t="s">
        <v>1258</v>
      </c>
      <c r="B27" s="128" t="s">
        <v>1267</v>
      </c>
      <c r="C27" s="132" t="s">
        <v>1268</v>
      </c>
      <c r="D27" s="133"/>
      <c r="E27" s="131">
        <v>678450</v>
      </c>
      <c r="F27" s="153">
        <f t="shared" si="0"/>
        <v>6899888166.3100109</v>
      </c>
    </row>
    <row r="28" spans="1:9" s="96" customFormat="1" ht="36" x14ac:dyDescent="0.2">
      <c r="A28" s="127" t="s">
        <v>1258</v>
      </c>
      <c r="B28" s="128" t="s">
        <v>1269</v>
      </c>
      <c r="C28" s="132" t="s">
        <v>1270</v>
      </c>
      <c r="D28" s="133"/>
      <c r="E28" s="131">
        <v>1518800</v>
      </c>
      <c r="F28" s="153">
        <f t="shared" si="0"/>
        <v>6898369366.3100109</v>
      </c>
    </row>
    <row r="29" spans="1:9" s="96" customFormat="1" ht="36" x14ac:dyDescent="0.2">
      <c r="A29" s="127" t="s">
        <v>1258</v>
      </c>
      <c r="B29" s="128" t="s">
        <v>1271</v>
      </c>
      <c r="C29" s="129" t="s">
        <v>857</v>
      </c>
      <c r="D29" s="130"/>
      <c r="E29" s="131">
        <v>1558200</v>
      </c>
      <c r="F29" s="153">
        <f t="shared" si="0"/>
        <v>6896811166.3100109</v>
      </c>
    </row>
    <row r="30" spans="1:9" s="96" customFormat="1" ht="84" x14ac:dyDescent="0.2">
      <c r="A30" s="127" t="s">
        <v>1258</v>
      </c>
      <c r="B30" s="128" t="s">
        <v>1272</v>
      </c>
      <c r="C30" s="129" t="s">
        <v>1273</v>
      </c>
      <c r="D30" s="130"/>
      <c r="E30" s="131">
        <v>1706420.16</v>
      </c>
      <c r="F30" s="153">
        <f t="shared" si="0"/>
        <v>6895104746.1500111</v>
      </c>
    </row>
    <row r="31" spans="1:9" s="96" customFormat="1" ht="84" x14ac:dyDescent="0.2">
      <c r="A31" s="127" t="s">
        <v>1258</v>
      </c>
      <c r="B31" s="128" t="s">
        <v>1272</v>
      </c>
      <c r="C31" s="132" t="s">
        <v>1273</v>
      </c>
      <c r="D31" s="133"/>
      <c r="E31" s="131">
        <v>202141.8</v>
      </c>
      <c r="F31" s="153">
        <f t="shared" si="0"/>
        <v>6894902604.3500109</v>
      </c>
    </row>
    <row r="32" spans="1:9" s="96" customFormat="1" ht="48" x14ac:dyDescent="0.2">
      <c r="A32" s="127" t="s">
        <v>1258</v>
      </c>
      <c r="B32" s="128" t="s">
        <v>1274</v>
      </c>
      <c r="C32" s="132" t="s">
        <v>1275</v>
      </c>
      <c r="D32" s="133"/>
      <c r="E32" s="131">
        <v>12344300.699999999</v>
      </c>
      <c r="F32" s="153">
        <f t="shared" si="0"/>
        <v>6882558303.6500111</v>
      </c>
    </row>
    <row r="33" spans="1:6" s="96" customFormat="1" ht="36" x14ac:dyDescent="0.2">
      <c r="A33" s="127" t="s">
        <v>1258</v>
      </c>
      <c r="B33" s="128" t="s">
        <v>1276</v>
      </c>
      <c r="C33" s="129" t="s">
        <v>1277</v>
      </c>
      <c r="D33" s="130"/>
      <c r="E33" s="131">
        <v>443074.9</v>
      </c>
      <c r="F33" s="153">
        <f t="shared" si="0"/>
        <v>6882115228.7500114</v>
      </c>
    </row>
    <row r="34" spans="1:6" s="96" customFormat="1" ht="60" x14ac:dyDescent="0.2">
      <c r="A34" s="127" t="s">
        <v>1258</v>
      </c>
      <c r="B34" s="128" t="s">
        <v>1278</v>
      </c>
      <c r="C34" s="129" t="s">
        <v>1279</v>
      </c>
      <c r="D34" s="130"/>
      <c r="E34" s="131">
        <v>799190.4</v>
      </c>
      <c r="F34" s="153">
        <f t="shared" si="0"/>
        <v>6881316038.3500118</v>
      </c>
    </row>
    <row r="35" spans="1:6" s="96" customFormat="1" ht="60" x14ac:dyDescent="0.2">
      <c r="A35" s="127" t="s">
        <v>1258</v>
      </c>
      <c r="B35" s="128" t="s">
        <v>1280</v>
      </c>
      <c r="C35" s="129" t="s">
        <v>1281</v>
      </c>
      <c r="D35" s="130"/>
      <c r="E35" s="131">
        <v>50000000</v>
      </c>
      <c r="F35" s="153">
        <f t="shared" si="0"/>
        <v>6831316038.3500118</v>
      </c>
    </row>
    <row r="36" spans="1:6" s="96" customFormat="1" ht="60" x14ac:dyDescent="0.2">
      <c r="A36" s="127" t="s">
        <v>1258</v>
      </c>
      <c r="B36" s="128" t="s">
        <v>1280</v>
      </c>
      <c r="C36" s="129" t="s">
        <v>1281</v>
      </c>
      <c r="D36" s="130"/>
      <c r="E36" s="131">
        <v>28448859.289999999</v>
      </c>
      <c r="F36" s="153">
        <f t="shared" si="0"/>
        <v>6802867179.0600119</v>
      </c>
    </row>
    <row r="37" spans="1:6" s="96" customFormat="1" ht="60" x14ac:dyDescent="0.2">
      <c r="A37" s="127" t="s">
        <v>1258</v>
      </c>
      <c r="B37" s="128" t="s">
        <v>1282</v>
      </c>
      <c r="C37" s="129" t="s">
        <v>1283</v>
      </c>
      <c r="D37" s="130"/>
      <c r="E37" s="131">
        <v>615075</v>
      </c>
      <c r="F37" s="153">
        <f t="shared" si="0"/>
        <v>6802252104.0600119</v>
      </c>
    </row>
    <row r="38" spans="1:6" s="96" customFormat="1" ht="84" x14ac:dyDescent="0.2">
      <c r="A38" s="127" t="s">
        <v>1258</v>
      </c>
      <c r="B38" s="128" t="s">
        <v>1284</v>
      </c>
      <c r="C38" s="129" t="s">
        <v>1285</v>
      </c>
      <c r="D38" s="130"/>
      <c r="E38" s="131">
        <v>3304000</v>
      </c>
      <c r="F38" s="153">
        <f t="shared" si="0"/>
        <v>6798948104.0600119</v>
      </c>
    </row>
    <row r="39" spans="1:6" s="96" customFormat="1" ht="60" x14ac:dyDescent="0.2">
      <c r="A39" s="127" t="s">
        <v>1258</v>
      </c>
      <c r="B39" s="128" t="s">
        <v>1286</v>
      </c>
      <c r="C39" s="129" t="s">
        <v>1287</v>
      </c>
      <c r="D39" s="130"/>
      <c r="E39" s="131">
        <v>442500</v>
      </c>
      <c r="F39" s="153">
        <f t="shared" si="0"/>
        <v>6798505604.0600119</v>
      </c>
    </row>
    <row r="40" spans="1:6" s="96" customFormat="1" ht="84" x14ac:dyDescent="0.2">
      <c r="A40" s="127" t="s">
        <v>1258</v>
      </c>
      <c r="B40" s="128" t="s">
        <v>1288</v>
      </c>
      <c r="C40" s="129" t="s">
        <v>1289</v>
      </c>
      <c r="D40" s="130"/>
      <c r="E40" s="131">
        <v>35000000</v>
      </c>
      <c r="F40" s="153">
        <f t="shared" si="0"/>
        <v>6763505604.0600119</v>
      </c>
    </row>
    <row r="41" spans="1:6" s="96" customFormat="1" ht="36" x14ac:dyDescent="0.2">
      <c r="A41" s="127" t="s">
        <v>1258</v>
      </c>
      <c r="B41" s="128" t="s">
        <v>1290</v>
      </c>
      <c r="C41" s="129" t="s">
        <v>1291</v>
      </c>
      <c r="D41" s="130"/>
      <c r="E41" s="131">
        <v>223020</v>
      </c>
      <c r="F41" s="153">
        <f t="shared" si="0"/>
        <v>6763282584.0600119</v>
      </c>
    </row>
    <row r="42" spans="1:6" s="96" customFormat="1" ht="36" x14ac:dyDescent="0.2">
      <c r="A42" s="127" t="s">
        <v>1258</v>
      </c>
      <c r="B42" s="128" t="s">
        <v>1292</v>
      </c>
      <c r="C42" s="129" t="s">
        <v>1293</v>
      </c>
      <c r="D42" s="130"/>
      <c r="E42" s="131">
        <v>223020</v>
      </c>
      <c r="F42" s="153">
        <f t="shared" si="0"/>
        <v>6763059564.0600119</v>
      </c>
    </row>
    <row r="43" spans="1:6" s="96" customFormat="1" ht="36" x14ac:dyDescent="0.2">
      <c r="A43" s="127" t="s">
        <v>1258</v>
      </c>
      <c r="B43" s="128" t="s">
        <v>1294</v>
      </c>
      <c r="C43" s="129" t="s">
        <v>1295</v>
      </c>
      <c r="D43" s="130"/>
      <c r="E43" s="131">
        <v>223020</v>
      </c>
      <c r="F43" s="153">
        <f t="shared" si="0"/>
        <v>6762836544.0600119</v>
      </c>
    </row>
    <row r="44" spans="1:6" s="96" customFormat="1" ht="36" x14ac:dyDescent="0.2">
      <c r="A44" s="127" t="s">
        <v>1258</v>
      </c>
      <c r="B44" s="128" t="s">
        <v>1296</v>
      </c>
      <c r="C44" s="129" t="s">
        <v>1297</v>
      </c>
      <c r="D44" s="130"/>
      <c r="E44" s="131">
        <v>223020</v>
      </c>
      <c r="F44" s="153">
        <f t="shared" si="0"/>
        <v>6762613524.0600119</v>
      </c>
    </row>
    <row r="45" spans="1:6" s="96" customFormat="1" ht="36" x14ac:dyDescent="0.2">
      <c r="A45" s="127" t="s">
        <v>1298</v>
      </c>
      <c r="B45" s="128" t="s">
        <v>1299</v>
      </c>
      <c r="C45" s="129" t="s">
        <v>1300</v>
      </c>
      <c r="D45" s="130"/>
      <c r="E45" s="131">
        <v>738000</v>
      </c>
      <c r="F45" s="153">
        <f t="shared" si="0"/>
        <v>6761875524.0600119</v>
      </c>
    </row>
    <row r="46" spans="1:6" s="96" customFormat="1" ht="36" x14ac:dyDescent="0.2">
      <c r="A46" s="127" t="s">
        <v>1298</v>
      </c>
      <c r="B46" s="128" t="s">
        <v>1301</v>
      </c>
      <c r="C46" s="129" t="s">
        <v>1302</v>
      </c>
      <c r="D46" s="130"/>
      <c r="E46" s="131">
        <v>657900</v>
      </c>
      <c r="F46" s="153">
        <f t="shared" si="0"/>
        <v>6761217624.0600119</v>
      </c>
    </row>
    <row r="47" spans="1:6" s="96" customFormat="1" ht="48" x14ac:dyDescent="0.2">
      <c r="A47" s="127" t="s">
        <v>1298</v>
      </c>
      <c r="B47" s="128" t="s">
        <v>1303</v>
      </c>
      <c r="C47" s="129" t="s">
        <v>1304</v>
      </c>
      <c r="D47" s="130"/>
      <c r="E47" s="131">
        <v>19721.98</v>
      </c>
      <c r="F47" s="153">
        <f t="shared" si="0"/>
        <v>6761197902.0800123</v>
      </c>
    </row>
    <row r="48" spans="1:6" s="96" customFormat="1" ht="84" x14ac:dyDescent="0.2">
      <c r="A48" s="127" t="s">
        <v>1298</v>
      </c>
      <c r="B48" s="128" t="s">
        <v>1305</v>
      </c>
      <c r="C48" s="129" t="s">
        <v>1306</v>
      </c>
      <c r="D48" s="130"/>
      <c r="E48" s="131">
        <v>334317.59999999998</v>
      </c>
      <c r="F48" s="153">
        <f t="shared" si="0"/>
        <v>6760863584.4800119</v>
      </c>
    </row>
    <row r="49" spans="1:6" s="96" customFormat="1" ht="84" x14ac:dyDescent="0.2">
      <c r="A49" s="127" t="s">
        <v>1298</v>
      </c>
      <c r="B49" s="128" t="s">
        <v>1307</v>
      </c>
      <c r="C49" s="129" t="s">
        <v>1308</v>
      </c>
      <c r="D49" s="130"/>
      <c r="E49" s="131">
        <v>1451116.8</v>
      </c>
      <c r="F49" s="153">
        <f t="shared" si="0"/>
        <v>6759412467.6800117</v>
      </c>
    </row>
    <row r="50" spans="1:6" s="96" customFormat="1" ht="72" x14ac:dyDescent="0.2">
      <c r="A50" s="127" t="s">
        <v>1298</v>
      </c>
      <c r="B50" s="128" t="s">
        <v>1309</v>
      </c>
      <c r="C50" s="132" t="s">
        <v>1310</v>
      </c>
      <c r="D50" s="133"/>
      <c r="E50" s="131">
        <v>54026.6</v>
      </c>
      <c r="F50" s="153">
        <f t="shared" si="0"/>
        <v>6759358441.0800114</v>
      </c>
    </row>
    <row r="51" spans="1:6" s="96" customFormat="1" ht="48" x14ac:dyDescent="0.2">
      <c r="A51" s="127" t="s">
        <v>1298</v>
      </c>
      <c r="B51" s="128" t="s">
        <v>1311</v>
      </c>
      <c r="C51" s="132" t="s">
        <v>1312</v>
      </c>
      <c r="D51" s="133"/>
      <c r="E51" s="131">
        <v>449580</v>
      </c>
      <c r="F51" s="153">
        <f t="shared" si="0"/>
        <v>6758908861.0800114</v>
      </c>
    </row>
    <row r="52" spans="1:6" s="96" customFormat="1" ht="72" x14ac:dyDescent="0.2">
      <c r="A52" s="127" t="s">
        <v>1298</v>
      </c>
      <c r="B52" s="128" t="s">
        <v>1313</v>
      </c>
      <c r="C52" s="132" t="s">
        <v>1314</v>
      </c>
      <c r="D52" s="133"/>
      <c r="E52" s="131">
        <v>175445.01</v>
      </c>
      <c r="F52" s="153">
        <f t="shared" si="0"/>
        <v>6758733416.0700111</v>
      </c>
    </row>
    <row r="53" spans="1:6" s="96" customFormat="1" ht="72" x14ac:dyDescent="0.2">
      <c r="A53" s="127" t="s">
        <v>1298</v>
      </c>
      <c r="B53" s="128" t="s">
        <v>1315</v>
      </c>
      <c r="C53" s="132" t="s">
        <v>1316</v>
      </c>
      <c r="D53" s="133"/>
      <c r="E53" s="131">
        <v>169995.7</v>
      </c>
      <c r="F53" s="153">
        <f t="shared" si="0"/>
        <v>6758563420.3700113</v>
      </c>
    </row>
    <row r="54" spans="1:6" s="96" customFormat="1" ht="48" x14ac:dyDescent="0.2">
      <c r="A54" s="127" t="s">
        <v>1317</v>
      </c>
      <c r="B54" s="128" t="s">
        <v>1318</v>
      </c>
      <c r="C54" s="132" t="s">
        <v>1319</v>
      </c>
      <c r="D54" s="133"/>
      <c r="E54" s="131">
        <v>138000</v>
      </c>
      <c r="F54" s="153">
        <f t="shared" si="0"/>
        <v>6758425420.3700113</v>
      </c>
    </row>
    <row r="55" spans="1:6" s="96" customFormat="1" ht="36" x14ac:dyDescent="0.2">
      <c r="A55" s="127" t="s">
        <v>1317</v>
      </c>
      <c r="B55" s="128" t="s">
        <v>1320</v>
      </c>
      <c r="C55" s="132" t="s">
        <v>1321</v>
      </c>
      <c r="D55" s="133"/>
      <c r="E55" s="131">
        <v>283243.49</v>
      </c>
      <c r="F55" s="153">
        <f t="shared" si="0"/>
        <v>6758142176.8800116</v>
      </c>
    </row>
    <row r="56" spans="1:6" s="96" customFormat="1" ht="84" x14ac:dyDescent="0.2">
      <c r="A56" s="127" t="s">
        <v>1317</v>
      </c>
      <c r="B56" s="128" t="s">
        <v>1322</v>
      </c>
      <c r="C56" s="132" t="s">
        <v>1323</v>
      </c>
      <c r="D56" s="133"/>
      <c r="E56" s="131">
        <v>80794040.799999997</v>
      </c>
      <c r="F56" s="153">
        <f t="shared" si="0"/>
        <v>6677348136.0800114</v>
      </c>
    </row>
    <row r="57" spans="1:6" s="96" customFormat="1" ht="48" x14ac:dyDescent="0.2">
      <c r="A57" s="127" t="s">
        <v>1317</v>
      </c>
      <c r="B57" s="128" t="s">
        <v>1324</v>
      </c>
      <c r="C57" s="129" t="s">
        <v>1325</v>
      </c>
      <c r="D57" s="130"/>
      <c r="E57" s="131">
        <v>13616768.039999999</v>
      </c>
      <c r="F57" s="153">
        <f t="shared" si="0"/>
        <v>6663731368.0400114</v>
      </c>
    </row>
    <row r="58" spans="1:6" s="96" customFormat="1" ht="48" x14ac:dyDescent="0.2">
      <c r="A58" s="127" t="s">
        <v>1326</v>
      </c>
      <c r="B58" s="128" t="s">
        <v>1327</v>
      </c>
      <c r="C58" s="129" t="s">
        <v>1328</v>
      </c>
      <c r="D58" s="130"/>
      <c r="E58" s="131">
        <v>13081247.18</v>
      </c>
      <c r="F58" s="153">
        <f t="shared" si="0"/>
        <v>6650650120.8600111</v>
      </c>
    </row>
    <row r="59" spans="1:6" s="96" customFormat="1" ht="84" x14ac:dyDescent="0.2">
      <c r="A59" s="127" t="s">
        <v>1326</v>
      </c>
      <c r="B59" s="128" t="s">
        <v>1329</v>
      </c>
      <c r="C59" s="129" t="s">
        <v>1330</v>
      </c>
      <c r="D59" s="130"/>
      <c r="E59" s="131">
        <v>8216603.54</v>
      </c>
      <c r="F59" s="153">
        <f t="shared" si="0"/>
        <v>6642433517.3200111</v>
      </c>
    </row>
    <row r="60" spans="1:6" s="96" customFormat="1" ht="48" x14ac:dyDescent="0.2">
      <c r="A60" s="127" t="s">
        <v>1326</v>
      </c>
      <c r="B60" s="128" t="s">
        <v>1331</v>
      </c>
      <c r="C60" s="129" t="s">
        <v>1332</v>
      </c>
      <c r="D60" s="130"/>
      <c r="E60" s="131">
        <v>231091.20000000001</v>
      </c>
      <c r="F60" s="153">
        <f t="shared" si="0"/>
        <v>6642202426.1200113</v>
      </c>
    </row>
    <row r="61" spans="1:6" s="96" customFormat="1" ht="48" x14ac:dyDescent="0.2">
      <c r="A61" s="127" t="s">
        <v>1326</v>
      </c>
      <c r="B61" s="128" t="s">
        <v>1333</v>
      </c>
      <c r="C61" s="129" t="s">
        <v>1334</v>
      </c>
      <c r="D61" s="130"/>
      <c r="E61" s="131">
        <v>144913.44</v>
      </c>
      <c r="F61" s="153">
        <f t="shared" si="0"/>
        <v>6642057512.6800117</v>
      </c>
    </row>
    <row r="62" spans="1:6" s="96" customFormat="1" ht="84" x14ac:dyDescent="0.2">
      <c r="A62" s="127" t="s">
        <v>1326</v>
      </c>
      <c r="B62" s="128" t="s">
        <v>1335</v>
      </c>
      <c r="C62" s="129" t="s">
        <v>1336</v>
      </c>
      <c r="D62" s="130"/>
      <c r="E62" s="131">
        <v>557550</v>
      </c>
      <c r="F62" s="153">
        <f t="shared" si="0"/>
        <v>6641499962.6800117</v>
      </c>
    </row>
    <row r="63" spans="1:6" s="96" customFormat="1" ht="72" x14ac:dyDescent="0.2">
      <c r="A63" s="127" t="s">
        <v>1337</v>
      </c>
      <c r="B63" s="128" t="s">
        <v>1338</v>
      </c>
      <c r="C63" s="132" t="s">
        <v>1339</v>
      </c>
      <c r="D63" s="133"/>
      <c r="E63" s="131">
        <v>1111135.2</v>
      </c>
      <c r="F63" s="153">
        <f t="shared" si="0"/>
        <v>6640388827.4800119</v>
      </c>
    </row>
    <row r="64" spans="1:6" s="96" customFormat="1" ht="48" x14ac:dyDescent="0.2">
      <c r="A64" s="127" t="s">
        <v>1340</v>
      </c>
      <c r="B64" s="128" t="s">
        <v>1341</v>
      </c>
      <c r="C64" s="129" t="s">
        <v>1342</v>
      </c>
      <c r="D64" s="130"/>
      <c r="E64" s="131">
        <v>114876</v>
      </c>
      <c r="F64" s="153">
        <f t="shared" si="0"/>
        <v>6640273951.4800119</v>
      </c>
    </row>
    <row r="65" spans="1:6" s="96" customFormat="1" ht="48" x14ac:dyDescent="0.2">
      <c r="A65" s="127" t="s">
        <v>1340</v>
      </c>
      <c r="B65" s="128" t="s">
        <v>1343</v>
      </c>
      <c r="C65" s="129" t="s">
        <v>1344</v>
      </c>
      <c r="D65" s="130"/>
      <c r="E65" s="131">
        <v>20986</v>
      </c>
      <c r="F65" s="153">
        <f t="shared" si="0"/>
        <v>6640252965.4800119</v>
      </c>
    </row>
    <row r="66" spans="1:6" s="96" customFormat="1" ht="48" x14ac:dyDescent="0.2">
      <c r="A66" s="127" t="s">
        <v>1340</v>
      </c>
      <c r="B66" s="128" t="s">
        <v>1345</v>
      </c>
      <c r="C66" s="129" t="s">
        <v>1346</v>
      </c>
      <c r="D66" s="130"/>
      <c r="E66" s="131">
        <v>2292475</v>
      </c>
      <c r="F66" s="153">
        <f t="shared" si="0"/>
        <v>6637960490.4800119</v>
      </c>
    </row>
    <row r="67" spans="1:6" s="96" customFormat="1" ht="84" x14ac:dyDescent="0.2">
      <c r="A67" s="127" t="s">
        <v>1340</v>
      </c>
      <c r="B67" s="128" t="s">
        <v>1347</v>
      </c>
      <c r="C67" s="129" t="s">
        <v>1348</v>
      </c>
      <c r="D67" s="130"/>
      <c r="E67" s="131">
        <v>40755088.229999997</v>
      </c>
      <c r="F67" s="153">
        <f t="shared" si="0"/>
        <v>6597205402.2500124</v>
      </c>
    </row>
    <row r="68" spans="1:6" s="96" customFormat="1" ht="36" x14ac:dyDescent="0.2">
      <c r="A68" s="127" t="s">
        <v>1349</v>
      </c>
      <c r="B68" s="128" t="s">
        <v>1350</v>
      </c>
      <c r="C68" s="129" t="s">
        <v>1351</v>
      </c>
      <c r="D68" s="130"/>
      <c r="E68" s="131">
        <v>507900</v>
      </c>
      <c r="F68" s="153">
        <f t="shared" si="0"/>
        <v>6596697502.2500124</v>
      </c>
    </row>
    <row r="69" spans="1:6" s="96" customFormat="1" ht="36" x14ac:dyDescent="0.2">
      <c r="A69" s="127" t="s">
        <v>1349</v>
      </c>
      <c r="B69" s="128" t="s">
        <v>1352</v>
      </c>
      <c r="C69" s="129" t="s">
        <v>1353</v>
      </c>
      <c r="D69" s="130"/>
      <c r="E69" s="131">
        <v>1008450</v>
      </c>
      <c r="F69" s="153">
        <f t="shared" si="0"/>
        <v>6595689052.2500124</v>
      </c>
    </row>
    <row r="70" spans="1:6" s="96" customFormat="1" ht="36" x14ac:dyDescent="0.2">
      <c r="A70" s="127" t="s">
        <v>1349</v>
      </c>
      <c r="B70" s="128" t="s">
        <v>1354</v>
      </c>
      <c r="C70" s="129" t="s">
        <v>1355</v>
      </c>
      <c r="D70" s="130"/>
      <c r="E70" s="131">
        <v>491900</v>
      </c>
      <c r="F70" s="153">
        <f t="shared" si="0"/>
        <v>6595197152.2500124</v>
      </c>
    </row>
    <row r="71" spans="1:6" s="96" customFormat="1" ht="36" x14ac:dyDescent="0.2">
      <c r="A71" s="127" t="s">
        <v>1349</v>
      </c>
      <c r="B71" s="128" t="s">
        <v>1356</v>
      </c>
      <c r="C71" s="129" t="s">
        <v>1357</v>
      </c>
      <c r="D71" s="130"/>
      <c r="E71" s="131">
        <v>180250</v>
      </c>
      <c r="F71" s="153">
        <f t="shared" si="0"/>
        <v>6595016902.2500124</v>
      </c>
    </row>
    <row r="72" spans="1:6" s="96" customFormat="1" ht="60" x14ac:dyDescent="0.2">
      <c r="A72" s="127" t="s">
        <v>1349</v>
      </c>
      <c r="B72" s="128" t="s">
        <v>1358</v>
      </c>
      <c r="C72" s="129" t="s">
        <v>1359</v>
      </c>
      <c r="D72" s="130"/>
      <c r="E72" s="131">
        <v>41666667</v>
      </c>
      <c r="F72" s="153">
        <f t="shared" si="0"/>
        <v>6553350235.2500124</v>
      </c>
    </row>
    <row r="73" spans="1:6" s="96" customFormat="1" ht="84" x14ac:dyDescent="0.2">
      <c r="A73" s="127" t="s">
        <v>1349</v>
      </c>
      <c r="B73" s="128" t="s">
        <v>1360</v>
      </c>
      <c r="C73" s="132" t="s">
        <v>1204</v>
      </c>
      <c r="D73" s="133"/>
      <c r="E73" s="131">
        <v>2604807.5</v>
      </c>
      <c r="F73" s="153">
        <f t="shared" si="0"/>
        <v>6550745427.7500124</v>
      </c>
    </row>
    <row r="74" spans="1:6" s="96" customFormat="1" ht="84" x14ac:dyDescent="0.2">
      <c r="A74" s="127" t="s">
        <v>1349</v>
      </c>
      <c r="B74" s="128" t="s">
        <v>1361</v>
      </c>
      <c r="C74" s="132" t="s">
        <v>1198</v>
      </c>
      <c r="D74" s="133"/>
      <c r="E74" s="131">
        <v>615000</v>
      </c>
      <c r="F74" s="153">
        <f t="shared" si="0"/>
        <v>6550130427.7500124</v>
      </c>
    </row>
    <row r="75" spans="1:6" s="96" customFormat="1" ht="48" x14ac:dyDescent="0.2">
      <c r="A75" s="127" t="s">
        <v>1349</v>
      </c>
      <c r="B75" s="128" t="s">
        <v>1362</v>
      </c>
      <c r="C75" s="132" t="s">
        <v>1363</v>
      </c>
      <c r="D75" s="133"/>
      <c r="E75" s="131">
        <v>25218.82</v>
      </c>
      <c r="F75" s="153">
        <f t="shared" si="0"/>
        <v>6550105208.9300127</v>
      </c>
    </row>
    <row r="76" spans="1:6" s="96" customFormat="1" ht="60" x14ac:dyDescent="0.2">
      <c r="A76" s="127" t="s">
        <v>1349</v>
      </c>
      <c r="B76" s="128" t="s">
        <v>1364</v>
      </c>
      <c r="C76" s="129" t="s">
        <v>1365</v>
      </c>
      <c r="D76" s="130"/>
      <c r="E76" s="131">
        <v>101630</v>
      </c>
      <c r="F76" s="153">
        <f t="shared" si="0"/>
        <v>6550003578.9300127</v>
      </c>
    </row>
    <row r="77" spans="1:6" s="96" customFormat="1" ht="36" x14ac:dyDescent="0.2">
      <c r="A77" s="127" t="s">
        <v>1349</v>
      </c>
      <c r="B77" s="128" t="s">
        <v>1366</v>
      </c>
      <c r="C77" s="129" t="s">
        <v>1367</v>
      </c>
      <c r="D77" s="130"/>
      <c r="E77" s="131">
        <v>2892888</v>
      </c>
      <c r="F77" s="153">
        <f t="shared" si="0"/>
        <v>6547110690.9300127</v>
      </c>
    </row>
    <row r="78" spans="1:6" s="96" customFormat="1" ht="48" x14ac:dyDescent="0.2">
      <c r="A78" s="127" t="s">
        <v>1349</v>
      </c>
      <c r="B78" s="128" t="s">
        <v>1368</v>
      </c>
      <c r="C78" s="129" t="s">
        <v>1369</v>
      </c>
      <c r="D78" s="130"/>
      <c r="E78" s="131">
        <v>17098.560000000001</v>
      </c>
      <c r="F78" s="153">
        <f t="shared" si="0"/>
        <v>6547093592.3700123</v>
      </c>
    </row>
    <row r="79" spans="1:6" s="96" customFormat="1" ht="36" x14ac:dyDescent="0.2">
      <c r="A79" s="127" t="s">
        <v>1349</v>
      </c>
      <c r="B79" s="128" t="s">
        <v>1370</v>
      </c>
      <c r="C79" s="129" t="s">
        <v>1371</v>
      </c>
      <c r="D79" s="130"/>
      <c r="E79" s="131">
        <v>2380020.65</v>
      </c>
      <c r="F79" s="153">
        <f t="shared" si="0"/>
        <v>6544713571.7200127</v>
      </c>
    </row>
    <row r="80" spans="1:6" s="96" customFormat="1" ht="84" x14ac:dyDescent="0.2">
      <c r="A80" s="127" t="s">
        <v>1349</v>
      </c>
      <c r="B80" s="128" t="s">
        <v>1372</v>
      </c>
      <c r="C80" s="129" t="s">
        <v>1373</v>
      </c>
      <c r="D80" s="130"/>
      <c r="E80" s="131">
        <v>2885571.04</v>
      </c>
      <c r="F80" s="153">
        <f t="shared" si="0"/>
        <v>6541828000.6800127</v>
      </c>
    </row>
    <row r="81" spans="1:6" s="96" customFormat="1" ht="60" x14ac:dyDescent="0.2">
      <c r="A81" s="127" t="s">
        <v>1349</v>
      </c>
      <c r="B81" s="128" t="s">
        <v>1374</v>
      </c>
      <c r="C81" s="132" t="s">
        <v>1375</v>
      </c>
      <c r="D81" s="133"/>
      <c r="E81" s="131">
        <v>6679623.5899999999</v>
      </c>
      <c r="F81" s="153">
        <f t="shared" si="0"/>
        <v>6535148377.0900126</v>
      </c>
    </row>
    <row r="82" spans="1:6" s="96" customFormat="1" ht="60" x14ac:dyDescent="0.2">
      <c r="A82" s="127" t="s">
        <v>1349</v>
      </c>
      <c r="B82" s="128" t="s">
        <v>1376</v>
      </c>
      <c r="C82" s="129" t="s">
        <v>1377</v>
      </c>
      <c r="D82" s="130"/>
      <c r="E82" s="131">
        <v>1343678.92</v>
      </c>
      <c r="F82" s="153">
        <f t="shared" si="0"/>
        <v>6533804698.1700125</v>
      </c>
    </row>
    <row r="83" spans="1:6" s="96" customFormat="1" ht="72" x14ac:dyDescent="0.2">
      <c r="A83" s="127" t="s">
        <v>1349</v>
      </c>
      <c r="B83" s="128" t="s">
        <v>1378</v>
      </c>
      <c r="C83" s="129" t="s">
        <v>1379</v>
      </c>
      <c r="D83" s="130"/>
      <c r="E83" s="131">
        <v>1416000</v>
      </c>
      <c r="F83" s="153">
        <f t="shared" si="0"/>
        <v>6532388698.1700125</v>
      </c>
    </row>
    <row r="84" spans="1:6" s="96" customFormat="1" ht="60" x14ac:dyDescent="0.2">
      <c r="A84" s="127" t="s">
        <v>1349</v>
      </c>
      <c r="B84" s="128" t="s">
        <v>1380</v>
      </c>
      <c r="C84" s="129" t="s">
        <v>1381</v>
      </c>
      <c r="D84" s="130"/>
      <c r="E84" s="131">
        <v>98688.71</v>
      </c>
      <c r="F84" s="153">
        <f t="shared" si="0"/>
        <v>6532290009.4600124</v>
      </c>
    </row>
    <row r="85" spans="1:6" s="96" customFormat="1" ht="84" x14ac:dyDescent="0.2">
      <c r="A85" s="127" t="s">
        <v>1349</v>
      </c>
      <c r="B85" s="128" t="s">
        <v>1382</v>
      </c>
      <c r="C85" s="129" t="s">
        <v>1383</v>
      </c>
      <c r="D85" s="130"/>
      <c r="E85" s="131">
        <v>469777.89</v>
      </c>
      <c r="F85" s="153">
        <f t="shared" si="0"/>
        <v>6531820231.5700121</v>
      </c>
    </row>
    <row r="86" spans="1:6" s="96" customFormat="1" ht="72" x14ac:dyDescent="0.2">
      <c r="A86" s="127" t="s">
        <v>1349</v>
      </c>
      <c r="B86" s="128" t="s">
        <v>1384</v>
      </c>
      <c r="C86" s="129" t="s">
        <v>1385</v>
      </c>
      <c r="D86" s="130"/>
      <c r="E86" s="131">
        <v>559960.42000000004</v>
      </c>
      <c r="F86" s="153">
        <f t="shared" si="0"/>
        <v>6531260271.150012</v>
      </c>
    </row>
    <row r="87" spans="1:6" s="96" customFormat="1" ht="84" x14ac:dyDescent="0.2">
      <c r="A87" s="127" t="s">
        <v>1349</v>
      </c>
      <c r="B87" s="128" t="s">
        <v>1386</v>
      </c>
      <c r="C87" s="132" t="s">
        <v>1387</v>
      </c>
      <c r="D87" s="133"/>
      <c r="E87" s="131">
        <v>295000</v>
      </c>
      <c r="F87" s="153">
        <f t="shared" ref="F87:F150" si="1">SUM(F86+D87-E87)</f>
        <v>6530965271.150012</v>
      </c>
    </row>
    <row r="88" spans="1:6" s="96" customFormat="1" ht="72" x14ac:dyDescent="0.2">
      <c r="A88" s="127" t="s">
        <v>1349</v>
      </c>
      <c r="B88" s="128" t="s">
        <v>1388</v>
      </c>
      <c r="C88" s="132" t="s">
        <v>1389</v>
      </c>
      <c r="D88" s="133"/>
      <c r="E88" s="131">
        <v>112100</v>
      </c>
      <c r="F88" s="153">
        <f t="shared" si="1"/>
        <v>6530853171.150012</v>
      </c>
    </row>
    <row r="89" spans="1:6" s="96" customFormat="1" ht="84" x14ac:dyDescent="0.2">
      <c r="A89" s="127" t="s">
        <v>1349</v>
      </c>
      <c r="B89" s="128" t="s">
        <v>1390</v>
      </c>
      <c r="C89" s="132" t="s">
        <v>1391</v>
      </c>
      <c r="D89" s="133"/>
      <c r="E89" s="131">
        <v>40000</v>
      </c>
      <c r="F89" s="153">
        <f t="shared" si="1"/>
        <v>6530813171.150012</v>
      </c>
    </row>
    <row r="90" spans="1:6" s="96" customFormat="1" ht="36" x14ac:dyDescent="0.2">
      <c r="A90" s="127" t="s">
        <v>1349</v>
      </c>
      <c r="B90" s="128" t="s">
        <v>1392</v>
      </c>
      <c r="C90" s="132" t="s">
        <v>1393</v>
      </c>
      <c r="D90" s="133"/>
      <c r="E90" s="131">
        <v>39552198.240000002</v>
      </c>
      <c r="F90" s="153">
        <f t="shared" si="1"/>
        <v>6491260972.9100122</v>
      </c>
    </row>
    <row r="91" spans="1:6" s="96" customFormat="1" ht="36" x14ac:dyDescent="0.2">
      <c r="A91" s="127" t="s">
        <v>1349</v>
      </c>
      <c r="B91" s="128" t="s">
        <v>1394</v>
      </c>
      <c r="C91" s="132" t="s">
        <v>1395</v>
      </c>
      <c r="D91" s="133"/>
      <c r="E91" s="131">
        <v>15566975.529999999</v>
      </c>
      <c r="F91" s="153">
        <f t="shared" si="1"/>
        <v>6475693997.3800125</v>
      </c>
    </row>
    <row r="92" spans="1:6" s="96" customFormat="1" ht="48" x14ac:dyDescent="0.2">
      <c r="A92" s="127" t="s">
        <v>1349</v>
      </c>
      <c r="B92" s="128" t="s">
        <v>1396</v>
      </c>
      <c r="C92" s="132" t="s">
        <v>1397</v>
      </c>
      <c r="D92" s="133"/>
      <c r="E92" s="131">
        <v>5750000</v>
      </c>
      <c r="F92" s="153">
        <f t="shared" si="1"/>
        <v>6469943997.3800125</v>
      </c>
    </row>
    <row r="93" spans="1:6" s="96" customFormat="1" ht="48" x14ac:dyDescent="0.2">
      <c r="A93" s="127" t="s">
        <v>1398</v>
      </c>
      <c r="B93" s="128" t="s">
        <v>1399</v>
      </c>
      <c r="C93" s="132" t="s">
        <v>1400</v>
      </c>
      <c r="D93" s="133"/>
      <c r="E93" s="131">
        <v>544000</v>
      </c>
      <c r="F93" s="153">
        <f t="shared" si="1"/>
        <v>6469399997.3800125</v>
      </c>
    </row>
    <row r="94" spans="1:6" s="96" customFormat="1" ht="48" x14ac:dyDescent="0.2">
      <c r="A94" s="127" t="s">
        <v>1398</v>
      </c>
      <c r="B94" s="128" t="s">
        <v>1401</v>
      </c>
      <c r="C94" s="129" t="s">
        <v>1402</v>
      </c>
      <c r="D94" s="130"/>
      <c r="E94" s="131">
        <v>544000</v>
      </c>
      <c r="F94" s="153">
        <f t="shared" si="1"/>
        <v>6468855997.3800125</v>
      </c>
    </row>
    <row r="95" spans="1:6" s="96" customFormat="1" ht="36" x14ac:dyDescent="0.2">
      <c r="A95" s="127" t="s">
        <v>1398</v>
      </c>
      <c r="B95" s="128" t="s">
        <v>1403</v>
      </c>
      <c r="C95" s="129" t="s">
        <v>1404</v>
      </c>
      <c r="D95" s="130"/>
      <c r="E95" s="131">
        <v>12520156.25</v>
      </c>
      <c r="F95" s="153">
        <f t="shared" si="1"/>
        <v>6456335841.1300125</v>
      </c>
    </row>
    <row r="96" spans="1:6" s="96" customFormat="1" ht="60" x14ac:dyDescent="0.2">
      <c r="A96" s="127" t="s">
        <v>1398</v>
      </c>
      <c r="B96" s="128" t="s">
        <v>1405</v>
      </c>
      <c r="C96" s="129" t="s">
        <v>1406</v>
      </c>
      <c r="D96" s="130"/>
      <c r="E96" s="131">
        <v>12462300.6</v>
      </c>
      <c r="F96" s="153">
        <f t="shared" si="1"/>
        <v>6443873540.5300121</v>
      </c>
    </row>
    <row r="97" spans="1:6" s="96" customFormat="1" ht="48" x14ac:dyDescent="0.2">
      <c r="A97" s="127" t="s">
        <v>1398</v>
      </c>
      <c r="B97" s="128" t="s">
        <v>1407</v>
      </c>
      <c r="C97" s="129" t="s">
        <v>1408</v>
      </c>
      <c r="D97" s="130"/>
      <c r="E97" s="131">
        <v>387642.24</v>
      </c>
      <c r="F97" s="153">
        <f t="shared" si="1"/>
        <v>6443485898.2900124</v>
      </c>
    </row>
    <row r="98" spans="1:6" s="96" customFormat="1" ht="36" x14ac:dyDescent="0.2">
      <c r="A98" s="127" t="s">
        <v>1398</v>
      </c>
      <c r="B98" s="128" t="s">
        <v>1409</v>
      </c>
      <c r="C98" s="129" t="s">
        <v>1410</v>
      </c>
      <c r="D98" s="130"/>
      <c r="E98" s="131">
        <v>21850</v>
      </c>
      <c r="F98" s="153">
        <f t="shared" si="1"/>
        <v>6443464048.2900124</v>
      </c>
    </row>
    <row r="99" spans="1:6" s="96" customFormat="1" ht="48" x14ac:dyDescent="0.2">
      <c r="A99" s="127" t="s">
        <v>1398</v>
      </c>
      <c r="B99" s="128" t="s">
        <v>1411</v>
      </c>
      <c r="C99" s="129" t="s">
        <v>1412</v>
      </c>
      <c r="D99" s="130"/>
      <c r="E99" s="131">
        <v>998246.75</v>
      </c>
      <c r="F99" s="153">
        <f t="shared" si="1"/>
        <v>6442465801.5400124</v>
      </c>
    </row>
    <row r="100" spans="1:6" s="96" customFormat="1" ht="60" x14ac:dyDescent="0.2">
      <c r="A100" s="127" t="s">
        <v>1398</v>
      </c>
      <c r="B100" s="128" t="s">
        <v>1413</v>
      </c>
      <c r="C100" s="129" t="s">
        <v>1414</v>
      </c>
      <c r="D100" s="130"/>
      <c r="E100" s="131">
        <v>14211298.189999999</v>
      </c>
      <c r="F100" s="153">
        <f t="shared" si="1"/>
        <v>6428254503.3500128</v>
      </c>
    </row>
    <row r="101" spans="1:6" s="96" customFormat="1" ht="60" x14ac:dyDescent="0.2">
      <c r="A101" s="127" t="s">
        <v>1398</v>
      </c>
      <c r="B101" s="128" t="s">
        <v>1415</v>
      </c>
      <c r="C101" s="132" t="s">
        <v>1416</v>
      </c>
      <c r="D101" s="133"/>
      <c r="E101" s="131">
        <v>9251000</v>
      </c>
      <c r="F101" s="153">
        <f t="shared" si="1"/>
        <v>6419003503.3500128</v>
      </c>
    </row>
    <row r="102" spans="1:6" s="96" customFormat="1" ht="36" x14ac:dyDescent="0.2">
      <c r="A102" s="127" t="s">
        <v>1398</v>
      </c>
      <c r="B102" s="128" t="s">
        <v>1417</v>
      </c>
      <c r="C102" s="132" t="s">
        <v>1418</v>
      </c>
      <c r="D102" s="133"/>
      <c r="E102" s="131">
        <v>223020</v>
      </c>
      <c r="F102" s="153">
        <f t="shared" si="1"/>
        <v>6418780483.3500128</v>
      </c>
    </row>
    <row r="103" spans="1:6" s="96" customFormat="1" ht="36" x14ac:dyDescent="0.2">
      <c r="A103" s="127" t="s">
        <v>1419</v>
      </c>
      <c r="B103" s="128" t="s">
        <v>1420</v>
      </c>
      <c r="C103" s="132" t="s">
        <v>1421</v>
      </c>
      <c r="D103" s="133"/>
      <c r="E103" s="131">
        <v>148000</v>
      </c>
      <c r="F103" s="153">
        <f t="shared" si="1"/>
        <v>6418632483.3500128</v>
      </c>
    </row>
    <row r="104" spans="1:6" s="96" customFormat="1" ht="36" x14ac:dyDescent="0.2">
      <c r="A104" s="127" t="s">
        <v>1419</v>
      </c>
      <c r="B104" s="128" t="s">
        <v>1420</v>
      </c>
      <c r="C104" s="132" t="s">
        <v>1421</v>
      </c>
      <c r="D104" s="133"/>
      <c r="E104" s="131">
        <v>6949.2</v>
      </c>
      <c r="F104" s="153">
        <f t="shared" si="1"/>
        <v>6418625534.150013</v>
      </c>
    </row>
    <row r="105" spans="1:6" s="96" customFormat="1" ht="36" x14ac:dyDescent="0.2">
      <c r="A105" s="127" t="s">
        <v>1419</v>
      </c>
      <c r="B105" s="128" t="s">
        <v>1420</v>
      </c>
      <c r="C105" s="132" t="s">
        <v>1421</v>
      </c>
      <c r="D105" s="133"/>
      <c r="E105" s="131">
        <v>10508</v>
      </c>
      <c r="F105" s="153">
        <f t="shared" si="1"/>
        <v>6418615026.150013</v>
      </c>
    </row>
    <row r="106" spans="1:6" s="96" customFormat="1" ht="36" x14ac:dyDescent="0.2">
      <c r="A106" s="127" t="s">
        <v>1419</v>
      </c>
      <c r="B106" s="128" t="s">
        <v>1420</v>
      </c>
      <c r="C106" s="132" t="s">
        <v>1421</v>
      </c>
      <c r="D106" s="133"/>
      <c r="E106" s="131">
        <v>3074.75</v>
      </c>
      <c r="F106" s="153">
        <f t="shared" si="1"/>
        <v>6418611951.400013</v>
      </c>
    </row>
    <row r="107" spans="1:6" s="96" customFormat="1" ht="36" x14ac:dyDescent="0.2">
      <c r="A107" s="127" t="s">
        <v>1419</v>
      </c>
      <c r="B107" s="128" t="s">
        <v>1422</v>
      </c>
      <c r="C107" s="132" t="s">
        <v>1423</v>
      </c>
      <c r="D107" s="133"/>
      <c r="E107" s="131">
        <v>187000</v>
      </c>
      <c r="F107" s="153">
        <f t="shared" si="1"/>
        <v>6418424951.400013</v>
      </c>
    </row>
    <row r="108" spans="1:6" s="96" customFormat="1" ht="36" x14ac:dyDescent="0.2">
      <c r="A108" s="127" t="s">
        <v>1419</v>
      </c>
      <c r="B108" s="128" t="s">
        <v>1422</v>
      </c>
      <c r="C108" s="129" t="s">
        <v>1423</v>
      </c>
      <c r="D108" s="130"/>
      <c r="E108" s="131">
        <v>11716.93</v>
      </c>
      <c r="F108" s="153">
        <f t="shared" si="1"/>
        <v>6418413234.4700127</v>
      </c>
    </row>
    <row r="109" spans="1:6" s="96" customFormat="1" ht="36" x14ac:dyDescent="0.2">
      <c r="A109" s="127" t="s">
        <v>1419</v>
      </c>
      <c r="B109" s="128" t="s">
        <v>1422</v>
      </c>
      <c r="C109" s="129" t="s">
        <v>1423</v>
      </c>
      <c r="D109" s="130"/>
      <c r="E109" s="131">
        <v>13277</v>
      </c>
      <c r="F109" s="153">
        <f t="shared" si="1"/>
        <v>6418399957.4700127</v>
      </c>
    </row>
    <row r="110" spans="1:6" s="96" customFormat="1" ht="36" x14ac:dyDescent="0.2">
      <c r="A110" s="127" t="s">
        <v>1419</v>
      </c>
      <c r="B110" s="128" t="s">
        <v>1422</v>
      </c>
      <c r="C110" s="129" t="s">
        <v>1423</v>
      </c>
      <c r="D110" s="130"/>
      <c r="E110" s="131">
        <v>3074.75</v>
      </c>
      <c r="F110" s="153">
        <f t="shared" si="1"/>
        <v>6418396882.7200127</v>
      </c>
    </row>
    <row r="111" spans="1:6" s="96" customFormat="1" ht="36" x14ac:dyDescent="0.2">
      <c r="A111" s="127" t="s">
        <v>1419</v>
      </c>
      <c r="B111" s="128" t="s">
        <v>1424</v>
      </c>
      <c r="C111" s="129" t="s">
        <v>1425</v>
      </c>
      <c r="D111" s="130"/>
      <c r="E111" s="131">
        <v>600000</v>
      </c>
      <c r="F111" s="153">
        <f t="shared" si="1"/>
        <v>6417796882.7200127</v>
      </c>
    </row>
    <row r="112" spans="1:6" s="96" customFormat="1" ht="36" x14ac:dyDescent="0.2">
      <c r="A112" s="127" t="s">
        <v>1419</v>
      </c>
      <c r="B112" s="128" t="s">
        <v>1424</v>
      </c>
      <c r="C112" s="129" t="s">
        <v>1425</v>
      </c>
      <c r="D112" s="130"/>
      <c r="E112" s="131">
        <v>6615.93</v>
      </c>
      <c r="F112" s="153">
        <f t="shared" si="1"/>
        <v>6417790266.7900124</v>
      </c>
    </row>
    <row r="113" spans="1:6" s="96" customFormat="1" ht="36" x14ac:dyDescent="0.2">
      <c r="A113" s="127" t="s">
        <v>1419</v>
      </c>
      <c r="B113" s="128" t="s">
        <v>1424</v>
      </c>
      <c r="C113" s="129" t="s">
        <v>1425</v>
      </c>
      <c r="D113" s="130"/>
      <c r="E113" s="131">
        <v>36921</v>
      </c>
      <c r="F113" s="153">
        <f t="shared" si="1"/>
        <v>6417753345.7900124</v>
      </c>
    </row>
    <row r="114" spans="1:6" s="96" customFormat="1" ht="36" x14ac:dyDescent="0.2">
      <c r="A114" s="127" t="s">
        <v>1419</v>
      </c>
      <c r="B114" s="128" t="s">
        <v>1424</v>
      </c>
      <c r="C114" s="129" t="s">
        <v>1425</v>
      </c>
      <c r="D114" s="130"/>
      <c r="E114" s="131">
        <v>9224.25</v>
      </c>
      <c r="F114" s="153">
        <f t="shared" si="1"/>
        <v>6417744121.5400124</v>
      </c>
    </row>
    <row r="115" spans="1:6" s="96" customFormat="1" ht="84" x14ac:dyDescent="0.2">
      <c r="A115" s="127" t="s">
        <v>1419</v>
      </c>
      <c r="B115" s="128" t="s">
        <v>1426</v>
      </c>
      <c r="C115" s="129" t="s">
        <v>1427</v>
      </c>
      <c r="D115" s="130"/>
      <c r="E115" s="131">
        <v>41752879.200000003</v>
      </c>
      <c r="F115" s="153">
        <f t="shared" si="1"/>
        <v>6375991242.3400126</v>
      </c>
    </row>
    <row r="116" spans="1:6" s="96" customFormat="1" ht="48" x14ac:dyDescent="0.2">
      <c r="A116" s="127" t="s">
        <v>1419</v>
      </c>
      <c r="B116" s="128" t="s">
        <v>1428</v>
      </c>
      <c r="C116" s="132" t="s">
        <v>1429</v>
      </c>
      <c r="D116" s="133"/>
      <c r="E116" s="131">
        <v>21207886</v>
      </c>
      <c r="F116" s="153">
        <f t="shared" si="1"/>
        <v>6354783356.3400126</v>
      </c>
    </row>
    <row r="117" spans="1:6" s="96" customFormat="1" ht="60" x14ac:dyDescent="0.2">
      <c r="A117" s="127" t="s">
        <v>1419</v>
      </c>
      <c r="B117" s="128" t="s">
        <v>1430</v>
      </c>
      <c r="C117" s="132" t="s">
        <v>1431</v>
      </c>
      <c r="D117" s="133"/>
      <c r="E117" s="131">
        <v>39217283.880000003</v>
      </c>
      <c r="F117" s="153">
        <f t="shared" si="1"/>
        <v>6315566072.4600124</v>
      </c>
    </row>
    <row r="118" spans="1:6" s="96" customFormat="1" ht="36" x14ac:dyDescent="0.2">
      <c r="A118" s="127" t="s">
        <v>1419</v>
      </c>
      <c r="B118" s="128" t="s">
        <v>1432</v>
      </c>
      <c r="C118" s="132" t="s">
        <v>1433</v>
      </c>
      <c r="D118" s="133"/>
      <c r="E118" s="131">
        <v>46929650.68</v>
      </c>
      <c r="F118" s="153">
        <f t="shared" si="1"/>
        <v>6268636421.7800121</v>
      </c>
    </row>
    <row r="119" spans="1:6" s="96" customFormat="1" ht="36" x14ac:dyDescent="0.2">
      <c r="A119" s="127" t="s">
        <v>1419</v>
      </c>
      <c r="B119" s="128" t="s">
        <v>1434</v>
      </c>
      <c r="C119" s="132" t="s">
        <v>1435</v>
      </c>
      <c r="D119" s="133"/>
      <c r="E119" s="131">
        <v>10011307.75</v>
      </c>
      <c r="F119" s="153">
        <f t="shared" si="1"/>
        <v>6258625114.0300121</v>
      </c>
    </row>
    <row r="120" spans="1:6" s="96" customFormat="1" ht="72" x14ac:dyDescent="0.2">
      <c r="A120" s="127" t="s">
        <v>1419</v>
      </c>
      <c r="B120" s="128" t="s">
        <v>1436</v>
      </c>
      <c r="C120" s="132" t="s">
        <v>1437</v>
      </c>
      <c r="D120" s="133"/>
      <c r="E120" s="131">
        <v>21903458.609999999</v>
      </c>
      <c r="F120" s="153">
        <f t="shared" si="1"/>
        <v>6236721655.4200125</v>
      </c>
    </row>
    <row r="121" spans="1:6" s="96" customFormat="1" ht="72" x14ac:dyDescent="0.2">
      <c r="A121" s="127" t="s">
        <v>1419</v>
      </c>
      <c r="B121" s="128" t="s">
        <v>1438</v>
      </c>
      <c r="C121" s="132" t="s">
        <v>1439</v>
      </c>
      <c r="D121" s="133"/>
      <c r="E121" s="131">
        <v>30000000</v>
      </c>
      <c r="F121" s="153">
        <f t="shared" si="1"/>
        <v>6206721655.4200125</v>
      </c>
    </row>
    <row r="122" spans="1:6" s="96" customFormat="1" ht="72" x14ac:dyDescent="0.2">
      <c r="A122" s="127" t="s">
        <v>1419</v>
      </c>
      <c r="B122" s="128" t="s">
        <v>1438</v>
      </c>
      <c r="C122" s="132" t="s">
        <v>1439</v>
      </c>
      <c r="D122" s="133"/>
      <c r="E122" s="131">
        <v>30000000</v>
      </c>
      <c r="F122" s="153">
        <f t="shared" si="1"/>
        <v>6176721655.4200125</v>
      </c>
    </row>
    <row r="123" spans="1:6" s="96" customFormat="1" ht="72" x14ac:dyDescent="0.2">
      <c r="A123" s="127" t="s">
        <v>1419</v>
      </c>
      <c r="B123" s="128" t="s">
        <v>1438</v>
      </c>
      <c r="C123" s="129" t="s">
        <v>1439</v>
      </c>
      <c r="D123" s="130"/>
      <c r="E123" s="131">
        <v>13251876.18</v>
      </c>
      <c r="F123" s="153">
        <f t="shared" si="1"/>
        <v>6163469779.2400122</v>
      </c>
    </row>
    <row r="124" spans="1:6" s="96" customFormat="1" ht="48" x14ac:dyDescent="0.2">
      <c r="A124" s="127" t="s">
        <v>1419</v>
      </c>
      <c r="B124" s="128" t="s">
        <v>1440</v>
      </c>
      <c r="C124" s="129" t="s">
        <v>1441</v>
      </c>
      <c r="D124" s="130"/>
      <c r="E124" s="131">
        <v>4667007.3</v>
      </c>
      <c r="F124" s="153">
        <f t="shared" si="1"/>
        <v>6158802771.940012</v>
      </c>
    </row>
    <row r="125" spans="1:6" s="96" customFormat="1" ht="48" x14ac:dyDescent="0.2">
      <c r="A125" s="127" t="s">
        <v>1419</v>
      </c>
      <c r="B125" s="128" t="s">
        <v>1440</v>
      </c>
      <c r="C125" s="129" t="s">
        <v>1441</v>
      </c>
      <c r="D125" s="130"/>
      <c r="E125" s="131">
        <v>74410304</v>
      </c>
      <c r="F125" s="153">
        <f t="shared" si="1"/>
        <v>6084392467.940012</v>
      </c>
    </row>
    <row r="126" spans="1:6" s="96" customFormat="1" ht="72" x14ac:dyDescent="0.2">
      <c r="A126" s="127" t="s">
        <v>1419</v>
      </c>
      <c r="B126" s="128" t="s">
        <v>1442</v>
      </c>
      <c r="C126" s="129" t="s">
        <v>1443</v>
      </c>
      <c r="D126" s="130"/>
      <c r="E126" s="131">
        <v>58856251.049999997</v>
      </c>
      <c r="F126" s="153">
        <f t="shared" si="1"/>
        <v>6025536216.8900118</v>
      </c>
    </row>
    <row r="127" spans="1:6" s="96" customFormat="1" ht="48" x14ac:dyDescent="0.2">
      <c r="A127" s="127" t="s">
        <v>1419</v>
      </c>
      <c r="B127" s="128" t="s">
        <v>1444</v>
      </c>
      <c r="C127" s="129" t="s">
        <v>1445</v>
      </c>
      <c r="D127" s="130"/>
      <c r="E127" s="131">
        <v>652800</v>
      </c>
      <c r="F127" s="153">
        <f t="shared" si="1"/>
        <v>6024883416.8900118</v>
      </c>
    </row>
    <row r="128" spans="1:6" s="96" customFormat="1" ht="60" x14ac:dyDescent="0.2">
      <c r="A128" s="127" t="s">
        <v>1419</v>
      </c>
      <c r="B128" s="128" t="s">
        <v>1446</v>
      </c>
      <c r="C128" s="129" t="s">
        <v>1447</v>
      </c>
      <c r="D128" s="130"/>
      <c r="E128" s="131">
        <v>2505754.27</v>
      </c>
      <c r="F128" s="153">
        <f t="shared" si="1"/>
        <v>6022377662.6200113</v>
      </c>
    </row>
    <row r="129" spans="1:6" s="96" customFormat="1" ht="36" x14ac:dyDescent="0.2">
      <c r="A129" s="127" t="s">
        <v>1419</v>
      </c>
      <c r="B129" s="128" t="s">
        <v>1448</v>
      </c>
      <c r="C129" s="132" t="s">
        <v>1449</v>
      </c>
      <c r="D129" s="133"/>
      <c r="E129" s="131">
        <v>476133.24</v>
      </c>
      <c r="F129" s="153">
        <f t="shared" si="1"/>
        <v>6021901529.3800116</v>
      </c>
    </row>
    <row r="130" spans="1:6" s="96" customFormat="1" ht="36" x14ac:dyDescent="0.2">
      <c r="A130" s="127" t="s">
        <v>1419</v>
      </c>
      <c r="B130" s="128" t="s">
        <v>1448</v>
      </c>
      <c r="C130" s="132" t="s">
        <v>1449</v>
      </c>
      <c r="D130" s="133"/>
      <c r="E130" s="131">
        <v>17535.98</v>
      </c>
      <c r="F130" s="153">
        <f t="shared" si="1"/>
        <v>6021883993.400012</v>
      </c>
    </row>
    <row r="131" spans="1:6" s="96" customFormat="1" ht="36" x14ac:dyDescent="0.2">
      <c r="A131" s="127" t="s">
        <v>1419</v>
      </c>
      <c r="B131" s="128" t="s">
        <v>1448</v>
      </c>
      <c r="C131" s="129" t="s">
        <v>1449</v>
      </c>
      <c r="D131" s="130"/>
      <c r="E131" s="131">
        <v>33558.379999999997</v>
      </c>
      <c r="F131" s="153">
        <f t="shared" si="1"/>
        <v>6021850435.0200119</v>
      </c>
    </row>
    <row r="132" spans="1:6" s="96" customFormat="1" ht="36" x14ac:dyDescent="0.2">
      <c r="A132" s="127" t="s">
        <v>1419</v>
      </c>
      <c r="B132" s="128" t="s">
        <v>1448</v>
      </c>
      <c r="C132" s="129" t="s">
        <v>1449</v>
      </c>
      <c r="D132" s="130"/>
      <c r="E132" s="131">
        <v>5698.15</v>
      </c>
      <c r="F132" s="153">
        <f t="shared" si="1"/>
        <v>6021844736.8700123</v>
      </c>
    </row>
    <row r="133" spans="1:6" s="96" customFormat="1" ht="36" x14ac:dyDescent="0.2">
      <c r="A133" s="127" t="s">
        <v>1419</v>
      </c>
      <c r="B133" s="128" t="s">
        <v>1450</v>
      </c>
      <c r="C133" s="129" t="s">
        <v>1451</v>
      </c>
      <c r="D133" s="130"/>
      <c r="E133" s="131">
        <v>869730.52</v>
      </c>
      <c r="F133" s="153">
        <f t="shared" si="1"/>
        <v>6020975006.3500118</v>
      </c>
    </row>
    <row r="134" spans="1:6" s="96" customFormat="1" ht="36" x14ac:dyDescent="0.2">
      <c r="A134" s="127" t="s">
        <v>1419</v>
      </c>
      <c r="B134" s="128" t="s">
        <v>1452</v>
      </c>
      <c r="C134" s="132" t="s">
        <v>1453</v>
      </c>
      <c r="D134" s="133"/>
      <c r="E134" s="131">
        <v>15518052.710000001</v>
      </c>
      <c r="F134" s="153">
        <f t="shared" si="1"/>
        <v>6005456953.6400118</v>
      </c>
    </row>
    <row r="135" spans="1:6" s="96" customFormat="1" ht="60" x14ac:dyDescent="0.2">
      <c r="A135" s="127" t="s">
        <v>1419</v>
      </c>
      <c r="B135" s="128" t="s">
        <v>1454</v>
      </c>
      <c r="C135" s="132" t="s">
        <v>1455</v>
      </c>
      <c r="D135" s="133"/>
      <c r="E135" s="131">
        <v>15000000</v>
      </c>
      <c r="F135" s="153">
        <f t="shared" si="1"/>
        <v>5990456953.6400118</v>
      </c>
    </row>
    <row r="136" spans="1:6" s="96" customFormat="1" ht="36" x14ac:dyDescent="0.2">
      <c r="A136" s="127" t="s">
        <v>1419</v>
      </c>
      <c r="B136" s="128" t="s">
        <v>1456</v>
      </c>
      <c r="C136" s="132" t="s">
        <v>1457</v>
      </c>
      <c r="D136" s="133"/>
      <c r="E136" s="131">
        <v>456900</v>
      </c>
      <c r="F136" s="153">
        <f t="shared" si="1"/>
        <v>5990000053.6400118</v>
      </c>
    </row>
    <row r="137" spans="1:6" s="96" customFormat="1" ht="36" x14ac:dyDescent="0.2">
      <c r="A137" s="127" t="s">
        <v>1419</v>
      </c>
      <c r="B137" s="128" t="s">
        <v>1458</v>
      </c>
      <c r="C137" s="132" t="s">
        <v>1459</v>
      </c>
      <c r="D137" s="133"/>
      <c r="E137" s="131">
        <v>765649.94</v>
      </c>
      <c r="F137" s="153">
        <f t="shared" si="1"/>
        <v>5989234403.7000122</v>
      </c>
    </row>
    <row r="138" spans="1:6" s="96" customFormat="1" ht="36" x14ac:dyDescent="0.2">
      <c r="A138" s="127" t="s">
        <v>1419</v>
      </c>
      <c r="B138" s="128" t="s">
        <v>1458</v>
      </c>
      <c r="C138" s="132" t="s">
        <v>1459</v>
      </c>
      <c r="D138" s="133"/>
      <c r="E138" s="131">
        <v>48772.81</v>
      </c>
      <c r="F138" s="153">
        <f t="shared" si="1"/>
        <v>5989185630.8900118</v>
      </c>
    </row>
    <row r="139" spans="1:6" s="96" customFormat="1" ht="36" x14ac:dyDescent="0.2">
      <c r="A139" s="127" t="s">
        <v>1419</v>
      </c>
      <c r="B139" s="128" t="s">
        <v>1458</v>
      </c>
      <c r="C139" s="129" t="s">
        <v>1459</v>
      </c>
      <c r="D139" s="130"/>
      <c r="E139" s="131">
        <v>54361.120000000003</v>
      </c>
      <c r="F139" s="153">
        <f t="shared" si="1"/>
        <v>5989131269.7700119</v>
      </c>
    </row>
    <row r="140" spans="1:6" s="96" customFormat="1" ht="36" x14ac:dyDescent="0.2">
      <c r="A140" s="127" t="s">
        <v>1419</v>
      </c>
      <c r="B140" s="128" t="s">
        <v>1458</v>
      </c>
      <c r="C140" s="132" t="s">
        <v>1459</v>
      </c>
      <c r="D140" s="133"/>
      <c r="E140" s="131">
        <v>12825.66</v>
      </c>
      <c r="F140" s="153">
        <f t="shared" si="1"/>
        <v>5989118444.1100121</v>
      </c>
    </row>
    <row r="141" spans="1:6" s="96" customFormat="1" ht="60" x14ac:dyDescent="0.2">
      <c r="A141" s="127" t="s">
        <v>1419</v>
      </c>
      <c r="B141" s="128" t="s">
        <v>1460</v>
      </c>
      <c r="C141" s="132" t="s">
        <v>1461</v>
      </c>
      <c r="D141" s="133"/>
      <c r="E141" s="131">
        <v>7679262.2599999998</v>
      </c>
      <c r="F141" s="153">
        <f t="shared" si="1"/>
        <v>5981439181.8500118</v>
      </c>
    </row>
    <row r="142" spans="1:6" s="96" customFormat="1" ht="60" x14ac:dyDescent="0.2">
      <c r="A142" s="127" t="s">
        <v>1419</v>
      </c>
      <c r="B142" s="128" t="s">
        <v>1460</v>
      </c>
      <c r="C142" s="132" t="s">
        <v>1461</v>
      </c>
      <c r="D142" s="133"/>
      <c r="E142" s="131">
        <v>20000000</v>
      </c>
      <c r="F142" s="153">
        <f t="shared" si="1"/>
        <v>5961439181.8500118</v>
      </c>
    </row>
    <row r="143" spans="1:6" s="96" customFormat="1" ht="72" x14ac:dyDescent="0.2">
      <c r="A143" s="127" t="s">
        <v>1419</v>
      </c>
      <c r="B143" s="128" t="s">
        <v>1462</v>
      </c>
      <c r="C143" s="132" t="s">
        <v>1463</v>
      </c>
      <c r="D143" s="133"/>
      <c r="E143" s="131">
        <v>20753602.93</v>
      </c>
      <c r="F143" s="153">
        <f t="shared" si="1"/>
        <v>5940685578.9200115</v>
      </c>
    </row>
    <row r="144" spans="1:6" s="96" customFormat="1" ht="48" x14ac:dyDescent="0.2">
      <c r="A144" s="127" t="s">
        <v>1419</v>
      </c>
      <c r="B144" s="128" t="s">
        <v>1464</v>
      </c>
      <c r="C144" s="132" t="s">
        <v>1465</v>
      </c>
      <c r="D144" s="133"/>
      <c r="E144" s="131">
        <v>38125399.990000002</v>
      </c>
      <c r="F144" s="153">
        <f t="shared" si="1"/>
        <v>5902560178.9300117</v>
      </c>
    </row>
    <row r="145" spans="1:6" s="96" customFormat="1" ht="84" x14ac:dyDescent="0.2">
      <c r="A145" s="127" t="s">
        <v>1419</v>
      </c>
      <c r="B145" s="128" t="s">
        <v>1466</v>
      </c>
      <c r="C145" s="129" t="s">
        <v>1467</v>
      </c>
      <c r="D145" s="130"/>
      <c r="E145" s="131">
        <v>2279000</v>
      </c>
      <c r="F145" s="153">
        <f t="shared" si="1"/>
        <v>5900281178.9300117</v>
      </c>
    </row>
    <row r="146" spans="1:6" s="96" customFormat="1" ht="84" x14ac:dyDescent="0.2">
      <c r="A146" s="127" t="s">
        <v>1419</v>
      </c>
      <c r="B146" s="128" t="s">
        <v>1468</v>
      </c>
      <c r="C146" s="129" t="s">
        <v>1469</v>
      </c>
      <c r="D146" s="130"/>
      <c r="E146" s="131">
        <v>10050075</v>
      </c>
      <c r="F146" s="153">
        <f t="shared" si="1"/>
        <v>5890231103.9300117</v>
      </c>
    </row>
    <row r="147" spans="1:6" s="96" customFormat="1" ht="36" x14ac:dyDescent="0.2">
      <c r="A147" s="127" t="s">
        <v>1470</v>
      </c>
      <c r="B147" s="128" t="s">
        <v>1471</v>
      </c>
      <c r="C147" s="129" t="s">
        <v>1472</v>
      </c>
      <c r="D147" s="130"/>
      <c r="E147" s="131">
        <v>83231.14</v>
      </c>
      <c r="F147" s="153">
        <f t="shared" si="1"/>
        <v>5890147872.7900114</v>
      </c>
    </row>
    <row r="148" spans="1:6" s="96" customFormat="1" ht="84" x14ac:dyDescent="0.2">
      <c r="A148" s="127" t="s">
        <v>1470</v>
      </c>
      <c r="B148" s="128" t="s">
        <v>1473</v>
      </c>
      <c r="C148" s="129" t="s">
        <v>1474</v>
      </c>
      <c r="D148" s="130"/>
      <c r="E148" s="131">
        <v>2337081.29</v>
      </c>
      <c r="F148" s="153">
        <f t="shared" si="1"/>
        <v>5887810791.5000114</v>
      </c>
    </row>
    <row r="149" spans="1:6" s="96" customFormat="1" ht="72" x14ac:dyDescent="0.2">
      <c r="A149" s="127" t="s">
        <v>1470</v>
      </c>
      <c r="B149" s="128" t="s">
        <v>1475</v>
      </c>
      <c r="C149" s="129" t="s">
        <v>1476</v>
      </c>
      <c r="D149" s="130"/>
      <c r="E149" s="131">
        <v>313654.62</v>
      </c>
      <c r="F149" s="153">
        <f t="shared" si="1"/>
        <v>5887497136.8800116</v>
      </c>
    </row>
    <row r="150" spans="1:6" s="96" customFormat="1" ht="48" x14ac:dyDescent="0.2">
      <c r="A150" s="127" t="s">
        <v>1470</v>
      </c>
      <c r="B150" s="128" t="s">
        <v>1477</v>
      </c>
      <c r="C150" s="132" t="s">
        <v>1478</v>
      </c>
      <c r="D150" s="133"/>
      <c r="E150" s="131">
        <v>7582.76</v>
      </c>
      <c r="F150" s="153">
        <f t="shared" si="1"/>
        <v>5887489554.1200113</v>
      </c>
    </row>
    <row r="151" spans="1:6" s="96" customFormat="1" ht="60" x14ac:dyDescent="0.2">
      <c r="A151" s="127" t="s">
        <v>1470</v>
      </c>
      <c r="B151" s="128" t="s">
        <v>1479</v>
      </c>
      <c r="C151" s="132" t="s">
        <v>1480</v>
      </c>
      <c r="D151" s="133"/>
      <c r="E151" s="131">
        <v>10560</v>
      </c>
      <c r="F151" s="153">
        <f t="shared" ref="F151:F214" si="2">SUM(F150+D151-E151)</f>
        <v>5887478994.1200113</v>
      </c>
    </row>
    <row r="152" spans="1:6" s="96" customFormat="1" ht="48" x14ac:dyDescent="0.2">
      <c r="A152" s="127" t="s">
        <v>1470</v>
      </c>
      <c r="B152" s="128" t="s">
        <v>1481</v>
      </c>
      <c r="C152" s="132" t="s">
        <v>1482</v>
      </c>
      <c r="D152" s="133"/>
      <c r="E152" s="131">
        <v>3000</v>
      </c>
      <c r="F152" s="153">
        <f t="shared" si="2"/>
        <v>5887475994.1200113</v>
      </c>
    </row>
    <row r="153" spans="1:6" s="96" customFormat="1" ht="48" x14ac:dyDescent="0.2">
      <c r="A153" s="127" t="s">
        <v>1470</v>
      </c>
      <c r="B153" s="128" t="s">
        <v>1483</v>
      </c>
      <c r="C153" s="132" t="s">
        <v>1484</v>
      </c>
      <c r="D153" s="133"/>
      <c r="E153" s="131">
        <v>3436969.93</v>
      </c>
      <c r="F153" s="153">
        <f t="shared" si="2"/>
        <v>5884039024.190011</v>
      </c>
    </row>
    <row r="154" spans="1:6" s="96" customFormat="1" ht="48" x14ac:dyDescent="0.2">
      <c r="A154" s="127" t="s">
        <v>1470</v>
      </c>
      <c r="B154" s="128" t="s">
        <v>1485</v>
      </c>
      <c r="C154" s="132" t="s">
        <v>1486</v>
      </c>
      <c r="D154" s="133"/>
      <c r="E154" s="131">
        <v>88500</v>
      </c>
      <c r="F154" s="153">
        <f t="shared" si="2"/>
        <v>5883950524.190011</v>
      </c>
    </row>
    <row r="155" spans="1:6" s="96" customFormat="1" ht="60" x14ac:dyDescent="0.2">
      <c r="A155" s="127" t="s">
        <v>1470</v>
      </c>
      <c r="B155" s="128" t="s">
        <v>1487</v>
      </c>
      <c r="C155" s="132" t="s">
        <v>1488</v>
      </c>
      <c r="D155" s="133"/>
      <c r="E155" s="131">
        <v>342465.75</v>
      </c>
      <c r="F155" s="153">
        <f t="shared" si="2"/>
        <v>5883608058.440011</v>
      </c>
    </row>
    <row r="156" spans="1:6" s="96" customFormat="1" ht="84" x14ac:dyDescent="0.2">
      <c r="A156" s="127" t="s">
        <v>1470</v>
      </c>
      <c r="B156" s="128" t="s">
        <v>1489</v>
      </c>
      <c r="C156" s="132" t="s">
        <v>1490</v>
      </c>
      <c r="D156" s="133"/>
      <c r="E156" s="131">
        <v>1770000</v>
      </c>
      <c r="F156" s="153">
        <f t="shared" si="2"/>
        <v>5881838058.440011</v>
      </c>
    </row>
    <row r="157" spans="1:6" s="96" customFormat="1" ht="84" x14ac:dyDescent="0.2">
      <c r="A157" s="127" t="s">
        <v>1470</v>
      </c>
      <c r="B157" s="128" t="s">
        <v>1491</v>
      </c>
      <c r="C157" s="132" t="s">
        <v>1492</v>
      </c>
      <c r="D157" s="133"/>
      <c r="E157" s="131">
        <v>28448859.289999999</v>
      </c>
      <c r="F157" s="153">
        <f t="shared" si="2"/>
        <v>5853389199.1500111</v>
      </c>
    </row>
    <row r="158" spans="1:6" s="96" customFormat="1" ht="36" x14ac:dyDescent="0.2">
      <c r="A158" s="127" t="s">
        <v>1493</v>
      </c>
      <c r="B158" s="128" t="s">
        <v>1494</v>
      </c>
      <c r="C158" s="132" t="s">
        <v>1495</v>
      </c>
      <c r="D158" s="133"/>
      <c r="E158" s="131">
        <v>1993166.6</v>
      </c>
      <c r="F158" s="153">
        <f t="shared" si="2"/>
        <v>5851396032.5500107</v>
      </c>
    </row>
    <row r="159" spans="1:6" s="96" customFormat="1" ht="36" x14ac:dyDescent="0.2">
      <c r="A159" s="127" t="s">
        <v>1493</v>
      </c>
      <c r="B159" s="128" t="s">
        <v>1494</v>
      </c>
      <c r="C159" s="132" t="s">
        <v>1495</v>
      </c>
      <c r="D159" s="133"/>
      <c r="E159" s="131">
        <v>85256.45</v>
      </c>
      <c r="F159" s="153">
        <f t="shared" si="2"/>
        <v>5851310776.1000109</v>
      </c>
    </row>
    <row r="160" spans="1:6" s="96" customFormat="1" ht="36" x14ac:dyDescent="0.2">
      <c r="A160" s="127" t="s">
        <v>1493</v>
      </c>
      <c r="B160" s="128" t="s">
        <v>1494</v>
      </c>
      <c r="C160" s="132" t="s">
        <v>1495</v>
      </c>
      <c r="D160" s="133"/>
      <c r="E160" s="131">
        <v>108693.01</v>
      </c>
      <c r="F160" s="153">
        <f t="shared" si="2"/>
        <v>5851202083.0900106</v>
      </c>
    </row>
    <row r="161" spans="1:6" s="96" customFormat="1" ht="36" x14ac:dyDescent="0.2">
      <c r="A161" s="127" t="s">
        <v>1493</v>
      </c>
      <c r="B161" s="128" t="s">
        <v>1494</v>
      </c>
      <c r="C161" s="132" t="s">
        <v>1495</v>
      </c>
      <c r="D161" s="133"/>
      <c r="E161" s="131">
        <v>26510.3</v>
      </c>
      <c r="F161" s="153">
        <f t="shared" si="2"/>
        <v>5851175572.7900105</v>
      </c>
    </row>
    <row r="162" spans="1:6" s="96" customFormat="1" ht="72" x14ac:dyDescent="0.2">
      <c r="A162" s="127" t="s">
        <v>1493</v>
      </c>
      <c r="B162" s="128" t="s">
        <v>1496</v>
      </c>
      <c r="C162" s="132" t="s">
        <v>1497</v>
      </c>
      <c r="D162" s="133"/>
      <c r="E162" s="131">
        <v>1416000</v>
      </c>
      <c r="F162" s="153">
        <f t="shared" si="2"/>
        <v>5849759572.7900105</v>
      </c>
    </row>
    <row r="163" spans="1:6" s="96" customFormat="1" ht="72" x14ac:dyDescent="0.2">
      <c r="A163" s="127" t="s">
        <v>1493</v>
      </c>
      <c r="B163" s="128" t="s">
        <v>1498</v>
      </c>
      <c r="C163" s="132" t="s">
        <v>1499</v>
      </c>
      <c r="D163" s="133"/>
      <c r="E163" s="131">
        <v>147500</v>
      </c>
      <c r="F163" s="153">
        <f t="shared" si="2"/>
        <v>5849612072.7900105</v>
      </c>
    </row>
    <row r="164" spans="1:6" s="96" customFormat="1" ht="60" x14ac:dyDescent="0.2">
      <c r="A164" s="127" t="s">
        <v>1493</v>
      </c>
      <c r="B164" s="128" t="s">
        <v>1500</v>
      </c>
      <c r="C164" s="132" t="s">
        <v>1501</v>
      </c>
      <c r="D164" s="133"/>
      <c r="E164" s="131">
        <v>295000</v>
      </c>
      <c r="F164" s="153">
        <f t="shared" si="2"/>
        <v>5849317072.7900105</v>
      </c>
    </row>
    <row r="165" spans="1:6" s="96" customFormat="1" ht="48" x14ac:dyDescent="0.2">
      <c r="A165" s="127" t="s">
        <v>1493</v>
      </c>
      <c r="B165" s="128" t="s">
        <v>1502</v>
      </c>
      <c r="C165" s="129" t="s">
        <v>1503</v>
      </c>
      <c r="D165" s="130"/>
      <c r="E165" s="131">
        <v>794376</v>
      </c>
      <c r="F165" s="153">
        <f t="shared" si="2"/>
        <v>5848522696.7900105</v>
      </c>
    </row>
    <row r="166" spans="1:6" s="96" customFormat="1" ht="60" x14ac:dyDescent="0.2">
      <c r="A166" s="127" t="s">
        <v>1493</v>
      </c>
      <c r="B166" s="128" t="s">
        <v>1504</v>
      </c>
      <c r="C166" s="129" t="s">
        <v>1505</v>
      </c>
      <c r="D166" s="130"/>
      <c r="E166" s="131">
        <v>531000</v>
      </c>
      <c r="F166" s="153">
        <f t="shared" si="2"/>
        <v>5847991696.7900105</v>
      </c>
    </row>
    <row r="167" spans="1:6" s="96" customFormat="1" ht="84" x14ac:dyDescent="0.2">
      <c r="A167" s="127" t="s">
        <v>1493</v>
      </c>
      <c r="B167" s="128" t="s">
        <v>1506</v>
      </c>
      <c r="C167" s="129" t="s">
        <v>1507</v>
      </c>
      <c r="D167" s="130"/>
      <c r="E167" s="131">
        <v>1392400</v>
      </c>
      <c r="F167" s="153">
        <f t="shared" si="2"/>
        <v>5846599296.7900105</v>
      </c>
    </row>
    <row r="168" spans="1:6" s="96" customFormat="1" ht="84" x14ac:dyDescent="0.2">
      <c r="A168" s="127" t="s">
        <v>1508</v>
      </c>
      <c r="B168" s="128" t="s">
        <v>1509</v>
      </c>
      <c r="C168" s="129" t="s">
        <v>1510</v>
      </c>
      <c r="D168" s="130"/>
      <c r="E168" s="131">
        <v>524312276.67000002</v>
      </c>
      <c r="F168" s="153">
        <f t="shared" si="2"/>
        <v>5322287020.1200104</v>
      </c>
    </row>
    <row r="169" spans="1:6" s="96" customFormat="1" ht="60" x14ac:dyDescent="0.2">
      <c r="A169" s="127" t="s">
        <v>1508</v>
      </c>
      <c r="B169" s="128" t="s">
        <v>1511</v>
      </c>
      <c r="C169" s="129" t="s">
        <v>1512</v>
      </c>
      <c r="D169" s="130"/>
      <c r="E169" s="131">
        <v>177630736.99000001</v>
      </c>
      <c r="F169" s="153">
        <f t="shared" si="2"/>
        <v>5144656283.1300106</v>
      </c>
    </row>
    <row r="170" spans="1:6" s="96" customFormat="1" ht="60" x14ac:dyDescent="0.2">
      <c r="A170" s="127" t="s">
        <v>1508</v>
      </c>
      <c r="B170" s="128" t="s">
        <v>1513</v>
      </c>
      <c r="C170" s="129" t="s">
        <v>1514</v>
      </c>
      <c r="D170" s="130"/>
      <c r="E170" s="131">
        <v>88500</v>
      </c>
      <c r="F170" s="153">
        <f t="shared" si="2"/>
        <v>5144567783.1300106</v>
      </c>
    </row>
    <row r="171" spans="1:6" s="96" customFormat="1" ht="48" x14ac:dyDescent="0.2">
      <c r="A171" s="127" t="s">
        <v>1508</v>
      </c>
      <c r="B171" s="128" t="s">
        <v>1515</v>
      </c>
      <c r="C171" s="129" t="s">
        <v>1516</v>
      </c>
      <c r="D171" s="130"/>
      <c r="E171" s="131">
        <v>177000</v>
      </c>
      <c r="F171" s="153">
        <f t="shared" si="2"/>
        <v>5144390783.1300106</v>
      </c>
    </row>
    <row r="172" spans="1:6" s="96" customFormat="1" ht="48" x14ac:dyDescent="0.2">
      <c r="A172" s="127" t="s">
        <v>1508</v>
      </c>
      <c r="B172" s="128" t="s">
        <v>1517</v>
      </c>
      <c r="C172" s="129" t="s">
        <v>1518</v>
      </c>
      <c r="D172" s="130"/>
      <c r="E172" s="131">
        <v>2551250</v>
      </c>
      <c r="F172" s="153">
        <f t="shared" si="2"/>
        <v>5141839533.1300106</v>
      </c>
    </row>
    <row r="173" spans="1:6" s="96" customFormat="1" ht="84" x14ac:dyDescent="0.2">
      <c r="A173" s="127" t="s">
        <v>1508</v>
      </c>
      <c r="B173" s="128" t="s">
        <v>1519</v>
      </c>
      <c r="C173" s="129" t="s">
        <v>1520</v>
      </c>
      <c r="D173" s="130"/>
      <c r="E173" s="131">
        <v>407473851.01999998</v>
      </c>
      <c r="F173" s="153">
        <f t="shared" si="2"/>
        <v>4734365682.1100101</v>
      </c>
    </row>
    <row r="174" spans="1:6" s="96" customFormat="1" ht="72" x14ac:dyDescent="0.2">
      <c r="A174" s="127" t="s">
        <v>1508</v>
      </c>
      <c r="B174" s="128" t="s">
        <v>1521</v>
      </c>
      <c r="C174" s="129" t="s">
        <v>1522</v>
      </c>
      <c r="D174" s="130"/>
      <c r="E174" s="131">
        <v>175445.01</v>
      </c>
      <c r="F174" s="153">
        <f t="shared" si="2"/>
        <v>4734190237.1000099</v>
      </c>
    </row>
    <row r="175" spans="1:6" s="96" customFormat="1" ht="72" x14ac:dyDescent="0.2">
      <c r="A175" s="127" t="s">
        <v>1508</v>
      </c>
      <c r="B175" s="128" t="s">
        <v>1523</v>
      </c>
      <c r="C175" s="129" t="s">
        <v>1524</v>
      </c>
      <c r="D175" s="130"/>
      <c r="E175" s="131">
        <v>169995.7</v>
      </c>
      <c r="F175" s="153">
        <f t="shared" si="2"/>
        <v>4734020241.4000101</v>
      </c>
    </row>
    <row r="176" spans="1:6" s="96" customFormat="1" ht="48" x14ac:dyDescent="0.2">
      <c r="A176" s="127" t="s">
        <v>1525</v>
      </c>
      <c r="B176" s="128" t="s">
        <v>1526</v>
      </c>
      <c r="C176" s="129" t="s">
        <v>1527</v>
      </c>
      <c r="D176" s="130"/>
      <c r="E176" s="131">
        <v>1500000</v>
      </c>
      <c r="F176" s="153">
        <f t="shared" si="2"/>
        <v>4732520241.4000101</v>
      </c>
    </row>
    <row r="177" spans="1:6" s="96" customFormat="1" ht="84" x14ac:dyDescent="0.2">
      <c r="A177" s="127" t="s">
        <v>1525</v>
      </c>
      <c r="B177" s="128" t="s">
        <v>1528</v>
      </c>
      <c r="C177" s="129" t="s">
        <v>1529</v>
      </c>
      <c r="D177" s="130"/>
      <c r="E177" s="131">
        <v>122269845.59999999</v>
      </c>
      <c r="F177" s="153">
        <f t="shared" si="2"/>
        <v>4610250395.8000097</v>
      </c>
    </row>
    <row r="178" spans="1:6" s="96" customFormat="1" ht="48" x14ac:dyDescent="0.2">
      <c r="A178" s="127" t="s">
        <v>1525</v>
      </c>
      <c r="B178" s="128" t="s">
        <v>1530</v>
      </c>
      <c r="C178" s="132" t="s">
        <v>1531</v>
      </c>
      <c r="D178" s="133"/>
      <c r="E178" s="131">
        <v>15818561.439999999</v>
      </c>
      <c r="F178" s="153">
        <f t="shared" si="2"/>
        <v>4594431834.3600101</v>
      </c>
    </row>
    <row r="179" spans="1:6" s="96" customFormat="1" ht="36" x14ac:dyDescent="0.2">
      <c r="A179" s="127" t="s">
        <v>1525</v>
      </c>
      <c r="B179" s="128" t="s">
        <v>1532</v>
      </c>
      <c r="C179" s="132" t="s">
        <v>1533</v>
      </c>
      <c r="D179" s="133"/>
      <c r="E179" s="131">
        <v>36615.4</v>
      </c>
      <c r="F179" s="153">
        <f t="shared" si="2"/>
        <v>4594395218.9600105</v>
      </c>
    </row>
    <row r="180" spans="1:6" s="96" customFormat="1" ht="48" x14ac:dyDescent="0.2">
      <c r="A180" s="127" t="s">
        <v>1525</v>
      </c>
      <c r="B180" s="128" t="s">
        <v>1534</v>
      </c>
      <c r="C180" s="132" t="s">
        <v>1535</v>
      </c>
      <c r="D180" s="133"/>
      <c r="E180" s="131">
        <v>70800</v>
      </c>
      <c r="F180" s="153">
        <f t="shared" si="2"/>
        <v>4594324418.9600105</v>
      </c>
    </row>
    <row r="181" spans="1:6" s="96" customFormat="1" ht="60" x14ac:dyDescent="0.2">
      <c r="A181" s="127" t="s">
        <v>1525</v>
      </c>
      <c r="B181" s="128" t="s">
        <v>1536</v>
      </c>
      <c r="C181" s="132" t="s">
        <v>1537</v>
      </c>
      <c r="D181" s="133"/>
      <c r="E181" s="131">
        <v>59000</v>
      </c>
      <c r="F181" s="153">
        <f t="shared" si="2"/>
        <v>4594265418.9600105</v>
      </c>
    </row>
    <row r="182" spans="1:6" s="96" customFormat="1" ht="48" x14ac:dyDescent="0.2">
      <c r="A182" s="127" t="s">
        <v>1525</v>
      </c>
      <c r="B182" s="128" t="s">
        <v>1538</v>
      </c>
      <c r="C182" s="132" t="s">
        <v>1539</v>
      </c>
      <c r="D182" s="133"/>
      <c r="E182" s="131">
        <v>12966500</v>
      </c>
      <c r="F182" s="153">
        <f t="shared" si="2"/>
        <v>4581298918.9600105</v>
      </c>
    </row>
    <row r="183" spans="1:6" s="96" customFormat="1" ht="36" x14ac:dyDescent="0.2">
      <c r="A183" s="127" t="s">
        <v>1540</v>
      </c>
      <c r="B183" s="128" t="s">
        <v>1541</v>
      </c>
      <c r="C183" s="132" t="s">
        <v>1542</v>
      </c>
      <c r="D183" s="133"/>
      <c r="E183" s="131">
        <v>17018592.91</v>
      </c>
      <c r="F183" s="153">
        <f t="shared" si="2"/>
        <v>4564280326.0500107</v>
      </c>
    </row>
    <row r="184" spans="1:6" s="96" customFormat="1" ht="60" x14ac:dyDescent="0.2">
      <c r="A184" s="127" t="s">
        <v>1540</v>
      </c>
      <c r="B184" s="128" t="s">
        <v>1543</v>
      </c>
      <c r="C184" s="132" t="s">
        <v>1544</v>
      </c>
      <c r="D184" s="133"/>
      <c r="E184" s="131">
        <v>3444960.44</v>
      </c>
      <c r="F184" s="153">
        <f t="shared" si="2"/>
        <v>4560835365.6100111</v>
      </c>
    </row>
    <row r="185" spans="1:6" s="96" customFormat="1" ht="48" x14ac:dyDescent="0.2">
      <c r="A185" s="127" t="s">
        <v>1545</v>
      </c>
      <c r="B185" s="128" t="s">
        <v>1546</v>
      </c>
      <c r="C185" s="132" t="s">
        <v>1547</v>
      </c>
      <c r="D185" s="133"/>
      <c r="E185" s="131">
        <v>341914</v>
      </c>
      <c r="F185" s="153">
        <f t="shared" si="2"/>
        <v>4560493451.6100111</v>
      </c>
    </row>
    <row r="186" spans="1:6" s="96" customFormat="1" ht="48" x14ac:dyDescent="0.2">
      <c r="A186" s="127" t="s">
        <v>1545</v>
      </c>
      <c r="B186" s="128" t="s">
        <v>1548</v>
      </c>
      <c r="C186" s="129" t="s">
        <v>1549</v>
      </c>
      <c r="D186" s="130"/>
      <c r="E186" s="131">
        <v>44640.67</v>
      </c>
      <c r="F186" s="153">
        <f t="shared" si="2"/>
        <v>4560448810.940011</v>
      </c>
    </row>
    <row r="187" spans="1:6" s="96" customFormat="1" ht="48" x14ac:dyDescent="0.2">
      <c r="A187" s="127" t="s">
        <v>1545</v>
      </c>
      <c r="B187" s="128" t="s">
        <v>1548</v>
      </c>
      <c r="C187" s="132" t="s">
        <v>1549</v>
      </c>
      <c r="D187" s="133"/>
      <c r="E187" s="131">
        <v>3559.29</v>
      </c>
      <c r="F187" s="153">
        <f t="shared" si="2"/>
        <v>4560445251.6500111</v>
      </c>
    </row>
    <row r="188" spans="1:6" s="96" customFormat="1" ht="72" x14ac:dyDescent="0.2">
      <c r="A188" s="127" t="s">
        <v>1545</v>
      </c>
      <c r="B188" s="128" t="s">
        <v>1550</v>
      </c>
      <c r="C188" s="132" t="s">
        <v>1551</v>
      </c>
      <c r="D188" s="133"/>
      <c r="E188" s="131">
        <v>591286.19999999995</v>
      </c>
      <c r="F188" s="153">
        <f t="shared" si="2"/>
        <v>4559853965.4500113</v>
      </c>
    </row>
    <row r="189" spans="1:6" s="96" customFormat="1" ht="48" x14ac:dyDescent="0.2">
      <c r="A189" s="127" t="s">
        <v>1545</v>
      </c>
      <c r="B189" s="128" t="s">
        <v>1552</v>
      </c>
      <c r="C189" s="132" t="s">
        <v>1553</v>
      </c>
      <c r="D189" s="133"/>
      <c r="E189" s="131">
        <v>20179767</v>
      </c>
      <c r="F189" s="153">
        <f t="shared" si="2"/>
        <v>4539674198.4500113</v>
      </c>
    </row>
    <row r="190" spans="1:6" s="96" customFormat="1" ht="84" x14ac:dyDescent="0.2">
      <c r="A190" s="127" t="s">
        <v>1545</v>
      </c>
      <c r="B190" s="128" t="s">
        <v>1554</v>
      </c>
      <c r="C190" s="132" t="s">
        <v>1555</v>
      </c>
      <c r="D190" s="133"/>
      <c r="E190" s="131">
        <v>90000000</v>
      </c>
      <c r="F190" s="153">
        <f t="shared" si="2"/>
        <v>4449674198.4500113</v>
      </c>
    </row>
    <row r="191" spans="1:6" s="96" customFormat="1" ht="84" x14ac:dyDescent="0.2">
      <c r="A191" s="127" t="s">
        <v>1545</v>
      </c>
      <c r="B191" s="128" t="s">
        <v>1554</v>
      </c>
      <c r="C191" s="132" t="s">
        <v>1555</v>
      </c>
      <c r="D191" s="133"/>
      <c r="E191" s="131">
        <v>60000000</v>
      </c>
      <c r="F191" s="153">
        <f t="shared" si="2"/>
        <v>4389674198.4500113</v>
      </c>
    </row>
    <row r="192" spans="1:6" s="96" customFormat="1" ht="84" x14ac:dyDescent="0.2">
      <c r="A192" s="127" t="s">
        <v>1545</v>
      </c>
      <c r="B192" s="128" t="s">
        <v>1554</v>
      </c>
      <c r="C192" s="132" t="s">
        <v>1555</v>
      </c>
      <c r="D192" s="133"/>
      <c r="E192" s="131">
        <v>60000000</v>
      </c>
      <c r="F192" s="153">
        <f t="shared" si="2"/>
        <v>4329674198.4500113</v>
      </c>
    </row>
    <row r="193" spans="1:6" s="96" customFormat="1" ht="84" x14ac:dyDescent="0.2">
      <c r="A193" s="127" t="s">
        <v>1545</v>
      </c>
      <c r="B193" s="128" t="s">
        <v>1554</v>
      </c>
      <c r="C193" s="132" t="s">
        <v>1555</v>
      </c>
      <c r="D193" s="133"/>
      <c r="E193" s="131">
        <v>40000000</v>
      </c>
      <c r="F193" s="153">
        <f t="shared" si="2"/>
        <v>4289674198.4500113</v>
      </c>
    </row>
    <row r="194" spans="1:6" s="96" customFormat="1" ht="48" x14ac:dyDescent="0.2">
      <c r="A194" s="127" t="s">
        <v>1545</v>
      </c>
      <c r="B194" s="128" t="s">
        <v>1556</v>
      </c>
      <c r="C194" s="132" t="s">
        <v>1557</v>
      </c>
      <c r="D194" s="133"/>
      <c r="E194" s="131">
        <v>41427957.369999997</v>
      </c>
      <c r="F194" s="153">
        <f t="shared" si="2"/>
        <v>4248246241.0800114</v>
      </c>
    </row>
    <row r="195" spans="1:6" s="96" customFormat="1" ht="48" x14ac:dyDescent="0.2">
      <c r="A195" s="127" t="s">
        <v>1545</v>
      </c>
      <c r="B195" s="128" t="s">
        <v>1556</v>
      </c>
      <c r="C195" s="132" t="s">
        <v>1557</v>
      </c>
      <c r="D195" s="133"/>
      <c r="E195" s="131">
        <v>33633244.390000001</v>
      </c>
      <c r="F195" s="153">
        <f t="shared" si="2"/>
        <v>4214612996.6900115</v>
      </c>
    </row>
    <row r="196" spans="1:6" s="96" customFormat="1" ht="48" x14ac:dyDescent="0.2">
      <c r="A196" s="127" t="s">
        <v>1545</v>
      </c>
      <c r="B196" s="128" t="s">
        <v>1558</v>
      </c>
      <c r="C196" s="132" t="s">
        <v>1559</v>
      </c>
      <c r="D196" s="133"/>
      <c r="E196" s="131">
        <v>32344065.420000002</v>
      </c>
      <c r="F196" s="153">
        <f t="shared" si="2"/>
        <v>4182268931.2700114</v>
      </c>
    </row>
    <row r="197" spans="1:6" s="96" customFormat="1" ht="60" x14ac:dyDescent="0.2">
      <c r="A197" s="127" t="s">
        <v>1545</v>
      </c>
      <c r="B197" s="128" t="s">
        <v>1560</v>
      </c>
      <c r="C197" s="132" t="s">
        <v>1561</v>
      </c>
      <c r="D197" s="133"/>
      <c r="E197" s="131">
        <v>58572042.630000003</v>
      </c>
      <c r="F197" s="153">
        <f t="shared" si="2"/>
        <v>4123696888.6400113</v>
      </c>
    </row>
    <row r="198" spans="1:6" s="96" customFormat="1" ht="48" x14ac:dyDescent="0.2">
      <c r="A198" s="127" t="s">
        <v>1545</v>
      </c>
      <c r="B198" s="128" t="s">
        <v>1562</v>
      </c>
      <c r="C198" s="132" t="s">
        <v>1563</v>
      </c>
      <c r="D198" s="133"/>
      <c r="E198" s="131">
        <v>2258972.73</v>
      </c>
      <c r="F198" s="153">
        <f t="shared" si="2"/>
        <v>4121437915.9100113</v>
      </c>
    </row>
    <row r="199" spans="1:6" s="96" customFormat="1" ht="84" x14ac:dyDescent="0.2">
      <c r="A199" s="127" t="s">
        <v>1545</v>
      </c>
      <c r="B199" s="128" t="s">
        <v>1564</v>
      </c>
      <c r="C199" s="132" t="s">
        <v>1565</v>
      </c>
      <c r="D199" s="133"/>
      <c r="E199" s="131">
        <v>1472021</v>
      </c>
      <c r="F199" s="153">
        <f t="shared" si="2"/>
        <v>4119965894.9100113</v>
      </c>
    </row>
    <row r="200" spans="1:6" s="96" customFormat="1" ht="60" x14ac:dyDescent="0.2">
      <c r="A200" s="127" t="s">
        <v>1545</v>
      </c>
      <c r="B200" s="128" t="s">
        <v>1566</v>
      </c>
      <c r="C200" s="132" t="s">
        <v>1567</v>
      </c>
      <c r="D200" s="133"/>
      <c r="E200" s="131">
        <v>21004149.760000002</v>
      </c>
      <c r="F200" s="153">
        <f t="shared" si="2"/>
        <v>4098961745.1500111</v>
      </c>
    </row>
    <row r="201" spans="1:6" s="96" customFormat="1" ht="36" x14ac:dyDescent="0.2">
      <c r="A201" s="127" t="s">
        <v>1545</v>
      </c>
      <c r="B201" s="128" t="s">
        <v>1568</v>
      </c>
      <c r="C201" s="132" t="s">
        <v>1569</v>
      </c>
      <c r="D201" s="133"/>
      <c r="E201" s="131">
        <v>13849540.939999999</v>
      </c>
      <c r="F201" s="153">
        <f t="shared" si="2"/>
        <v>4085112204.210011</v>
      </c>
    </row>
    <row r="202" spans="1:6" s="96" customFormat="1" ht="36" x14ac:dyDescent="0.2">
      <c r="A202" s="127" t="s">
        <v>1545</v>
      </c>
      <c r="B202" s="128" t="s">
        <v>1570</v>
      </c>
      <c r="C202" s="132" t="s">
        <v>1571</v>
      </c>
      <c r="D202" s="133"/>
      <c r="E202" s="131">
        <v>1540124.4</v>
      </c>
      <c r="F202" s="153">
        <f t="shared" si="2"/>
        <v>4083572079.8100109</v>
      </c>
    </row>
    <row r="203" spans="1:6" s="96" customFormat="1" ht="60" x14ac:dyDescent="0.2">
      <c r="A203" s="127" t="s">
        <v>1545</v>
      </c>
      <c r="B203" s="128" t="s">
        <v>1572</v>
      </c>
      <c r="C203" s="129" t="s">
        <v>1573</v>
      </c>
      <c r="D203" s="130"/>
      <c r="E203" s="131">
        <v>14660559.32</v>
      </c>
      <c r="F203" s="153">
        <f t="shared" si="2"/>
        <v>4068911520.4900107</v>
      </c>
    </row>
    <row r="204" spans="1:6" s="96" customFormat="1" ht="60" x14ac:dyDescent="0.2">
      <c r="A204" s="127" t="s">
        <v>1545</v>
      </c>
      <c r="B204" s="128" t="s">
        <v>1574</v>
      </c>
      <c r="C204" s="129" t="s">
        <v>1575</v>
      </c>
      <c r="D204" s="130"/>
      <c r="E204" s="131">
        <v>642583.35</v>
      </c>
      <c r="F204" s="153">
        <f t="shared" si="2"/>
        <v>4068268937.1400108</v>
      </c>
    </row>
    <row r="205" spans="1:6" s="96" customFormat="1" ht="60" x14ac:dyDescent="0.2">
      <c r="A205" s="127" t="s">
        <v>1545</v>
      </c>
      <c r="B205" s="128" t="s">
        <v>1576</v>
      </c>
      <c r="C205" s="129" t="s">
        <v>1577</v>
      </c>
      <c r="D205" s="130"/>
      <c r="E205" s="131">
        <v>11800000</v>
      </c>
      <c r="F205" s="153">
        <f t="shared" si="2"/>
        <v>4056468937.1400108</v>
      </c>
    </row>
    <row r="206" spans="1:6" s="96" customFormat="1" ht="60" x14ac:dyDescent="0.2">
      <c r="A206" s="127" t="s">
        <v>1545</v>
      </c>
      <c r="B206" s="128" t="s">
        <v>1576</v>
      </c>
      <c r="C206" s="132" t="s">
        <v>1577</v>
      </c>
      <c r="D206" s="133"/>
      <c r="E206" s="131">
        <v>1886957.75</v>
      </c>
      <c r="F206" s="153">
        <f t="shared" si="2"/>
        <v>4054581979.3900108</v>
      </c>
    </row>
    <row r="207" spans="1:6" s="96" customFormat="1" ht="60" x14ac:dyDescent="0.2">
      <c r="A207" s="127" t="s">
        <v>1545</v>
      </c>
      <c r="B207" s="128" t="s">
        <v>1576</v>
      </c>
      <c r="C207" s="132" t="s">
        <v>1577</v>
      </c>
      <c r="D207" s="133"/>
      <c r="E207" s="131">
        <v>42074438.850000001</v>
      </c>
      <c r="F207" s="153">
        <f t="shared" si="2"/>
        <v>4012507540.5400109</v>
      </c>
    </row>
    <row r="208" spans="1:6" s="96" customFormat="1" ht="60" x14ac:dyDescent="0.2">
      <c r="A208" s="127" t="s">
        <v>1545</v>
      </c>
      <c r="B208" s="128" t="s">
        <v>1578</v>
      </c>
      <c r="C208" s="129" t="s">
        <v>1579</v>
      </c>
      <c r="D208" s="130"/>
      <c r="E208" s="131">
        <v>339469.83</v>
      </c>
      <c r="F208" s="153">
        <f t="shared" si="2"/>
        <v>4012168070.710011</v>
      </c>
    </row>
    <row r="209" spans="1:6" s="96" customFormat="1" ht="96" x14ac:dyDescent="0.2">
      <c r="A209" s="127" t="s">
        <v>1545</v>
      </c>
      <c r="B209" s="128" t="s">
        <v>1580</v>
      </c>
      <c r="C209" s="129" t="s">
        <v>1581</v>
      </c>
      <c r="D209" s="130"/>
      <c r="E209" s="131">
        <v>8000000</v>
      </c>
      <c r="F209" s="153">
        <f t="shared" si="2"/>
        <v>4004168070.710011</v>
      </c>
    </row>
    <row r="210" spans="1:6" s="96" customFormat="1" ht="36" x14ac:dyDescent="0.2">
      <c r="A210" s="127" t="s">
        <v>1545</v>
      </c>
      <c r="B210" s="128" t="s">
        <v>1582</v>
      </c>
      <c r="C210" s="132" t="s">
        <v>1583</v>
      </c>
      <c r="D210" s="133"/>
      <c r="E210" s="131">
        <v>25428610.91</v>
      </c>
      <c r="F210" s="153">
        <f t="shared" si="2"/>
        <v>3978739459.8000112</v>
      </c>
    </row>
    <row r="211" spans="1:6" s="96" customFormat="1" ht="72" x14ac:dyDescent="0.2">
      <c r="A211" s="127" t="s">
        <v>1545</v>
      </c>
      <c r="B211" s="128" t="s">
        <v>1584</v>
      </c>
      <c r="C211" s="132" t="s">
        <v>1585</v>
      </c>
      <c r="D211" s="133"/>
      <c r="E211" s="131">
        <v>30279038.870000001</v>
      </c>
      <c r="F211" s="153">
        <f t="shared" si="2"/>
        <v>3948460420.9300113</v>
      </c>
    </row>
    <row r="212" spans="1:6" s="96" customFormat="1" ht="84" x14ac:dyDescent="0.2">
      <c r="A212" s="127" t="s">
        <v>1586</v>
      </c>
      <c r="B212" s="128" t="s">
        <v>1587</v>
      </c>
      <c r="C212" s="132" t="s">
        <v>1588</v>
      </c>
      <c r="D212" s="133"/>
      <c r="E212" s="131">
        <v>1089759.5</v>
      </c>
      <c r="F212" s="153">
        <f t="shared" si="2"/>
        <v>3947370661.4300113</v>
      </c>
    </row>
    <row r="213" spans="1:6" s="96" customFormat="1" ht="84" x14ac:dyDescent="0.2">
      <c r="A213" s="127" t="s">
        <v>1586</v>
      </c>
      <c r="B213" s="128" t="s">
        <v>1589</v>
      </c>
      <c r="C213" s="132" t="s">
        <v>1590</v>
      </c>
      <c r="D213" s="133"/>
      <c r="E213" s="131">
        <v>424800</v>
      </c>
      <c r="F213" s="153">
        <f t="shared" si="2"/>
        <v>3946945861.4300113</v>
      </c>
    </row>
    <row r="214" spans="1:6" s="96" customFormat="1" ht="48" x14ac:dyDescent="0.2">
      <c r="A214" s="127" t="s">
        <v>1586</v>
      </c>
      <c r="B214" s="128" t="s">
        <v>1591</v>
      </c>
      <c r="C214" s="132" t="s">
        <v>1592</v>
      </c>
      <c r="D214" s="133"/>
      <c r="E214" s="131">
        <v>750000</v>
      </c>
      <c r="F214" s="153">
        <f t="shared" si="2"/>
        <v>3946195861.4300113</v>
      </c>
    </row>
    <row r="215" spans="1:6" s="96" customFormat="1" ht="60" x14ac:dyDescent="0.2">
      <c r="A215" s="127" t="s">
        <v>1586</v>
      </c>
      <c r="B215" s="128" t="s">
        <v>1593</v>
      </c>
      <c r="C215" s="132" t="s">
        <v>1594</v>
      </c>
      <c r="D215" s="133"/>
      <c r="E215" s="131">
        <v>796500</v>
      </c>
      <c r="F215" s="153">
        <f t="shared" ref="F215:F278" si="3">SUM(F214+D215-E215)</f>
        <v>3945399361.4300113</v>
      </c>
    </row>
    <row r="216" spans="1:6" s="96" customFormat="1" ht="48" x14ac:dyDescent="0.2">
      <c r="A216" s="127" t="s">
        <v>1586</v>
      </c>
      <c r="B216" s="128" t="s">
        <v>1595</v>
      </c>
      <c r="C216" s="132" t="s">
        <v>1596</v>
      </c>
      <c r="D216" s="133"/>
      <c r="E216" s="131">
        <v>188800</v>
      </c>
      <c r="F216" s="153">
        <f t="shared" si="3"/>
        <v>3945210561.4300113</v>
      </c>
    </row>
    <row r="217" spans="1:6" s="96" customFormat="1" ht="48" x14ac:dyDescent="0.2">
      <c r="A217" s="127" t="s">
        <v>1586</v>
      </c>
      <c r="B217" s="128" t="s">
        <v>1597</v>
      </c>
      <c r="C217" s="132" t="s">
        <v>1598</v>
      </c>
      <c r="D217" s="133"/>
      <c r="E217" s="131">
        <v>1665500.01</v>
      </c>
      <c r="F217" s="153">
        <f t="shared" si="3"/>
        <v>3943545061.420011</v>
      </c>
    </row>
    <row r="218" spans="1:6" s="96" customFormat="1" ht="48" x14ac:dyDescent="0.2">
      <c r="A218" s="127" t="s">
        <v>1586</v>
      </c>
      <c r="B218" s="128" t="s">
        <v>1599</v>
      </c>
      <c r="C218" s="132" t="s">
        <v>1600</v>
      </c>
      <c r="D218" s="133"/>
      <c r="E218" s="131">
        <v>1170560</v>
      </c>
      <c r="F218" s="153">
        <f t="shared" si="3"/>
        <v>3942374501.420011</v>
      </c>
    </row>
    <row r="219" spans="1:6" s="96" customFormat="1" ht="72" x14ac:dyDescent="0.2">
      <c r="A219" s="127" t="s">
        <v>1586</v>
      </c>
      <c r="B219" s="128" t="s">
        <v>1601</v>
      </c>
      <c r="C219" s="132" t="s">
        <v>1602</v>
      </c>
      <c r="D219" s="133"/>
      <c r="E219" s="131">
        <v>14700000</v>
      </c>
      <c r="F219" s="153">
        <f t="shared" si="3"/>
        <v>3927674501.420011</v>
      </c>
    </row>
    <row r="220" spans="1:6" s="96" customFormat="1" ht="72" x14ac:dyDescent="0.2">
      <c r="A220" s="127" t="s">
        <v>1586</v>
      </c>
      <c r="B220" s="128" t="s">
        <v>1601</v>
      </c>
      <c r="C220" s="132" t="s">
        <v>1602</v>
      </c>
      <c r="D220" s="133"/>
      <c r="E220" s="131">
        <v>70300000</v>
      </c>
      <c r="F220" s="153">
        <f t="shared" si="3"/>
        <v>3857374501.420011</v>
      </c>
    </row>
    <row r="221" spans="1:6" s="96" customFormat="1" ht="36" x14ac:dyDescent="0.2">
      <c r="A221" s="127" t="s">
        <v>1586</v>
      </c>
      <c r="B221" s="128" t="s">
        <v>1603</v>
      </c>
      <c r="C221" s="132" t="s">
        <v>1604</v>
      </c>
      <c r="D221" s="133"/>
      <c r="E221" s="131">
        <v>3520811.66</v>
      </c>
      <c r="F221" s="153">
        <f t="shared" si="3"/>
        <v>3853853689.7600112</v>
      </c>
    </row>
    <row r="222" spans="1:6" s="96" customFormat="1" ht="84" x14ac:dyDescent="0.2">
      <c r="A222" s="127" t="s">
        <v>1586</v>
      </c>
      <c r="B222" s="128" t="s">
        <v>1605</v>
      </c>
      <c r="C222" s="132" t="s">
        <v>1606</v>
      </c>
      <c r="D222" s="133"/>
      <c r="E222" s="131">
        <v>16000000</v>
      </c>
      <c r="F222" s="153">
        <f t="shared" si="3"/>
        <v>3837853689.7600112</v>
      </c>
    </row>
    <row r="223" spans="1:6" s="96" customFormat="1" ht="84" x14ac:dyDescent="0.2">
      <c r="A223" s="127" t="s">
        <v>1586</v>
      </c>
      <c r="B223" s="128" t="s">
        <v>1607</v>
      </c>
      <c r="C223" s="132" t="s">
        <v>1608</v>
      </c>
      <c r="D223" s="133"/>
      <c r="E223" s="131">
        <v>329000</v>
      </c>
      <c r="F223" s="153">
        <f t="shared" si="3"/>
        <v>3837524689.7600112</v>
      </c>
    </row>
    <row r="224" spans="1:6" s="96" customFormat="1" ht="36" x14ac:dyDescent="0.2">
      <c r="A224" s="127" t="s">
        <v>1586</v>
      </c>
      <c r="B224" s="128" t="s">
        <v>1609</v>
      </c>
      <c r="C224" s="132" t="s">
        <v>1610</v>
      </c>
      <c r="D224" s="133"/>
      <c r="E224" s="131">
        <v>113577.36</v>
      </c>
      <c r="F224" s="153">
        <f t="shared" si="3"/>
        <v>3837411112.4000111</v>
      </c>
    </row>
    <row r="225" spans="1:8" s="96" customFormat="1" ht="60" x14ac:dyDescent="0.2">
      <c r="A225" s="127" t="s">
        <v>1586</v>
      </c>
      <c r="B225" s="128" t="s">
        <v>1611</v>
      </c>
      <c r="C225" s="129" t="s">
        <v>1612</v>
      </c>
      <c r="D225" s="130"/>
      <c r="E225" s="131">
        <v>212400</v>
      </c>
      <c r="F225" s="153">
        <f t="shared" si="3"/>
        <v>3837198712.4000111</v>
      </c>
    </row>
    <row r="226" spans="1:8" ht="84" x14ac:dyDescent="0.2">
      <c r="A226" s="127" t="s">
        <v>1586</v>
      </c>
      <c r="B226" s="128" t="s">
        <v>1613</v>
      </c>
      <c r="C226" s="129" t="s">
        <v>1614</v>
      </c>
      <c r="D226" s="130"/>
      <c r="E226" s="131">
        <v>23565772</v>
      </c>
      <c r="F226" s="153">
        <f t="shared" si="3"/>
        <v>3813632940.4000111</v>
      </c>
      <c r="G226" s="96"/>
      <c r="H226" s="96"/>
    </row>
    <row r="227" spans="1:8" ht="48" x14ac:dyDescent="0.2">
      <c r="A227" s="127" t="s">
        <v>1586</v>
      </c>
      <c r="B227" s="128" t="s">
        <v>1615</v>
      </c>
      <c r="C227" s="132" t="s">
        <v>1616</v>
      </c>
      <c r="D227" s="133"/>
      <c r="E227" s="131">
        <v>214206</v>
      </c>
      <c r="F227" s="153">
        <f t="shared" si="3"/>
        <v>3813418734.4000111</v>
      </c>
      <c r="G227" s="96"/>
      <c r="H227" s="96"/>
    </row>
    <row r="228" spans="1:8" ht="72" x14ac:dyDescent="0.2">
      <c r="A228" s="127" t="s">
        <v>1586</v>
      </c>
      <c r="B228" s="128" t="s">
        <v>1617</v>
      </c>
      <c r="C228" s="132" t="s">
        <v>1618</v>
      </c>
      <c r="D228" s="133"/>
      <c r="E228" s="131">
        <v>7103323.1200000001</v>
      </c>
      <c r="F228" s="153">
        <f t="shared" si="3"/>
        <v>3806315411.2800112</v>
      </c>
      <c r="G228" s="96"/>
      <c r="H228" s="96"/>
    </row>
    <row r="229" spans="1:8" ht="84" x14ac:dyDescent="0.2">
      <c r="A229" s="127" t="s">
        <v>1586</v>
      </c>
      <c r="B229" s="128" t="s">
        <v>1619</v>
      </c>
      <c r="C229" s="132" t="s">
        <v>1620</v>
      </c>
      <c r="D229" s="133"/>
      <c r="E229" s="131">
        <v>88500</v>
      </c>
      <c r="F229" s="153">
        <f t="shared" si="3"/>
        <v>3806226911.2800112</v>
      </c>
      <c r="G229" s="96"/>
    </row>
    <row r="230" spans="1:8" ht="72" x14ac:dyDescent="0.2">
      <c r="A230" s="127" t="s">
        <v>1586</v>
      </c>
      <c r="B230" s="128" t="s">
        <v>1621</v>
      </c>
      <c r="C230" s="132" t="s">
        <v>1622</v>
      </c>
      <c r="D230" s="133"/>
      <c r="E230" s="131">
        <v>200000</v>
      </c>
      <c r="F230" s="153">
        <f t="shared" si="3"/>
        <v>3806026911.2800112</v>
      </c>
      <c r="G230" s="96"/>
    </row>
    <row r="231" spans="1:8" ht="48" x14ac:dyDescent="0.2">
      <c r="A231" s="127" t="s">
        <v>1623</v>
      </c>
      <c r="B231" s="128" t="s">
        <v>1624</v>
      </c>
      <c r="C231" s="132" t="s">
        <v>1625</v>
      </c>
      <c r="D231" s="133"/>
      <c r="E231" s="131">
        <v>466153.68</v>
      </c>
      <c r="F231" s="153">
        <f t="shared" si="3"/>
        <v>3805560757.6000113</v>
      </c>
      <c r="G231" s="96"/>
    </row>
    <row r="232" spans="1:8" ht="72" x14ac:dyDescent="0.2">
      <c r="A232" s="127" t="s">
        <v>1623</v>
      </c>
      <c r="B232" s="128" t="s">
        <v>1626</v>
      </c>
      <c r="C232" s="132" t="s">
        <v>1627</v>
      </c>
      <c r="D232" s="133"/>
      <c r="E232" s="131">
        <v>2478000</v>
      </c>
      <c r="F232" s="153">
        <f t="shared" si="3"/>
        <v>3803082757.6000113</v>
      </c>
      <c r="G232" s="96"/>
    </row>
    <row r="233" spans="1:8" ht="84" x14ac:dyDescent="0.2">
      <c r="A233" s="127" t="s">
        <v>1623</v>
      </c>
      <c r="B233" s="128" t="s">
        <v>1628</v>
      </c>
      <c r="C233" s="129" t="s">
        <v>1629</v>
      </c>
      <c r="D233" s="130"/>
      <c r="E233" s="131">
        <v>622686</v>
      </c>
      <c r="F233" s="153">
        <f t="shared" si="3"/>
        <v>3802460071.6000113</v>
      </c>
      <c r="G233" s="96"/>
    </row>
    <row r="234" spans="1:8" ht="60" x14ac:dyDescent="0.2">
      <c r="A234" s="127" t="s">
        <v>1623</v>
      </c>
      <c r="B234" s="128" t="s">
        <v>1630</v>
      </c>
      <c r="C234" s="132" t="s">
        <v>1631</v>
      </c>
      <c r="D234" s="133"/>
      <c r="E234" s="131">
        <v>283200</v>
      </c>
      <c r="F234" s="153">
        <f t="shared" si="3"/>
        <v>3802176871.6000113</v>
      </c>
      <c r="G234" s="96"/>
    </row>
    <row r="235" spans="1:8" ht="72" x14ac:dyDescent="0.2">
      <c r="A235" s="127" t="s">
        <v>1623</v>
      </c>
      <c r="B235" s="128" t="s">
        <v>1632</v>
      </c>
      <c r="C235" s="129" t="s">
        <v>1633</v>
      </c>
      <c r="D235" s="130"/>
      <c r="E235" s="131">
        <v>826000</v>
      </c>
      <c r="F235" s="153">
        <f t="shared" si="3"/>
        <v>3801350871.6000113</v>
      </c>
      <c r="G235" s="96"/>
    </row>
    <row r="236" spans="1:8" ht="48" x14ac:dyDescent="0.2">
      <c r="A236" s="127" t="s">
        <v>1623</v>
      </c>
      <c r="B236" s="128" t="s">
        <v>1634</v>
      </c>
      <c r="C236" s="132" t="s">
        <v>1635</v>
      </c>
      <c r="D236" s="133"/>
      <c r="E236" s="131">
        <v>265382</v>
      </c>
      <c r="F236" s="153">
        <f t="shared" si="3"/>
        <v>3801085489.6000113</v>
      </c>
      <c r="G236" s="96"/>
    </row>
    <row r="237" spans="1:8" ht="36" x14ac:dyDescent="0.2">
      <c r="A237" s="127" t="s">
        <v>1623</v>
      </c>
      <c r="B237" s="128" t="s">
        <v>1636</v>
      </c>
      <c r="C237" s="129" t="s">
        <v>1637</v>
      </c>
      <c r="D237" s="130"/>
      <c r="E237" s="131">
        <v>92294.46</v>
      </c>
      <c r="F237" s="153">
        <f t="shared" si="3"/>
        <v>3800993195.1400113</v>
      </c>
      <c r="G237" s="96"/>
    </row>
    <row r="238" spans="1:8" ht="48" x14ac:dyDescent="0.2">
      <c r="A238" s="127" t="s">
        <v>1623</v>
      </c>
      <c r="B238" s="128" t="s">
        <v>1638</v>
      </c>
      <c r="C238" s="132" t="s">
        <v>1639</v>
      </c>
      <c r="D238" s="133"/>
      <c r="E238" s="131">
        <v>208900</v>
      </c>
      <c r="F238" s="153">
        <f t="shared" si="3"/>
        <v>3800784295.1400113</v>
      </c>
      <c r="G238" s="96"/>
    </row>
    <row r="239" spans="1:8" ht="48" x14ac:dyDescent="0.2">
      <c r="A239" s="127" t="s">
        <v>1623</v>
      </c>
      <c r="B239" s="128" t="s">
        <v>1638</v>
      </c>
      <c r="C239" s="132" t="s">
        <v>1639</v>
      </c>
      <c r="D239" s="133"/>
      <c r="E239" s="131">
        <v>10323800</v>
      </c>
      <c r="F239" s="153">
        <f t="shared" si="3"/>
        <v>3790460495.1400113</v>
      </c>
      <c r="G239" s="96"/>
    </row>
    <row r="240" spans="1:8" ht="84" x14ac:dyDescent="0.2">
      <c r="A240" s="127" t="s">
        <v>1640</v>
      </c>
      <c r="B240" s="128" t="s">
        <v>1641</v>
      </c>
      <c r="C240" s="129" t="s">
        <v>1642</v>
      </c>
      <c r="D240" s="130"/>
      <c r="E240" s="131">
        <v>252000</v>
      </c>
      <c r="F240" s="153">
        <f t="shared" si="3"/>
        <v>3790208495.1400113</v>
      </c>
      <c r="G240" s="96"/>
    </row>
    <row r="241" spans="1:7" ht="36" x14ac:dyDescent="0.2">
      <c r="A241" s="127" t="s">
        <v>1640</v>
      </c>
      <c r="B241" s="128" t="s">
        <v>1643</v>
      </c>
      <c r="C241" s="129" t="s">
        <v>714</v>
      </c>
      <c r="D241" s="130"/>
      <c r="E241" s="131">
        <v>247531.97</v>
      </c>
      <c r="F241" s="153">
        <f t="shared" si="3"/>
        <v>3789960963.1700115</v>
      </c>
      <c r="G241" s="96"/>
    </row>
    <row r="242" spans="1:7" ht="24" x14ac:dyDescent="0.2">
      <c r="A242" s="127" t="s">
        <v>1640</v>
      </c>
      <c r="B242" s="128" t="s">
        <v>1644</v>
      </c>
      <c r="C242" s="129" t="s">
        <v>842</v>
      </c>
      <c r="D242" s="130"/>
      <c r="E242" s="131">
        <v>91525.18</v>
      </c>
      <c r="F242" s="153">
        <f t="shared" si="3"/>
        <v>3789869437.9900117</v>
      </c>
      <c r="G242" s="96"/>
    </row>
    <row r="243" spans="1:7" ht="24" x14ac:dyDescent="0.2">
      <c r="A243" s="127" t="s">
        <v>1640</v>
      </c>
      <c r="B243" s="128" t="s">
        <v>1644</v>
      </c>
      <c r="C243" s="129" t="s">
        <v>842</v>
      </c>
      <c r="D243" s="130"/>
      <c r="E243" s="131">
        <v>99291.53</v>
      </c>
      <c r="F243" s="153">
        <f t="shared" si="3"/>
        <v>3789770146.4600115</v>
      </c>
      <c r="G243" s="96"/>
    </row>
    <row r="244" spans="1:7" ht="24" x14ac:dyDescent="0.2">
      <c r="A244" s="127" t="s">
        <v>1640</v>
      </c>
      <c r="B244" s="128" t="s">
        <v>1644</v>
      </c>
      <c r="C244" s="132" t="s">
        <v>842</v>
      </c>
      <c r="D244" s="133"/>
      <c r="E244" s="131">
        <v>13552.42</v>
      </c>
      <c r="F244" s="153">
        <f t="shared" si="3"/>
        <v>3789756594.0400114</v>
      </c>
      <c r="G244" s="96"/>
    </row>
    <row r="245" spans="1:7" ht="24" x14ac:dyDescent="0.2">
      <c r="A245" s="127" t="s">
        <v>1640</v>
      </c>
      <c r="B245" s="128" t="s">
        <v>1644</v>
      </c>
      <c r="C245" s="132" t="s">
        <v>842</v>
      </c>
      <c r="D245" s="133"/>
      <c r="E245" s="131">
        <v>2950</v>
      </c>
      <c r="F245" s="153">
        <f t="shared" si="3"/>
        <v>3789753644.0400114</v>
      </c>
      <c r="G245" s="96"/>
    </row>
    <row r="246" spans="1:7" ht="24" x14ac:dyDescent="0.2">
      <c r="A246" s="127" t="s">
        <v>1640</v>
      </c>
      <c r="B246" s="128" t="s">
        <v>1644</v>
      </c>
      <c r="C246" s="132" t="s">
        <v>842</v>
      </c>
      <c r="D246" s="133"/>
      <c r="E246" s="131">
        <v>438539.47</v>
      </c>
      <c r="F246" s="153">
        <f t="shared" si="3"/>
        <v>3789315104.5700116</v>
      </c>
      <c r="G246" s="96"/>
    </row>
    <row r="247" spans="1:7" ht="24" x14ac:dyDescent="0.2">
      <c r="A247" s="127" t="s">
        <v>1640</v>
      </c>
      <c r="B247" s="128" t="s">
        <v>1644</v>
      </c>
      <c r="C247" s="132" t="s">
        <v>842</v>
      </c>
      <c r="D247" s="133"/>
      <c r="E247" s="131">
        <v>1840.48</v>
      </c>
      <c r="F247" s="153">
        <f t="shared" si="3"/>
        <v>3789313264.0900116</v>
      </c>
      <c r="G247" s="96"/>
    </row>
    <row r="248" spans="1:7" ht="24" x14ac:dyDescent="0.2">
      <c r="A248" s="127" t="s">
        <v>1640</v>
      </c>
      <c r="B248" s="128" t="s">
        <v>1644</v>
      </c>
      <c r="C248" s="129" t="s">
        <v>842</v>
      </c>
      <c r="D248" s="130"/>
      <c r="E248" s="131">
        <v>20400</v>
      </c>
      <c r="F248" s="153">
        <f t="shared" si="3"/>
        <v>3789292864.0900116</v>
      </c>
      <c r="G248" s="96"/>
    </row>
    <row r="249" spans="1:7" ht="24" x14ac:dyDescent="0.2">
      <c r="A249" s="127" t="s">
        <v>1640</v>
      </c>
      <c r="B249" s="128" t="s">
        <v>1644</v>
      </c>
      <c r="C249" s="129" t="s">
        <v>842</v>
      </c>
      <c r="D249" s="130"/>
      <c r="E249" s="131">
        <v>25500</v>
      </c>
      <c r="F249" s="153">
        <f t="shared" si="3"/>
        <v>3789267364.0900116</v>
      </c>
    </row>
    <row r="250" spans="1:7" ht="24" x14ac:dyDescent="0.2">
      <c r="A250" s="127" t="s">
        <v>1640</v>
      </c>
      <c r="B250" s="128" t="s">
        <v>1644</v>
      </c>
      <c r="C250" s="129" t="s">
        <v>842</v>
      </c>
      <c r="D250" s="130"/>
      <c r="E250" s="131">
        <v>3324.8</v>
      </c>
      <c r="F250" s="153">
        <f t="shared" si="3"/>
        <v>3789264039.2900114</v>
      </c>
    </row>
    <row r="251" spans="1:7" ht="24" x14ac:dyDescent="0.2">
      <c r="A251" s="127" t="s">
        <v>1640</v>
      </c>
      <c r="B251" s="128" t="s">
        <v>1644</v>
      </c>
      <c r="C251" s="129" t="s">
        <v>842</v>
      </c>
      <c r="D251" s="130"/>
      <c r="E251" s="131">
        <v>17752.77</v>
      </c>
      <c r="F251" s="153">
        <f t="shared" si="3"/>
        <v>3789246286.5200114</v>
      </c>
    </row>
    <row r="252" spans="1:7" ht="24" x14ac:dyDescent="0.2">
      <c r="A252" s="127" t="s">
        <v>1640</v>
      </c>
      <c r="B252" s="128" t="s">
        <v>1644</v>
      </c>
      <c r="C252" s="129" t="s">
        <v>842</v>
      </c>
      <c r="D252" s="130"/>
      <c r="E252" s="131">
        <v>4862</v>
      </c>
      <c r="F252" s="153">
        <f t="shared" si="3"/>
        <v>3789241424.5200114</v>
      </c>
    </row>
    <row r="253" spans="1:7" ht="24" x14ac:dyDescent="0.2">
      <c r="A253" s="127" t="s">
        <v>1640</v>
      </c>
      <c r="B253" s="128" t="s">
        <v>1644</v>
      </c>
      <c r="C253" s="129" t="s">
        <v>842</v>
      </c>
      <c r="D253" s="130"/>
      <c r="E253" s="131">
        <v>4049.76</v>
      </c>
      <c r="F253" s="153">
        <f t="shared" si="3"/>
        <v>3789237374.7600112</v>
      </c>
    </row>
    <row r="254" spans="1:7" ht="24" x14ac:dyDescent="0.2">
      <c r="A254" s="127" t="s">
        <v>1640</v>
      </c>
      <c r="B254" s="128" t="s">
        <v>1644</v>
      </c>
      <c r="C254" s="129" t="s">
        <v>842</v>
      </c>
      <c r="D254" s="130"/>
      <c r="E254" s="131">
        <v>30577.93</v>
      </c>
      <c r="F254" s="153">
        <f t="shared" si="3"/>
        <v>3789206796.8300114</v>
      </c>
    </row>
    <row r="255" spans="1:7" ht="24" x14ac:dyDescent="0.2">
      <c r="A255" s="127" t="s">
        <v>1640</v>
      </c>
      <c r="B255" s="128" t="s">
        <v>1644</v>
      </c>
      <c r="C255" s="129" t="s">
        <v>842</v>
      </c>
      <c r="D255" s="130"/>
      <c r="E255" s="131">
        <v>76616.259999999995</v>
      </c>
      <c r="F255" s="153">
        <f t="shared" si="3"/>
        <v>3789130180.5700111</v>
      </c>
    </row>
    <row r="256" spans="1:7" ht="24" x14ac:dyDescent="0.2">
      <c r="A256" s="127" t="s">
        <v>1640</v>
      </c>
      <c r="B256" s="128" t="s">
        <v>1644</v>
      </c>
      <c r="C256" s="129" t="s">
        <v>842</v>
      </c>
      <c r="D256" s="130"/>
      <c r="E256" s="131">
        <v>3772</v>
      </c>
      <c r="F256" s="153">
        <f t="shared" si="3"/>
        <v>3789126408.5700111</v>
      </c>
    </row>
    <row r="257" spans="1:6" ht="24" x14ac:dyDescent="0.2">
      <c r="A257" s="127" t="s">
        <v>1640</v>
      </c>
      <c r="B257" s="128" t="s">
        <v>1644</v>
      </c>
      <c r="C257" s="132" t="s">
        <v>842</v>
      </c>
      <c r="D257" s="133"/>
      <c r="E257" s="131">
        <v>17316.28</v>
      </c>
      <c r="F257" s="153">
        <f t="shared" si="3"/>
        <v>3789109092.2900109</v>
      </c>
    </row>
    <row r="258" spans="1:6" ht="24" x14ac:dyDescent="0.2">
      <c r="A258" s="127" t="s">
        <v>1640</v>
      </c>
      <c r="B258" s="128" t="s">
        <v>1644</v>
      </c>
      <c r="C258" s="132" t="s">
        <v>842</v>
      </c>
      <c r="D258" s="133"/>
      <c r="E258" s="131">
        <v>54259.12</v>
      </c>
      <c r="F258" s="153">
        <f t="shared" si="3"/>
        <v>3789054833.170011</v>
      </c>
    </row>
    <row r="259" spans="1:6" ht="60" x14ac:dyDescent="0.2">
      <c r="A259" s="127" t="s">
        <v>1640</v>
      </c>
      <c r="B259" s="128" t="s">
        <v>1645</v>
      </c>
      <c r="C259" s="132" t="s">
        <v>1646</v>
      </c>
      <c r="D259" s="133"/>
      <c r="E259" s="131">
        <v>64317066.880000003</v>
      </c>
      <c r="F259" s="153">
        <f t="shared" si="3"/>
        <v>3724737766.2900109</v>
      </c>
    </row>
    <row r="260" spans="1:6" ht="84" x14ac:dyDescent="0.2">
      <c r="A260" s="127" t="s">
        <v>1640</v>
      </c>
      <c r="B260" s="128" t="s">
        <v>1647</v>
      </c>
      <c r="C260" s="132" t="s">
        <v>1648</v>
      </c>
      <c r="D260" s="133"/>
      <c r="E260" s="131">
        <v>43482858.729999997</v>
      </c>
      <c r="F260" s="153">
        <f t="shared" si="3"/>
        <v>3681254907.5600109</v>
      </c>
    </row>
    <row r="261" spans="1:6" ht="36" x14ac:dyDescent="0.2">
      <c r="A261" s="127" t="s">
        <v>1640</v>
      </c>
      <c r="B261" s="128" t="s">
        <v>1649</v>
      </c>
      <c r="C261" s="132" t="s">
        <v>1650</v>
      </c>
      <c r="D261" s="133"/>
      <c r="E261" s="131">
        <v>619033.9</v>
      </c>
      <c r="F261" s="153">
        <f t="shared" si="3"/>
        <v>3680635873.6600108</v>
      </c>
    </row>
    <row r="262" spans="1:6" ht="36" x14ac:dyDescent="0.2">
      <c r="A262" s="127" t="s">
        <v>1640</v>
      </c>
      <c r="B262" s="128" t="s">
        <v>1651</v>
      </c>
      <c r="C262" s="132" t="s">
        <v>1652</v>
      </c>
      <c r="D262" s="133"/>
      <c r="E262" s="131">
        <v>2151505.88</v>
      </c>
      <c r="F262" s="153">
        <f t="shared" si="3"/>
        <v>3678484367.7800107</v>
      </c>
    </row>
    <row r="263" spans="1:6" ht="36" x14ac:dyDescent="0.2">
      <c r="A263" s="127" t="s">
        <v>1640</v>
      </c>
      <c r="B263" s="128" t="s">
        <v>1651</v>
      </c>
      <c r="C263" s="132" t="s">
        <v>1652</v>
      </c>
      <c r="D263" s="133"/>
      <c r="E263" s="131">
        <v>152541.78</v>
      </c>
      <c r="F263" s="153">
        <f t="shared" si="3"/>
        <v>3678331826.0000105</v>
      </c>
    </row>
    <row r="264" spans="1:6" ht="36" x14ac:dyDescent="0.2">
      <c r="A264" s="127" t="s">
        <v>1640</v>
      </c>
      <c r="B264" s="128" t="s">
        <v>1651</v>
      </c>
      <c r="C264" s="132" t="s">
        <v>1652</v>
      </c>
      <c r="D264" s="133"/>
      <c r="E264" s="131">
        <v>152756.92000000001</v>
      </c>
      <c r="F264" s="153">
        <f t="shared" si="3"/>
        <v>3678179069.0800104</v>
      </c>
    </row>
    <row r="265" spans="1:6" ht="36" x14ac:dyDescent="0.2">
      <c r="A265" s="127" t="s">
        <v>1640</v>
      </c>
      <c r="B265" s="128" t="s">
        <v>1651</v>
      </c>
      <c r="C265" s="132" t="s">
        <v>1652</v>
      </c>
      <c r="D265" s="133"/>
      <c r="E265" s="131">
        <v>26954.26</v>
      </c>
      <c r="F265" s="153">
        <f t="shared" si="3"/>
        <v>3678152114.8200102</v>
      </c>
    </row>
    <row r="266" spans="1:6" ht="36" x14ac:dyDescent="0.2">
      <c r="A266" s="127" t="s">
        <v>1640</v>
      </c>
      <c r="B266" s="128" t="s">
        <v>1653</v>
      </c>
      <c r="C266" s="132" t="s">
        <v>1654</v>
      </c>
      <c r="D266" s="133"/>
      <c r="E266" s="131">
        <v>280500</v>
      </c>
      <c r="F266" s="153">
        <f t="shared" si="3"/>
        <v>3677871614.8200102</v>
      </c>
    </row>
    <row r="267" spans="1:6" ht="36" x14ac:dyDescent="0.2">
      <c r="A267" s="127" t="s">
        <v>1640</v>
      </c>
      <c r="B267" s="128" t="s">
        <v>1653</v>
      </c>
      <c r="C267" s="132" t="s">
        <v>1654</v>
      </c>
      <c r="D267" s="133"/>
      <c r="E267" s="131">
        <v>19887.45</v>
      </c>
      <c r="F267" s="153">
        <f t="shared" si="3"/>
        <v>3677851727.3700104</v>
      </c>
    </row>
    <row r="268" spans="1:6" ht="36" x14ac:dyDescent="0.2">
      <c r="A268" s="127" t="s">
        <v>1640</v>
      </c>
      <c r="B268" s="128" t="s">
        <v>1653</v>
      </c>
      <c r="C268" s="132" t="s">
        <v>1654</v>
      </c>
      <c r="D268" s="133"/>
      <c r="E268" s="131">
        <v>19915.5</v>
      </c>
      <c r="F268" s="153">
        <f t="shared" si="3"/>
        <v>3677831811.8700104</v>
      </c>
    </row>
    <row r="269" spans="1:6" ht="36" x14ac:dyDescent="0.2">
      <c r="A269" s="127" t="s">
        <v>1640</v>
      </c>
      <c r="B269" s="128" t="s">
        <v>1653</v>
      </c>
      <c r="C269" s="132" t="s">
        <v>1654</v>
      </c>
      <c r="D269" s="133"/>
      <c r="E269" s="131">
        <v>3646.5</v>
      </c>
      <c r="F269" s="153">
        <f t="shared" si="3"/>
        <v>3677828165.3700104</v>
      </c>
    </row>
    <row r="270" spans="1:6" ht="36" x14ac:dyDescent="0.2">
      <c r="A270" s="127" t="s">
        <v>1640</v>
      </c>
      <c r="B270" s="128" t="s">
        <v>1655</v>
      </c>
      <c r="C270" s="132" t="s">
        <v>1656</v>
      </c>
      <c r="D270" s="133"/>
      <c r="E270" s="131">
        <v>13746100</v>
      </c>
      <c r="F270" s="153">
        <f t="shared" si="3"/>
        <v>3664082065.3700104</v>
      </c>
    </row>
    <row r="271" spans="1:6" ht="36" x14ac:dyDescent="0.2">
      <c r="A271" s="127" t="s">
        <v>1640</v>
      </c>
      <c r="B271" s="128" t="s">
        <v>1657</v>
      </c>
      <c r="C271" s="132" t="s">
        <v>1658</v>
      </c>
      <c r="D271" s="133"/>
      <c r="E271" s="131">
        <v>227520.75</v>
      </c>
      <c r="F271" s="153">
        <f t="shared" si="3"/>
        <v>3663854544.6200104</v>
      </c>
    </row>
    <row r="272" spans="1:6" ht="48" x14ac:dyDescent="0.2">
      <c r="A272" s="127" t="s">
        <v>1640</v>
      </c>
      <c r="B272" s="128" t="s">
        <v>1659</v>
      </c>
      <c r="C272" s="132" t="s">
        <v>1660</v>
      </c>
      <c r="D272" s="133"/>
      <c r="E272" s="131">
        <v>5142000</v>
      </c>
      <c r="F272" s="153">
        <f t="shared" si="3"/>
        <v>3658712544.6200104</v>
      </c>
    </row>
    <row r="273" spans="1:6" ht="36" x14ac:dyDescent="0.2">
      <c r="A273" s="127" t="s">
        <v>1640</v>
      </c>
      <c r="B273" s="128" t="s">
        <v>1661</v>
      </c>
      <c r="C273" s="132" t="s">
        <v>1662</v>
      </c>
      <c r="D273" s="133"/>
      <c r="E273" s="131">
        <v>42111500</v>
      </c>
      <c r="F273" s="153">
        <f t="shared" si="3"/>
        <v>3616601044.6200104</v>
      </c>
    </row>
    <row r="274" spans="1:6" ht="48" x14ac:dyDescent="0.2">
      <c r="A274" s="127" t="s">
        <v>1640</v>
      </c>
      <c r="B274" s="128" t="s">
        <v>1663</v>
      </c>
      <c r="C274" s="132" t="s">
        <v>1664</v>
      </c>
      <c r="D274" s="133"/>
      <c r="E274" s="131">
        <v>544422.92000000004</v>
      </c>
      <c r="F274" s="153">
        <f t="shared" si="3"/>
        <v>3616056621.7000103</v>
      </c>
    </row>
    <row r="275" spans="1:6" ht="48" x14ac:dyDescent="0.2">
      <c r="A275" s="127" t="s">
        <v>1640</v>
      </c>
      <c r="B275" s="128" t="s">
        <v>1665</v>
      </c>
      <c r="C275" s="132" t="s">
        <v>1666</v>
      </c>
      <c r="D275" s="133"/>
      <c r="E275" s="131">
        <v>313618.57</v>
      </c>
      <c r="F275" s="153">
        <f t="shared" si="3"/>
        <v>3615743003.1300101</v>
      </c>
    </row>
    <row r="276" spans="1:6" ht="36" x14ac:dyDescent="0.2">
      <c r="A276" s="127" t="s">
        <v>1640</v>
      </c>
      <c r="B276" s="128" t="s">
        <v>1667</v>
      </c>
      <c r="C276" s="132" t="s">
        <v>1668</v>
      </c>
      <c r="D276" s="133"/>
      <c r="E276" s="131">
        <v>38378304.149999999</v>
      </c>
      <c r="F276" s="153">
        <f t="shared" si="3"/>
        <v>3577364698.98001</v>
      </c>
    </row>
    <row r="277" spans="1:6" ht="36" x14ac:dyDescent="0.2">
      <c r="A277" s="127" t="s">
        <v>1640</v>
      </c>
      <c r="B277" s="128" t="s">
        <v>1667</v>
      </c>
      <c r="C277" s="129" t="s">
        <v>1668</v>
      </c>
      <c r="D277" s="130"/>
      <c r="E277" s="131">
        <v>2580884.31</v>
      </c>
      <c r="F277" s="153">
        <f t="shared" si="3"/>
        <v>3574783814.6700101</v>
      </c>
    </row>
    <row r="278" spans="1:6" ht="36" x14ac:dyDescent="0.2">
      <c r="A278" s="127" t="s">
        <v>1640</v>
      </c>
      <c r="B278" s="128" t="s">
        <v>1667</v>
      </c>
      <c r="C278" s="129" t="s">
        <v>1668</v>
      </c>
      <c r="D278" s="130"/>
      <c r="E278" s="131">
        <v>2720105.51</v>
      </c>
      <c r="F278" s="153">
        <f t="shared" si="3"/>
        <v>3572063709.1600099</v>
      </c>
    </row>
    <row r="279" spans="1:6" ht="36" x14ac:dyDescent="0.2">
      <c r="A279" s="127" t="s">
        <v>1640</v>
      </c>
      <c r="B279" s="128" t="s">
        <v>1667</v>
      </c>
      <c r="C279" s="129" t="s">
        <v>1668</v>
      </c>
      <c r="D279" s="130"/>
      <c r="E279" s="131">
        <v>398457.04</v>
      </c>
      <c r="F279" s="153">
        <f t="shared" ref="F279:F339" si="4">SUM(F278+D279-E279)</f>
        <v>3571665252.1200099</v>
      </c>
    </row>
    <row r="280" spans="1:6" ht="36" x14ac:dyDescent="0.2">
      <c r="A280" s="127" t="s">
        <v>1640</v>
      </c>
      <c r="B280" s="128" t="s">
        <v>1669</v>
      </c>
      <c r="C280" s="129" t="s">
        <v>1670</v>
      </c>
      <c r="D280" s="130"/>
      <c r="E280" s="131">
        <v>18602212.699999999</v>
      </c>
      <c r="F280" s="153">
        <f t="shared" si="4"/>
        <v>3553063039.4200101</v>
      </c>
    </row>
    <row r="281" spans="1:6" ht="36" x14ac:dyDescent="0.2">
      <c r="A281" s="127" t="s">
        <v>1640</v>
      </c>
      <c r="B281" s="128" t="s">
        <v>1669</v>
      </c>
      <c r="C281" s="129" t="s">
        <v>1670</v>
      </c>
      <c r="D281" s="130"/>
      <c r="E281" s="131">
        <v>1268834.45</v>
      </c>
      <c r="F281" s="153">
        <f t="shared" si="4"/>
        <v>3551794204.9700103</v>
      </c>
    </row>
    <row r="282" spans="1:6" ht="36" x14ac:dyDescent="0.2">
      <c r="A282" s="127" t="s">
        <v>1640</v>
      </c>
      <c r="B282" s="128" t="s">
        <v>1669</v>
      </c>
      <c r="C282" s="129" t="s">
        <v>1670</v>
      </c>
      <c r="D282" s="130"/>
      <c r="E282" s="131">
        <v>1320262.97</v>
      </c>
      <c r="F282" s="153">
        <f t="shared" si="4"/>
        <v>3550473942.0000105</v>
      </c>
    </row>
    <row r="283" spans="1:6" ht="36" x14ac:dyDescent="0.2">
      <c r="A283" s="127" t="s">
        <v>1640</v>
      </c>
      <c r="B283" s="128" t="s">
        <v>1669</v>
      </c>
      <c r="C283" s="129" t="s">
        <v>1670</v>
      </c>
      <c r="D283" s="130"/>
      <c r="E283" s="131">
        <v>200396.72</v>
      </c>
      <c r="F283" s="153">
        <f t="shared" si="4"/>
        <v>3550273545.2800107</v>
      </c>
    </row>
    <row r="284" spans="1:6" ht="36" x14ac:dyDescent="0.2">
      <c r="A284" s="127" t="s">
        <v>1640</v>
      </c>
      <c r="B284" s="128" t="s">
        <v>1671</v>
      </c>
      <c r="C284" s="129" t="s">
        <v>1668</v>
      </c>
      <c r="D284" s="130"/>
      <c r="E284" s="131">
        <v>59214404.630000003</v>
      </c>
      <c r="F284" s="153">
        <f t="shared" si="4"/>
        <v>3491059140.6500106</v>
      </c>
    </row>
    <row r="285" spans="1:6" ht="36" x14ac:dyDescent="0.2">
      <c r="A285" s="127" t="s">
        <v>1640</v>
      </c>
      <c r="B285" s="128" t="s">
        <v>1671</v>
      </c>
      <c r="C285" s="129" t="s">
        <v>1668</v>
      </c>
      <c r="D285" s="130"/>
      <c r="E285" s="131">
        <v>4100303.73</v>
      </c>
      <c r="F285" s="153">
        <f t="shared" si="4"/>
        <v>3486958836.9200106</v>
      </c>
    </row>
    <row r="286" spans="1:6" ht="36" x14ac:dyDescent="0.2">
      <c r="A286" s="127" t="s">
        <v>1640</v>
      </c>
      <c r="B286" s="128" t="s">
        <v>1671</v>
      </c>
      <c r="C286" s="132" t="s">
        <v>1668</v>
      </c>
      <c r="D286" s="133"/>
      <c r="E286" s="131">
        <v>4203728.74</v>
      </c>
      <c r="F286" s="153">
        <f t="shared" si="4"/>
        <v>3482755108.1800108</v>
      </c>
    </row>
    <row r="287" spans="1:6" ht="36" x14ac:dyDescent="0.2">
      <c r="A287" s="127" t="s">
        <v>1640</v>
      </c>
      <c r="B287" s="128" t="s">
        <v>1671</v>
      </c>
      <c r="C287" s="132" t="s">
        <v>1668</v>
      </c>
      <c r="D287" s="133"/>
      <c r="E287" s="131">
        <v>690778.84</v>
      </c>
      <c r="F287" s="153">
        <f t="shared" si="4"/>
        <v>3482064329.3400106</v>
      </c>
    </row>
    <row r="288" spans="1:6" ht="36" x14ac:dyDescent="0.2">
      <c r="A288" s="127" t="s">
        <v>1640</v>
      </c>
      <c r="B288" s="128" t="s">
        <v>1672</v>
      </c>
      <c r="C288" s="129" t="s">
        <v>1673</v>
      </c>
      <c r="D288" s="130"/>
      <c r="E288" s="131">
        <v>10738227.109999999</v>
      </c>
      <c r="F288" s="153">
        <f t="shared" si="4"/>
        <v>3471326102.2300105</v>
      </c>
    </row>
    <row r="289" spans="1:6" ht="36" x14ac:dyDescent="0.2">
      <c r="A289" s="127" t="s">
        <v>1640</v>
      </c>
      <c r="B289" s="128" t="s">
        <v>1672</v>
      </c>
      <c r="C289" s="129" t="s">
        <v>1673</v>
      </c>
      <c r="D289" s="130"/>
      <c r="E289" s="131">
        <v>745834.65</v>
      </c>
      <c r="F289" s="153">
        <f t="shared" si="4"/>
        <v>3470580267.5800104</v>
      </c>
    </row>
    <row r="290" spans="1:6" ht="36" x14ac:dyDescent="0.2">
      <c r="A290" s="127" t="s">
        <v>1640</v>
      </c>
      <c r="B290" s="128" t="s">
        <v>1672</v>
      </c>
      <c r="C290" s="129" t="s">
        <v>1673</v>
      </c>
      <c r="D290" s="130"/>
      <c r="E290" s="131">
        <v>762167.06</v>
      </c>
      <c r="F290" s="153">
        <f t="shared" si="4"/>
        <v>3469818100.5200105</v>
      </c>
    </row>
    <row r="291" spans="1:6" ht="36" x14ac:dyDescent="0.2">
      <c r="A291" s="127" t="s">
        <v>1640</v>
      </c>
      <c r="B291" s="128" t="s">
        <v>1672</v>
      </c>
      <c r="C291" s="129" t="s">
        <v>1673</v>
      </c>
      <c r="D291" s="130"/>
      <c r="E291" s="131">
        <v>121061.34</v>
      </c>
      <c r="F291" s="153">
        <f t="shared" si="4"/>
        <v>3469697039.1800103</v>
      </c>
    </row>
    <row r="292" spans="1:6" ht="72" x14ac:dyDescent="0.2">
      <c r="A292" s="127" t="s">
        <v>1674</v>
      </c>
      <c r="B292" s="128" t="s">
        <v>1675</v>
      </c>
      <c r="C292" s="129" t="s">
        <v>1676</v>
      </c>
      <c r="D292" s="130"/>
      <c r="E292" s="131">
        <v>720000</v>
      </c>
      <c r="F292" s="153">
        <f t="shared" si="4"/>
        <v>3468977039.1800103</v>
      </c>
    </row>
    <row r="293" spans="1:6" ht="72" x14ac:dyDescent="0.2">
      <c r="A293" s="127" t="s">
        <v>1674</v>
      </c>
      <c r="B293" s="128" t="s">
        <v>1677</v>
      </c>
      <c r="C293" s="129" t="s">
        <v>1678</v>
      </c>
      <c r="D293" s="130"/>
      <c r="E293" s="131">
        <v>372000</v>
      </c>
      <c r="F293" s="153">
        <f t="shared" si="4"/>
        <v>3468605039.1800103</v>
      </c>
    </row>
    <row r="294" spans="1:6" ht="48" x14ac:dyDescent="0.2">
      <c r="A294" s="127" t="s">
        <v>1674</v>
      </c>
      <c r="B294" s="128" t="s">
        <v>1679</v>
      </c>
      <c r="C294" s="129" t="s">
        <v>1680</v>
      </c>
      <c r="D294" s="130"/>
      <c r="E294" s="131">
        <v>1739880</v>
      </c>
      <c r="F294" s="153">
        <f t="shared" si="4"/>
        <v>3466865159.1800103</v>
      </c>
    </row>
    <row r="295" spans="1:6" ht="48" x14ac:dyDescent="0.2">
      <c r="A295" s="127" t="s">
        <v>1674</v>
      </c>
      <c r="B295" s="128" t="s">
        <v>1679</v>
      </c>
      <c r="C295" s="129" t="s">
        <v>1680</v>
      </c>
      <c r="D295" s="130"/>
      <c r="E295" s="131">
        <v>2004060.14</v>
      </c>
      <c r="F295" s="153">
        <f t="shared" si="4"/>
        <v>3464861099.0400105</v>
      </c>
    </row>
    <row r="296" spans="1:6" ht="48" x14ac:dyDescent="0.2">
      <c r="A296" s="127" t="s">
        <v>1674</v>
      </c>
      <c r="B296" s="128" t="s">
        <v>1681</v>
      </c>
      <c r="C296" s="129" t="s">
        <v>1682</v>
      </c>
      <c r="D296" s="130"/>
      <c r="E296" s="131">
        <v>180000</v>
      </c>
      <c r="F296" s="153">
        <f t="shared" si="4"/>
        <v>3464681099.0400105</v>
      </c>
    </row>
    <row r="297" spans="1:6" ht="48" x14ac:dyDescent="0.2">
      <c r="A297" s="127" t="s">
        <v>1674</v>
      </c>
      <c r="B297" s="128" t="s">
        <v>1681</v>
      </c>
      <c r="C297" s="129" t="s">
        <v>1682</v>
      </c>
      <c r="D297" s="130"/>
      <c r="E297" s="131">
        <v>185859</v>
      </c>
      <c r="F297" s="153">
        <f t="shared" si="4"/>
        <v>3464495240.0400105</v>
      </c>
    </row>
    <row r="298" spans="1:6" ht="84" x14ac:dyDescent="0.2">
      <c r="A298" s="127" t="s">
        <v>1674</v>
      </c>
      <c r="B298" s="128" t="s">
        <v>1683</v>
      </c>
      <c r="C298" s="129" t="s">
        <v>1684</v>
      </c>
      <c r="D298" s="130"/>
      <c r="E298" s="131">
        <v>360000</v>
      </c>
      <c r="F298" s="153">
        <f t="shared" si="4"/>
        <v>3464135240.0400105</v>
      </c>
    </row>
    <row r="299" spans="1:6" ht="48" x14ac:dyDescent="0.2">
      <c r="A299" s="127" t="s">
        <v>1674</v>
      </c>
      <c r="B299" s="128" t="s">
        <v>1685</v>
      </c>
      <c r="C299" s="129" t="s">
        <v>1686</v>
      </c>
      <c r="D299" s="130"/>
      <c r="E299" s="131">
        <v>858000</v>
      </c>
      <c r="F299" s="153">
        <f t="shared" si="4"/>
        <v>3463277240.0400105</v>
      </c>
    </row>
    <row r="300" spans="1:6" ht="48" x14ac:dyDescent="0.2">
      <c r="A300" s="127" t="s">
        <v>1674</v>
      </c>
      <c r="B300" s="128" t="s">
        <v>1687</v>
      </c>
      <c r="C300" s="129" t="s">
        <v>1688</v>
      </c>
      <c r="D300" s="130"/>
      <c r="E300" s="131">
        <v>850200</v>
      </c>
      <c r="F300" s="153">
        <f t="shared" si="4"/>
        <v>3462427040.0400105</v>
      </c>
    </row>
    <row r="301" spans="1:6" ht="36" x14ac:dyDescent="0.2">
      <c r="A301" s="127" t="s">
        <v>1674</v>
      </c>
      <c r="B301" s="128" t="s">
        <v>1689</v>
      </c>
      <c r="C301" s="129" t="s">
        <v>1690</v>
      </c>
      <c r="D301" s="130"/>
      <c r="E301" s="131">
        <v>392749.96</v>
      </c>
      <c r="F301" s="153">
        <f t="shared" si="4"/>
        <v>3462034290.0800104</v>
      </c>
    </row>
    <row r="302" spans="1:6" ht="24" x14ac:dyDescent="0.2">
      <c r="A302" s="127" t="s">
        <v>1674</v>
      </c>
      <c r="B302" s="128" t="s">
        <v>1691</v>
      </c>
      <c r="C302" s="129" t="s">
        <v>1692</v>
      </c>
      <c r="D302" s="130"/>
      <c r="E302" s="131">
        <v>7590200</v>
      </c>
      <c r="F302" s="153">
        <f t="shared" si="4"/>
        <v>3454444090.0800104</v>
      </c>
    </row>
    <row r="303" spans="1:6" ht="24" x14ac:dyDescent="0.2">
      <c r="A303" s="127" t="s">
        <v>1674</v>
      </c>
      <c r="B303" s="128" t="s">
        <v>1691</v>
      </c>
      <c r="C303" s="129" t="s">
        <v>1692</v>
      </c>
      <c r="D303" s="130"/>
      <c r="E303" s="131">
        <v>538145.25</v>
      </c>
      <c r="F303" s="153">
        <f t="shared" si="4"/>
        <v>3453905944.8300104</v>
      </c>
    </row>
    <row r="304" spans="1:6" ht="24" x14ac:dyDescent="0.2">
      <c r="A304" s="127" t="s">
        <v>1674</v>
      </c>
      <c r="B304" s="128" t="s">
        <v>1691</v>
      </c>
      <c r="C304" s="129" t="s">
        <v>1692</v>
      </c>
      <c r="D304" s="130"/>
      <c r="E304" s="131">
        <v>538904.19999999995</v>
      </c>
      <c r="F304" s="153">
        <f t="shared" si="4"/>
        <v>3453367040.6300106</v>
      </c>
    </row>
    <row r="305" spans="1:6" ht="24" x14ac:dyDescent="0.2">
      <c r="A305" s="127" t="s">
        <v>1674</v>
      </c>
      <c r="B305" s="128" t="s">
        <v>1691</v>
      </c>
      <c r="C305" s="129" t="s">
        <v>1692</v>
      </c>
      <c r="D305" s="130"/>
      <c r="E305" s="131">
        <v>91747.75</v>
      </c>
      <c r="F305" s="153">
        <f t="shared" si="4"/>
        <v>3453275292.8800106</v>
      </c>
    </row>
    <row r="306" spans="1:6" ht="36" x14ac:dyDescent="0.2">
      <c r="A306" s="127" t="s">
        <v>1674</v>
      </c>
      <c r="B306" s="128" t="s">
        <v>1693</v>
      </c>
      <c r="C306" s="129" t="s">
        <v>1694</v>
      </c>
      <c r="D306" s="130"/>
      <c r="E306" s="131">
        <v>304322</v>
      </c>
      <c r="F306" s="153">
        <f t="shared" si="4"/>
        <v>3452970970.8800106</v>
      </c>
    </row>
    <row r="307" spans="1:6" ht="36" x14ac:dyDescent="0.2">
      <c r="A307" s="127" t="s">
        <v>1674</v>
      </c>
      <c r="B307" s="128" t="s">
        <v>1693</v>
      </c>
      <c r="C307" s="129" t="s">
        <v>1694</v>
      </c>
      <c r="D307" s="130"/>
      <c r="E307" s="131">
        <v>186322</v>
      </c>
      <c r="F307" s="153">
        <f t="shared" si="4"/>
        <v>3452784648.8800106</v>
      </c>
    </row>
    <row r="308" spans="1:6" ht="48" x14ac:dyDescent="0.2">
      <c r="A308" s="127" t="s">
        <v>1674</v>
      </c>
      <c r="B308" s="128" t="s">
        <v>1695</v>
      </c>
      <c r="C308" s="129" t="s">
        <v>1696</v>
      </c>
      <c r="D308" s="130"/>
      <c r="E308" s="131">
        <v>25833750</v>
      </c>
      <c r="F308" s="153">
        <f t="shared" si="4"/>
        <v>3426950898.8800106</v>
      </c>
    </row>
    <row r="309" spans="1:6" ht="48" x14ac:dyDescent="0.2">
      <c r="A309" s="127" t="s">
        <v>1674</v>
      </c>
      <c r="B309" s="128" t="s">
        <v>1695</v>
      </c>
      <c r="C309" s="129" t="s">
        <v>1696</v>
      </c>
      <c r="D309" s="130"/>
      <c r="E309" s="131">
        <v>1779654.56</v>
      </c>
      <c r="F309" s="153">
        <f t="shared" si="4"/>
        <v>3425171244.3200107</v>
      </c>
    </row>
    <row r="310" spans="1:6" ht="48" x14ac:dyDescent="0.2">
      <c r="A310" s="127" t="s">
        <v>1674</v>
      </c>
      <c r="B310" s="128" t="s">
        <v>1695</v>
      </c>
      <c r="C310" s="129" t="s">
        <v>1696</v>
      </c>
      <c r="D310" s="130"/>
      <c r="E310" s="131">
        <v>1833949.17</v>
      </c>
      <c r="F310" s="153">
        <f t="shared" si="4"/>
        <v>3423337295.1500106</v>
      </c>
    </row>
    <row r="311" spans="1:6" ht="48" x14ac:dyDescent="0.2">
      <c r="A311" s="127" t="s">
        <v>1674</v>
      </c>
      <c r="B311" s="128" t="s">
        <v>1695</v>
      </c>
      <c r="C311" s="129" t="s">
        <v>1696</v>
      </c>
      <c r="D311" s="130"/>
      <c r="E311" s="131">
        <v>286287.7</v>
      </c>
      <c r="F311" s="153">
        <f t="shared" si="4"/>
        <v>3423051007.4500108</v>
      </c>
    </row>
    <row r="312" spans="1:6" ht="72" x14ac:dyDescent="0.2">
      <c r="A312" s="127" t="s">
        <v>1674</v>
      </c>
      <c r="B312" s="128" t="s">
        <v>1697</v>
      </c>
      <c r="C312" s="129" t="s">
        <v>1698</v>
      </c>
      <c r="D312" s="130"/>
      <c r="E312" s="131">
        <v>1796934.68</v>
      </c>
      <c r="F312" s="153">
        <f t="shared" si="4"/>
        <v>3421254072.7700109</v>
      </c>
    </row>
    <row r="313" spans="1:6" ht="36" x14ac:dyDescent="0.2">
      <c r="A313" s="127" t="s">
        <v>1674</v>
      </c>
      <c r="B313" s="128" t="s">
        <v>1699</v>
      </c>
      <c r="C313" s="129" t="s">
        <v>1700</v>
      </c>
      <c r="D313" s="130"/>
      <c r="E313" s="131">
        <v>2839995.16</v>
      </c>
      <c r="F313" s="153">
        <f t="shared" si="4"/>
        <v>3418414077.6100111</v>
      </c>
    </row>
    <row r="314" spans="1:6" ht="48" x14ac:dyDescent="0.2">
      <c r="A314" s="127" t="s">
        <v>1674</v>
      </c>
      <c r="B314" s="128" t="s">
        <v>1701</v>
      </c>
      <c r="C314" s="129" t="s">
        <v>1702</v>
      </c>
      <c r="D314" s="130"/>
      <c r="E314" s="131">
        <v>3717000</v>
      </c>
      <c r="F314" s="153">
        <f t="shared" si="4"/>
        <v>3414697077.6100111</v>
      </c>
    </row>
    <row r="315" spans="1:6" ht="60" x14ac:dyDescent="0.2">
      <c r="A315" s="127" t="s">
        <v>1674</v>
      </c>
      <c r="B315" s="128" t="s">
        <v>1703</v>
      </c>
      <c r="C315" s="129" t="s">
        <v>1704</v>
      </c>
      <c r="D315" s="130"/>
      <c r="E315" s="131">
        <v>637200</v>
      </c>
      <c r="F315" s="153">
        <f t="shared" si="4"/>
        <v>3414059877.6100111</v>
      </c>
    </row>
    <row r="316" spans="1:6" ht="72" x14ac:dyDescent="0.2">
      <c r="A316" s="127" t="s">
        <v>1674</v>
      </c>
      <c r="B316" s="128" t="s">
        <v>1705</v>
      </c>
      <c r="C316" s="129" t="s">
        <v>1706</v>
      </c>
      <c r="D316" s="130"/>
      <c r="E316" s="131">
        <v>6000000</v>
      </c>
      <c r="F316" s="153">
        <f t="shared" si="4"/>
        <v>3408059877.6100111</v>
      </c>
    </row>
    <row r="317" spans="1:6" ht="60" x14ac:dyDescent="0.2">
      <c r="A317" s="127" t="s">
        <v>1674</v>
      </c>
      <c r="B317" s="128" t="s">
        <v>1707</v>
      </c>
      <c r="C317" s="129" t="s">
        <v>1708</v>
      </c>
      <c r="D317" s="130"/>
      <c r="E317" s="131">
        <v>578200</v>
      </c>
      <c r="F317" s="153">
        <f t="shared" si="4"/>
        <v>3407481677.6100111</v>
      </c>
    </row>
    <row r="318" spans="1:6" ht="48" x14ac:dyDescent="0.2">
      <c r="A318" s="127" t="s">
        <v>1674</v>
      </c>
      <c r="B318" s="128" t="s">
        <v>1709</v>
      </c>
      <c r="C318" s="129" t="s">
        <v>1710</v>
      </c>
      <c r="D318" s="130"/>
      <c r="E318" s="131">
        <v>2163765.13</v>
      </c>
      <c r="F318" s="153">
        <f t="shared" si="4"/>
        <v>3405317912.480011</v>
      </c>
    </row>
    <row r="319" spans="1:6" ht="48" x14ac:dyDescent="0.2">
      <c r="A319" s="127" t="s">
        <v>1711</v>
      </c>
      <c r="B319" s="128" t="s">
        <v>1712</v>
      </c>
      <c r="C319" s="129" t="s">
        <v>1713</v>
      </c>
      <c r="D319" s="130"/>
      <c r="E319" s="131">
        <v>53850</v>
      </c>
      <c r="F319" s="153">
        <f t="shared" si="4"/>
        <v>3405264062.480011</v>
      </c>
    </row>
    <row r="320" spans="1:6" ht="48" x14ac:dyDescent="0.2">
      <c r="A320" s="127" t="s">
        <v>1711</v>
      </c>
      <c r="B320" s="128" t="s">
        <v>1712</v>
      </c>
      <c r="C320" s="129" t="s">
        <v>1713</v>
      </c>
      <c r="D320" s="130"/>
      <c r="E320" s="131">
        <v>13983</v>
      </c>
      <c r="F320" s="153">
        <f t="shared" si="4"/>
        <v>3405250079.480011</v>
      </c>
    </row>
    <row r="321" spans="1:6" ht="36" x14ac:dyDescent="0.2">
      <c r="A321" s="127" t="s">
        <v>1711</v>
      </c>
      <c r="B321" s="128" t="s">
        <v>1714</v>
      </c>
      <c r="C321" s="129" t="s">
        <v>1715</v>
      </c>
      <c r="D321" s="130"/>
      <c r="E321" s="131">
        <v>1323059.54</v>
      </c>
      <c r="F321" s="153">
        <f t="shared" si="4"/>
        <v>3403927019.940011</v>
      </c>
    </row>
    <row r="322" spans="1:6" ht="36" x14ac:dyDescent="0.2">
      <c r="A322" s="127" t="s">
        <v>1711</v>
      </c>
      <c r="B322" s="128" t="s">
        <v>1716</v>
      </c>
      <c r="C322" s="129" t="s">
        <v>1717</v>
      </c>
      <c r="D322" s="130"/>
      <c r="E322" s="131">
        <v>3184114.82</v>
      </c>
      <c r="F322" s="153">
        <f t="shared" si="4"/>
        <v>3400742905.1200109</v>
      </c>
    </row>
    <row r="323" spans="1:6" ht="60" x14ac:dyDescent="0.2">
      <c r="A323" s="127" t="s">
        <v>1711</v>
      </c>
      <c r="B323" s="128" t="s">
        <v>1718</v>
      </c>
      <c r="C323" s="129" t="s">
        <v>1719</v>
      </c>
      <c r="D323" s="130"/>
      <c r="E323" s="131">
        <v>1723508</v>
      </c>
      <c r="F323" s="153">
        <f t="shared" si="4"/>
        <v>3399019397.1200109</v>
      </c>
    </row>
    <row r="324" spans="1:6" ht="48" x14ac:dyDescent="0.2">
      <c r="A324" s="127" t="s">
        <v>1711</v>
      </c>
      <c r="B324" s="128" t="s">
        <v>1720</v>
      </c>
      <c r="C324" s="129" t="s">
        <v>1721</v>
      </c>
      <c r="D324" s="130"/>
      <c r="E324" s="131">
        <v>380550</v>
      </c>
      <c r="F324" s="153">
        <f t="shared" si="4"/>
        <v>3398638847.1200109</v>
      </c>
    </row>
    <row r="325" spans="1:6" ht="60" x14ac:dyDescent="0.2">
      <c r="A325" s="127" t="s">
        <v>1711</v>
      </c>
      <c r="B325" s="128" t="s">
        <v>1722</v>
      </c>
      <c r="C325" s="129" t="s">
        <v>1723</v>
      </c>
      <c r="D325" s="130"/>
      <c r="E325" s="131">
        <v>530000</v>
      </c>
      <c r="F325" s="153">
        <f t="shared" si="4"/>
        <v>3398108847.1200109</v>
      </c>
    </row>
    <row r="326" spans="1:6" ht="60" x14ac:dyDescent="0.2">
      <c r="A326" s="127" t="s">
        <v>1711</v>
      </c>
      <c r="B326" s="128" t="s">
        <v>1724</v>
      </c>
      <c r="C326" s="129" t="s">
        <v>1725</v>
      </c>
      <c r="D326" s="130"/>
      <c r="E326" s="131">
        <v>530000</v>
      </c>
      <c r="F326" s="153">
        <f t="shared" si="4"/>
        <v>3397578847.1200109</v>
      </c>
    </row>
    <row r="327" spans="1:6" ht="36" x14ac:dyDescent="0.2">
      <c r="A327" s="127" t="s">
        <v>1711</v>
      </c>
      <c r="B327" s="128" t="s">
        <v>1726</v>
      </c>
      <c r="C327" s="129" t="s">
        <v>1727</v>
      </c>
      <c r="D327" s="130"/>
      <c r="E327" s="131">
        <v>99639.2</v>
      </c>
      <c r="F327" s="153">
        <f t="shared" si="4"/>
        <v>3397479207.920011</v>
      </c>
    </row>
    <row r="328" spans="1:6" ht="48" x14ac:dyDescent="0.2">
      <c r="A328" s="127" t="s">
        <v>1711</v>
      </c>
      <c r="B328" s="128" t="s">
        <v>1728</v>
      </c>
      <c r="C328" s="129" t="s">
        <v>1729</v>
      </c>
      <c r="D328" s="130"/>
      <c r="E328" s="131">
        <v>3485000</v>
      </c>
      <c r="F328" s="153">
        <f t="shared" si="4"/>
        <v>3393994207.920011</v>
      </c>
    </row>
    <row r="329" spans="1:6" ht="48" x14ac:dyDescent="0.2">
      <c r="A329" s="127" t="s">
        <v>1711</v>
      </c>
      <c r="B329" s="128" t="s">
        <v>1730</v>
      </c>
      <c r="C329" s="129" t="s">
        <v>1731</v>
      </c>
      <c r="D329" s="130"/>
      <c r="E329" s="131">
        <v>2130100</v>
      </c>
      <c r="F329" s="153">
        <f t="shared" si="4"/>
        <v>3391864107.920011</v>
      </c>
    </row>
    <row r="330" spans="1:6" ht="48" x14ac:dyDescent="0.2">
      <c r="A330" s="127" t="s">
        <v>1711</v>
      </c>
      <c r="B330" s="128" t="s">
        <v>1732</v>
      </c>
      <c r="C330" s="129" t="s">
        <v>1733</v>
      </c>
      <c r="D330" s="130"/>
      <c r="E330" s="131">
        <v>286644.53000000003</v>
      </c>
      <c r="F330" s="153">
        <f t="shared" si="4"/>
        <v>3391577463.3900108</v>
      </c>
    </row>
    <row r="331" spans="1:6" ht="72" x14ac:dyDescent="0.2">
      <c r="A331" s="127" t="s">
        <v>1711</v>
      </c>
      <c r="B331" s="128" t="s">
        <v>1734</v>
      </c>
      <c r="C331" s="129" t="s">
        <v>1735</v>
      </c>
      <c r="D331" s="130"/>
      <c r="E331" s="131">
        <v>361988.66</v>
      </c>
      <c r="F331" s="153">
        <f t="shared" si="4"/>
        <v>3391215474.730011</v>
      </c>
    </row>
    <row r="332" spans="1:6" ht="48" x14ac:dyDescent="0.2">
      <c r="A332" s="127" t="s">
        <v>1711</v>
      </c>
      <c r="B332" s="128" t="s">
        <v>1736</v>
      </c>
      <c r="C332" s="129" t="s">
        <v>1737</v>
      </c>
      <c r="D332" s="130"/>
      <c r="E332" s="131">
        <v>220000</v>
      </c>
      <c r="F332" s="153">
        <f t="shared" si="4"/>
        <v>3390995474.730011</v>
      </c>
    </row>
    <row r="333" spans="1:6" ht="48" x14ac:dyDescent="0.2">
      <c r="A333" s="127" t="s">
        <v>1711</v>
      </c>
      <c r="B333" s="128" t="s">
        <v>1736</v>
      </c>
      <c r="C333" s="129" t="s">
        <v>1737</v>
      </c>
      <c r="D333" s="130"/>
      <c r="E333" s="131">
        <v>155760</v>
      </c>
      <c r="F333" s="153">
        <f t="shared" si="4"/>
        <v>3390839714.730011</v>
      </c>
    </row>
    <row r="334" spans="1:6" ht="48" x14ac:dyDescent="0.2">
      <c r="A334" s="127" t="s">
        <v>1711</v>
      </c>
      <c r="B334" s="128" t="s">
        <v>1736</v>
      </c>
      <c r="C334" s="129" t="s">
        <v>1737</v>
      </c>
      <c r="D334" s="130"/>
      <c r="E334" s="131">
        <v>4956</v>
      </c>
      <c r="F334" s="153">
        <f t="shared" si="4"/>
        <v>3390834758.730011</v>
      </c>
    </row>
    <row r="335" spans="1:6" ht="48" x14ac:dyDescent="0.2">
      <c r="A335" s="127" t="s">
        <v>1711</v>
      </c>
      <c r="B335" s="128" t="s">
        <v>1736</v>
      </c>
      <c r="C335" s="129" t="s">
        <v>1737</v>
      </c>
      <c r="D335" s="130"/>
      <c r="E335" s="131">
        <v>55932</v>
      </c>
      <c r="F335" s="153">
        <f t="shared" si="4"/>
        <v>3390778826.730011</v>
      </c>
    </row>
    <row r="336" spans="1:6" ht="48" x14ac:dyDescent="0.2">
      <c r="A336" s="127" t="s">
        <v>1711</v>
      </c>
      <c r="B336" s="128" t="s">
        <v>1736</v>
      </c>
      <c r="C336" s="129" t="s">
        <v>1737</v>
      </c>
      <c r="D336" s="130"/>
      <c r="E336" s="131">
        <v>58646</v>
      </c>
      <c r="F336" s="153">
        <f t="shared" si="4"/>
        <v>3390720180.730011</v>
      </c>
    </row>
    <row r="337" spans="1:6" ht="48" x14ac:dyDescent="0.2">
      <c r="A337" s="127" t="s">
        <v>1711</v>
      </c>
      <c r="B337" s="128" t="s">
        <v>1736</v>
      </c>
      <c r="C337" s="129" t="s">
        <v>1737</v>
      </c>
      <c r="D337" s="130"/>
      <c r="E337" s="131">
        <v>115050</v>
      </c>
      <c r="F337" s="153">
        <f t="shared" si="4"/>
        <v>3390605130.730011</v>
      </c>
    </row>
    <row r="338" spans="1:6" ht="48" x14ac:dyDescent="0.2">
      <c r="A338" s="127" t="s">
        <v>1711</v>
      </c>
      <c r="B338" s="128" t="s">
        <v>1736</v>
      </c>
      <c r="C338" s="129" t="s">
        <v>1737</v>
      </c>
      <c r="D338" s="130"/>
      <c r="E338" s="131">
        <v>82670</v>
      </c>
      <c r="F338" s="153">
        <f t="shared" si="4"/>
        <v>3390522460.730011</v>
      </c>
    </row>
    <row r="339" spans="1:6" ht="48" x14ac:dyDescent="0.2">
      <c r="A339" s="127" t="s">
        <v>1711</v>
      </c>
      <c r="B339" s="128" t="s">
        <v>1736</v>
      </c>
      <c r="C339" s="129" t="s">
        <v>1737</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616</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0"/>
  <sheetViews>
    <sheetView topLeftCell="A9" workbookViewId="0">
      <selection activeCell="F359" sqref="F3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5" t="s">
        <v>0</v>
      </c>
      <c r="B6" s="206"/>
      <c r="C6" s="206"/>
      <c r="D6" s="206"/>
      <c r="E6" s="206"/>
      <c r="F6" s="207"/>
    </row>
    <row r="7" spans="1:9" ht="0.75" customHeight="1" x14ac:dyDescent="0.2">
      <c r="A7" s="90"/>
      <c r="B7" s="91"/>
      <c r="C7" s="91"/>
      <c r="D7" s="92"/>
      <c r="E7" s="93"/>
      <c r="F7" s="94"/>
    </row>
    <row r="8" spans="1:9" ht="20.25" x14ac:dyDescent="0.3">
      <c r="A8" s="205" t="s">
        <v>2261</v>
      </c>
      <c r="B8" s="206"/>
      <c r="C8" s="206"/>
      <c r="D8" s="206"/>
      <c r="E8" s="206"/>
      <c r="F8" s="207"/>
    </row>
    <row r="9" spans="1:9" ht="0.75" customHeight="1" x14ac:dyDescent="0.2">
      <c r="A9" s="90"/>
      <c r="B9" s="91"/>
      <c r="C9" s="91"/>
      <c r="D9" s="92"/>
      <c r="E9" s="93"/>
      <c r="F9" s="94"/>
    </row>
    <row r="10" spans="1:9" s="96" customFormat="1" ht="18" customHeight="1" x14ac:dyDescent="0.25">
      <c r="A10" s="208" t="s">
        <v>1</v>
      </c>
      <c r="B10" s="209"/>
      <c r="C10" s="209"/>
      <c r="D10" s="209"/>
      <c r="E10" s="209"/>
      <c r="F10" s="210"/>
    </row>
    <row r="11" spans="1:9" s="96" customFormat="1" ht="15.75" customHeight="1" x14ac:dyDescent="0.25">
      <c r="A11" s="211" t="s">
        <v>2</v>
      </c>
      <c r="B11" s="212"/>
      <c r="C11" s="212"/>
      <c r="D11" s="212"/>
      <c r="E11" s="212"/>
      <c r="F11" s="213"/>
      <c r="I11" s="158"/>
    </row>
    <row r="12" spans="1:9" s="96" customFormat="1" ht="5.25" customHeight="1" x14ac:dyDescent="0.2">
      <c r="A12" s="97"/>
      <c r="B12" s="98"/>
      <c r="C12" s="98"/>
      <c r="D12" s="92"/>
      <c r="E12" s="93"/>
      <c r="F12" s="94"/>
    </row>
    <row r="13" spans="1:9" s="96" customFormat="1" ht="5.25" customHeight="1" x14ac:dyDescent="0.2">
      <c r="A13" s="214" t="s">
        <v>1740</v>
      </c>
      <c r="B13" s="215"/>
      <c r="C13" s="215"/>
      <c r="D13" s="215"/>
      <c r="E13" s="215"/>
      <c r="F13" s="216"/>
    </row>
    <row r="14" spans="1:9" s="96" customFormat="1" ht="12.75" customHeight="1" x14ac:dyDescent="0.2">
      <c r="A14" s="214"/>
      <c r="B14" s="215"/>
      <c r="C14" s="215"/>
      <c r="D14" s="215"/>
      <c r="E14" s="215"/>
      <c r="F14" s="216"/>
    </row>
    <row r="15" spans="1:9" s="96" customFormat="1" ht="16.5" thickBot="1" x14ac:dyDescent="0.25">
      <c r="A15" s="99"/>
      <c r="B15" s="100"/>
      <c r="C15" s="100"/>
      <c r="D15" s="101"/>
      <c r="E15" s="102"/>
      <c r="F15" s="103"/>
      <c r="H15" s="157"/>
      <c r="I15" s="157"/>
    </row>
    <row r="16" spans="1:9" s="96" customFormat="1" ht="16.5" thickBot="1" x14ac:dyDescent="0.25">
      <c r="A16" s="217" t="s">
        <v>9</v>
      </c>
      <c r="B16" s="218"/>
      <c r="C16" s="218"/>
      <c r="D16" s="104"/>
      <c r="E16" s="105"/>
      <c r="F16" s="106"/>
      <c r="H16" s="157"/>
      <c r="I16" s="157"/>
    </row>
    <row r="17" spans="1:9" s="96" customFormat="1" ht="16.5" customHeight="1" thickBot="1" x14ac:dyDescent="0.3">
      <c r="A17" s="107"/>
      <c r="B17" s="108"/>
      <c r="C17" s="109"/>
      <c r="D17" s="202" t="s">
        <v>8</v>
      </c>
      <c r="E17" s="202"/>
      <c r="F17" s="110">
        <v>3390513020.730011</v>
      </c>
      <c r="H17" s="157"/>
      <c r="I17" s="157"/>
    </row>
    <row r="18" spans="1:9" s="96" customFormat="1" ht="13.5" thickBot="1" x14ac:dyDescent="0.25">
      <c r="A18" s="203" t="s">
        <v>3</v>
      </c>
      <c r="B18" s="111"/>
      <c r="C18" s="112"/>
      <c r="D18" s="113"/>
      <c r="E18" s="108"/>
      <c r="F18" s="113"/>
      <c r="I18" s="157"/>
    </row>
    <row r="19" spans="1:9" s="96" customFormat="1" ht="33" x14ac:dyDescent="0.2">
      <c r="A19" s="204"/>
      <c r="B19" s="114" t="s">
        <v>13</v>
      </c>
      <c r="C19" s="115" t="s">
        <v>4</v>
      </c>
      <c r="D19" s="164" t="s">
        <v>5</v>
      </c>
      <c r="E19" s="163" t="s">
        <v>6</v>
      </c>
      <c r="F19" s="164" t="s">
        <v>7</v>
      </c>
      <c r="H19" s="160"/>
      <c r="I19" s="160"/>
    </row>
    <row r="20" spans="1:9" s="96" customFormat="1" x14ac:dyDescent="0.2">
      <c r="A20" s="118">
        <v>43585</v>
      </c>
      <c r="B20" s="119"/>
      <c r="C20" s="120" t="s">
        <v>2260</v>
      </c>
      <c r="D20" s="154"/>
      <c r="E20" s="155"/>
      <c r="F20" s="156">
        <v>3390513020.730011</v>
      </c>
      <c r="G20" s="147"/>
      <c r="H20" s="124"/>
      <c r="I20" s="158"/>
    </row>
    <row r="21" spans="1:9" s="96" customFormat="1" x14ac:dyDescent="0.2">
      <c r="A21" s="125">
        <v>43586</v>
      </c>
      <c r="B21" s="119"/>
      <c r="C21" s="120" t="s">
        <v>14</v>
      </c>
      <c r="D21" s="165">
        <v>3537884549.9499998</v>
      </c>
      <c r="E21" s="155"/>
      <c r="F21" s="153">
        <f>SUM(F20+D21-E21)</f>
        <v>6928397570.6800108</v>
      </c>
      <c r="G21" s="147"/>
      <c r="H21" s="126"/>
    </row>
    <row r="22" spans="1:9" s="96" customFormat="1" x14ac:dyDescent="0.2">
      <c r="A22" s="125">
        <v>43586</v>
      </c>
      <c r="B22" s="119"/>
      <c r="C22" s="120" t="s">
        <v>24</v>
      </c>
      <c r="D22" s="165">
        <v>218813437.27000001</v>
      </c>
      <c r="E22" s="155"/>
      <c r="F22" s="153">
        <f>SUM(F21+D22-E22)</f>
        <v>7147211007.9500113</v>
      </c>
      <c r="G22" s="147"/>
      <c r="H22" s="126"/>
      <c r="I22" s="158"/>
    </row>
    <row r="23" spans="1:9" s="96" customFormat="1" ht="72" x14ac:dyDescent="0.2">
      <c r="A23" s="52" t="s">
        <v>1741</v>
      </c>
      <c r="B23" s="49" t="s">
        <v>1742</v>
      </c>
      <c r="C23" s="53" t="s">
        <v>1743</v>
      </c>
      <c r="D23" s="79"/>
      <c r="E23" s="79">
        <v>462182.40000000002</v>
      </c>
      <c r="F23" s="153">
        <f t="shared" ref="F23:F86" si="0">SUM(F22+D23-E23)</f>
        <v>7146748825.5500116</v>
      </c>
      <c r="G23" s="150"/>
      <c r="H23" s="157"/>
      <c r="I23" s="158"/>
    </row>
    <row r="24" spans="1:9" s="96" customFormat="1" ht="84" x14ac:dyDescent="0.2">
      <c r="A24" s="52" t="s">
        <v>1741</v>
      </c>
      <c r="B24" s="78" t="s">
        <v>1744</v>
      </c>
      <c r="C24" s="53" t="s">
        <v>1745</v>
      </c>
      <c r="D24" s="79"/>
      <c r="E24" s="79">
        <v>760675.2</v>
      </c>
      <c r="F24" s="153">
        <f t="shared" si="0"/>
        <v>7145988150.3500118</v>
      </c>
      <c r="G24" s="150"/>
      <c r="H24" s="159"/>
    </row>
    <row r="25" spans="1:9" s="96" customFormat="1" ht="72" x14ac:dyDescent="0.2">
      <c r="A25" s="52" t="s">
        <v>1741</v>
      </c>
      <c r="B25" s="78" t="s">
        <v>1746</v>
      </c>
      <c r="C25" s="53" t="s">
        <v>1747</v>
      </c>
      <c r="D25" s="79"/>
      <c r="E25" s="79">
        <v>289826.88</v>
      </c>
      <c r="F25" s="153">
        <f t="shared" si="0"/>
        <v>7145698323.4700117</v>
      </c>
      <c r="H25" s="158"/>
    </row>
    <row r="26" spans="1:9" s="96" customFormat="1" ht="72" x14ac:dyDescent="0.2">
      <c r="A26" s="52" t="s">
        <v>1741</v>
      </c>
      <c r="B26" s="78" t="s">
        <v>1748</v>
      </c>
      <c r="C26" s="53" t="s">
        <v>1749</v>
      </c>
      <c r="D26" s="79"/>
      <c r="E26" s="79">
        <v>9504519.25</v>
      </c>
      <c r="F26" s="153">
        <f t="shared" si="0"/>
        <v>7136193804.2200117</v>
      </c>
    </row>
    <row r="27" spans="1:9" s="96" customFormat="1" ht="84" x14ac:dyDescent="0.2">
      <c r="A27" s="52" t="s">
        <v>1741</v>
      </c>
      <c r="B27" s="78" t="s">
        <v>1750</v>
      </c>
      <c r="C27" s="53" t="s">
        <v>1751</v>
      </c>
      <c r="D27" s="79"/>
      <c r="E27" s="79">
        <v>221604</v>
      </c>
      <c r="F27" s="153">
        <f t="shared" si="0"/>
        <v>7135972200.2200117</v>
      </c>
    </row>
    <row r="28" spans="1:9" s="96" customFormat="1" ht="60" x14ac:dyDescent="0.2">
      <c r="A28" s="52" t="s">
        <v>1741</v>
      </c>
      <c r="B28" s="78" t="s">
        <v>1752</v>
      </c>
      <c r="C28" s="53" t="s">
        <v>1753</v>
      </c>
      <c r="D28" s="79"/>
      <c r="E28" s="79">
        <v>231091.20000000001</v>
      </c>
      <c r="F28" s="153">
        <f t="shared" si="0"/>
        <v>7135741109.0200119</v>
      </c>
    </row>
    <row r="29" spans="1:9" s="96" customFormat="1" ht="72" x14ac:dyDescent="0.2">
      <c r="A29" s="52" t="s">
        <v>1741</v>
      </c>
      <c r="B29" s="78" t="s">
        <v>1754</v>
      </c>
      <c r="C29" s="53" t="s">
        <v>1755</v>
      </c>
      <c r="D29" s="79"/>
      <c r="E29" s="79">
        <v>1255916.48</v>
      </c>
      <c r="F29" s="153">
        <f t="shared" si="0"/>
        <v>7134485192.5400124</v>
      </c>
    </row>
    <row r="30" spans="1:9" s="96" customFormat="1" ht="60" x14ac:dyDescent="0.2">
      <c r="A30" s="52" t="s">
        <v>1756</v>
      </c>
      <c r="B30" s="78" t="s">
        <v>1757</v>
      </c>
      <c r="C30" s="53" t="s">
        <v>1758</v>
      </c>
      <c r="D30" s="79"/>
      <c r="E30" s="79">
        <v>2496062.06</v>
      </c>
      <c r="F30" s="153">
        <f t="shared" si="0"/>
        <v>7131989130.4800119</v>
      </c>
    </row>
    <row r="31" spans="1:9" s="96" customFormat="1" ht="84" x14ac:dyDescent="0.2">
      <c r="A31" s="52" t="s">
        <v>1756</v>
      </c>
      <c r="B31" s="78" t="s">
        <v>1759</v>
      </c>
      <c r="C31" s="53" t="s">
        <v>1760</v>
      </c>
      <c r="D31" s="79"/>
      <c r="E31" s="79">
        <v>1700104.08</v>
      </c>
      <c r="F31" s="153">
        <f t="shared" si="0"/>
        <v>7130289026.400012</v>
      </c>
    </row>
    <row r="32" spans="1:9" s="96" customFormat="1" ht="84" x14ac:dyDescent="0.2">
      <c r="A32" s="52" t="s">
        <v>1756</v>
      </c>
      <c r="B32" s="78" t="s">
        <v>1759</v>
      </c>
      <c r="C32" s="53" t="s">
        <v>1760</v>
      </c>
      <c r="D32" s="79"/>
      <c r="E32" s="79">
        <v>201393.6</v>
      </c>
      <c r="F32" s="153">
        <f t="shared" si="0"/>
        <v>7130087632.8000116</v>
      </c>
    </row>
    <row r="33" spans="1:6" s="96" customFormat="1" ht="48" x14ac:dyDescent="0.2">
      <c r="A33" s="52" t="s">
        <v>1761</v>
      </c>
      <c r="B33" s="78" t="s">
        <v>1762</v>
      </c>
      <c r="C33" s="53" t="s">
        <v>1763</v>
      </c>
      <c r="D33" s="79"/>
      <c r="E33" s="79">
        <v>500000</v>
      </c>
      <c r="F33" s="153">
        <f t="shared" si="0"/>
        <v>7129587632.8000116</v>
      </c>
    </row>
    <row r="34" spans="1:6" s="96" customFormat="1" ht="48" x14ac:dyDescent="0.2">
      <c r="A34" s="52" t="s">
        <v>1761</v>
      </c>
      <c r="B34" s="78" t="s">
        <v>1764</v>
      </c>
      <c r="C34" s="53" t="s">
        <v>1765</v>
      </c>
      <c r="D34" s="79"/>
      <c r="E34" s="79">
        <v>100000</v>
      </c>
      <c r="F34" s="153">
        <f t="shared" si="0"/>
        <v>7129487632.8000116</v>
      </c>
    </row>
    <row r="35" spans="1:6" s="96" customFormat="1" ht="84" x14ac:dyDescent="0.2">
      <c r="A35" s="52" t="s">
        <v>1761</v>
      </c>
      <c r="B35" s="78" t="s">
        <v>1766</v>
      </c>
      <c r="C35" s="53" t="s">
        <v>1767</v>
      </c>
      <c r="D35" s="79"/>
      <c r="E35" s="79">
        <v>617345333.82000005</v>
      </c>
      <c r="F35" s="153">
        <f t="shared" si="0"/>
        <v>6512142298.9800119</v>
      </c>
    </row>
    <row r="36" spans="1:6" s="96" customFormat="1" ht="72" x14ac:dyDescent="0.2">
      <c r="A36" s="52" t="s">
        <v>1761</v>
      </c>
      <c r="B36" s="78" t="s">
        <v>1768</v>
      </c>
      <c r="C36" s="53" t="s">
        <v>1769</v>
      </c>
      <c r="D36" s="79"/>
      <c r="E36" s="79">
        <v>16072027.189999999</v>
      </c>
      <c r="F36" s="153">
        <f t="shared" si="0"/>
        <v>6496070271.7900124</v>
      </c>
    </row>
    <row r="37" spans="1:6" s="96" customFormat="1" ht="36" x14ac:dyDescent="0.2">
      <c r="A37" s="52" t="s">
        <v>1761</v>
      </c>
      <c r="B37" s="78" t="s">
        <v>1770</v>
      </c>
      <c r="C37" s="53" t="s">
        <v>1771</v>
      </c>
      <c r="D37" s="79"/>
      <c r="E37" s="79">
        <v>19638467.190000001</v>
      </c>
      <c r="F37" s="153">
        <f t="shared" si="0"/>
        <v>6476431804.6000128</v>
      </c>
    </row>
    <row r="38" spans="1:6" s="96" customFormat="1" ht="84" x14ac:dyDescent="0.2">
      <c r="A38" s="52" t="s">
        <v>1761</v>
      </c>
      <c r="B38" s="78" t="s">
        <v>1772</v>
      </c>
      <c r="C38" s="53" t="s">
        <v>1773</v>
      </c>
      <c r="D38" s="79"/>
      <c r="E38" s="79">
        <v>11894867.92</v>
      </c>
      <c r="F38" s="153">
        <f t="shared" si="0"/>
        <v>6464536936.6800127</v>
      </c>
    </row>
    <row r="39" spans="1:6" s="96" customFormat="1" ht="48" x14ac:dyDescent="0.2">
      <c r="A39" s="52" t="s">
        <v>1761</v>
      </c>
      <c r="B39" s="78" t="s">
        <v>1774</v>
      </c>
      <c r="C39" s="53" t="s">
        <v>1775</v>
      </c>
      <c r="D39" s="79"/>
      <c r="E39" s="79">
        <v>50000000</v>
      </c>
      <c r="F39" s="153">
        <f t="shared" si="0"/>
        <v>6414536936.6800127</v>
      </c>
    </row>
    <row r="40" spans="1:6" s="96" customFormat="1" ht="84" x14ac:dyDescent="0.2">
      <c r="A40" s="52" t="s">
        <v>1761</v>
      </c>
      <c r="B40" s="78" t="s">
        <v>1776</v>
      </c>
      <c r="C40" s="53" t="s">
        <v>1777</v>
      </c>
      <c r="D40" s="79"/>
      <c r="E40" s="79">
        <v>40000000</v>
      </c>
      <c r="F40" s="153">
        <f t="shared" si="0"/>
        <v>6374536936.6800127</v>
      </c>
    </row>
    <row r="41" spans="1:6" s="96" customFormat="1" ht="84" x14ac:dyDescent="0.2">
      <c r="A41" s="52" t="s">
        <v>1761</v>
      </c>
      <c r="B41" s="78" t="s">
        <v>1778</v>
      </c>
      <c r="C41" s="53" t="s">
        <v>1779</v>
      </c>
      <c r="D41" s="79"/>
      <c r="E41" s="79">
        <v>5860743.46</v>
      </c>
      <c r="F41" s="153">
        <f t="shared" si="0"/>
        <v>6368676193.2200127</v>
      </c>
    </row>
    <row r="42" spans="1:6" s="96" customFormat="1" ht="84" x14ac:dyDescent="0.2">
      <c r="A42" s="52" t="s">
        <v>1761</v>
      </c>
      <c r="B42" s="78" t="s">
        <v>1778</v>
      </c>
      <c r="C42" s="53" t="s">
        <v>1779</v>
      </c>
      <c r="D42" s="79"/>
      <c r="E42" s="79">
        <v>26139680.600000001</v>
      </c>
      <c r="F42" s="153">
        <f t="shared" si="0"/>
        <v>6342536512.6200123</v>
      </c>
    </row>
    <row r="43" spans="1:6" s="96" customFormat="1" ht="36" x14ac:dyDescent="0.2">
      <c r="A43" s="52" t="s">
        <v>1761</v>
      </c>
      <c r="B43" s="78" t="s">
        <v>1780</v>
      </c>
      <c r="C43" s="53" t="s">
        <v>1781</v>
      </c>
      <c r="D43" s="79"/>
      <c r="E43" s="79">
        <v>14598775.48</v>
      </c>
      <c r="F43" s="153">
        <f t="shared" si="0"/>
        <v>6327937737.1400127</v>
      </c>
    </row>
    <row r="44" spans="1:6" s="96" customFormat="1" ht="84" x14ac:dyDescent="0.2">
      <c r="A44" s="52" t="s">
        <v>1761</v>
      </c>
      <c r="B44" s="78" t="s">
        <v>1782</v>
      </c>
      <c r="C44" s="53" t="s">
        <v>1783</v>
      </c>
      <c r="D44" s="79"/>
      <c r="E44" s="79">
        <v>669541.15</v>
      </c>
      <c r="F44" s="153">
        <f t="shared" si="0"/>
        <v>6327268195.9900131</v>
      </c>
    </row>
    <row r="45" spans="1:6" s="96" customFormat="1" ht="60" x14ac:dyDescent="0.2">
      <c r="A45" s="52" t="s">
        <v>1761</v>
      </c>
      <c r="B45" s="78" t="s">
        <v>1784</v>
      </c>
      <c r="C45" s="53" t="s">
        <v>1785</v>
      </c>
      <c r="D45" s="79"/>
      <c r="E45" s="79">
        <v>1060300.8</v>
      </c>
      <c r="F45" s="153">
        <f t="shared" si="0"/>
        <v>6326207895.1900129</v>
      </c>
    </row>
    <row r="46" spans="1:6" s="96" customFormat="1" ht="60" x14ac:dyDescent="0.2">
      <c r="A46" s="52" t="s">
        <v>1761</v>
      </c>
      <c r="B46" s="78" t="s">
        <v>1786</v>
      </c>
      <c r="C46" s="53" t="s">
        <v>1787</v>
      </c>
      <c r="D46" s="79"/>
      <c r="E46" s="79">
        <v>107103</v>
      </c>
      <c r="F46" s="153">
        <f t="shared" si="0"/>
        <v>6326100792.1900129</v>
      </c>
    </row>
    <row r="47" spans="1:6" s="96" customFormat="1" ht="84" x14ac:dyDescent="0.2">
      <c r="A47" s="52" t="s">
        <v>1788</v>
      </c>
      <c r="B47" s="78" t="s">
        <v>1789</v>
      </c>
      <c r="C47" s="53" t="s">
        <v>1790</v>
      </c>
      <c r="D47" s="79"/>
      <c r="E47" s="79">
        <v>340000</v>
      </c>
      <c r="F47" s="153">
        <f t="shared" si="0"/>
        <v>6325760792.1900129</v>
      </c>
    </row>
    <row r="48" spans="1:6" s="96" customFormat="1" ht="72" x14ac:dyDescent="0.2">
      <c r="A48" s="52" t="s">
        <v>1788</v>
      </c>
      <c r="B48" s="78" t="s">
        <v>1791</v>
      </c>
      <c r="C48" s="53" t="s">
        <v>1792</v>
      </c>
      <c r="D48" s="79"/>
      <c r="E48" s="79">
        <v>159331.1</v>
      </c>
      <c r="F48" s="153">
        <f t="shared" si="0"/>
        <v>6325601461.0900126</v>
      </c>
    </row>
    <row r="49" spans="1:6" s="96" customFormat="1" ht="72" x14ac:dyDescent="0.2">
      <c r="A49" s="52" t="s">
        <v>1788</v>
      </c>
      <c r="B49" s="78" t="s">
        <v>1793</v>
      </c>
      <c r="C49" s="53" t="s">
        <v>1794</v>
      </c>
      <c r="D49" s="79"/>
      <c r="E49" s="79">
        <v>30000</v>
      </c>
      <c r="F49" s="153">
        <f t="shared" si="0"/>
        <v>6325571461.0900126</v>
      </c>
    </row>
    <row r="50" spans="1:6" s="96" customFormat="1" ht="48" x14ac:dyDescent="0.2">
      <c r="A50" s="52" t="s">
        <v>1788</v>
      </c>
      <c r="B50" s="78" t="s">
        <v>1795</v>
      </c>
      <c r="C50" s="53" t="s">
        <v>1796</v>
      </c>
      <c r="D50" s="79"/>
      <c r="E50" s="79">
        <v>70800</v>
      </c>
      <c r="F50" s="153">
        <f t="shared" si="0"/>
        <v>6325500661.0900126</v>
      </c>
    </row>
    <row r="51" spans="1:6" s="96" customFormat="1" ht="48" x14ac:dyDescent="0.2">
      <c r="A51" s="52" t="s">
        <v>1788</v>
      </c>
      <c r="B51" s="78" t="s">
        <v>1797</v>
      </c>
      <c r="C51" s="53" t="s">
        <v>1798</v>
      </c>
      <c r="D51" s="79"/>
      <c r="E51" s="79">
        <v>64900</v>
      </c>
      <c r="F51" s="153">
        <f t="shared" si="0"/>
        <v>6325435761.0900126</v>
      </c>
    </row>
    <row r="52" spans="1:6" s="96" customFormat="1" ht="48" x14ac:dyDescent="0.2">
      <c r="A52" s="52" t="s">
        <v>1788</v>
      </c>
      <c r="B52" s="78" t="s">
        <v>1799</v>
      </c>
      <c r="C52" s="53" t="s">
        <v>1800</v>
      </c>
      <c r="D52" s="79"/>
      <c r="E52" s="79">
        <v>59000</v>
      </c>
      <c r="F52" s="153">
        <f t="shared" si="0"/>
        <v>6325376761.0900126</v>
      </c>
    </row>
    <row r="53" spans="1:6" s="96" customFormat="1" ht="72" x14ac:dyDescent="0.2">
      <c r="A53" s="52" t="s">
        <v>1788</v>
      </c>
      <c r="B53" s="78" t="s">
        <v>1801</v>
      </c>
      <c r="C53" s="53" t="s">
        <v>1802</v>
      </c>
      <c r="D53" s="79"/>
      <c r="E53" s="79">
        <v>22500</v>
      </c>
      <c r="F53" s="153">
        <f t="shared" si="0"/>
        <v>6325354261.0900126</v>
      </c>
    </row>
    <row r="54" spans="1:6" s="96" customFormat="1" ht="84" x14ac:dyDescent="0.2">
      <c r="A54" s="52" t="s">
        <v>1788</v>
      </c>
      <c r="B54" s="78" t="s">
        <v>1803</v>
      </c>
      <c r="C54" s="53" t="s">
        <v>1804</v>
      </c>
      <c r="D54" s="79"/>
      <c r="E54" s="79">
        <v>293430.74</v>
      </c>
      <c r="F54" s="153">
        <f t="shared" si="0"/>
        <v>6325060830.3500128</v>
      </c>
    </row>
    <row r="55" spans="1:6" s="96" customFormat="1" ht="72" x14ac:dyDescent="0.2">
      <c r="A55" s="52" t="s">
        <v>1788</v>
      </c>
      <c r="B55" s="78" t="s">
        <v>1805</v>
      </c>
      <c r="C55" s="53" t="s">
        <v>1806</v>
      </c>
      <c r="D55" s="79"/>
      <c r="E55" s="79">
        <v>321309</v>
      </c>
      <c r="F55" s="153">
        <f t="shared" si="0"/>
        <v>6324739521.3500128</v>
      </c>
    </row>
    <row r="56" spans="1:6" s="96" customFormat="1" ht="48" x14ac:dyDescent="0.2">
      <c r="A56" s="52" t="s">
        <v>1788</v>
      </c>
      <c r="B56" s="78" t="s">
        <v>1807</v>
      </c>
      <c r="C56" s="53" t="s">
        <v>1808</v>
      </c>
      <c r="D56" s="79"/>
      <c r="E56" s="79">
        <v>260865.44</v>
      </c>
      <c r="F56" s="153">
        <f t="shared" si="0"/>
        <v>6324478655.9100132</v>
      </c>
    </row>
    <row r="57" spans="1:6" s="96" customFormat="1" ht="36" x14ac:dyDescent="0.2">
      <c r="A57" s="52" t="s">
        <v>1788</v>
      </c>
      <c r="B57" s="78" t="s">
        <v>1809</v>
      </c>
      <c r="C57" s="53" t="s">
        <v>1810</v>
      </c>
      <c r="D57" s="79"/>
      <c r="E57" s="79">
        <v>982550</v>
      </c>
      <c r="F57" s="153">
        <f t="shared" si="0"/>
        <v>6323496105.9100132</v>
      </c>
    </row>
    <row r="58" spans="1:6" s="96" customFormat="1" ht="36" x14ac:dyDescent="0.2">
      <c r="A58" s="52" t="s">
        <v>1788</v>
      </c>
      <c r="B58" s="78" t="s">
        <v>1811</v>
      </c>
      <c r="C58" s="53" t="s">
        <v>1812</v>
      </c>
      <c r="D58" s="79"/>
      <c r="E58" s="79">
        <v>674022.27</v>
      </c>
      <c r="F58" s="153">
        <f t="shared" si="0"/>
        <v>6322822083.6400127</v>
      </c>
    </row>
    <row r="59" spans="1:6" s="96" customFormat="1" ht="36" x14ac:dyDescent="0.2">
      <c r="A59" s="52" t="s">
        <v>1788</v>
      </c>
      <c r="B59" s="78" t="s">
        <v>1813</v>
      </c>
      <c r="C59" s="53" t="s">
        <v>1814</v>
      </c>
      <c r="D59" s="79"/>
      <c r="E59" s="79">
        <v>282325.8</v>
      </c>
      <c r="F59" s="153">
        <f t="shared" si="0"/>
        <v>6322539757.8400126</v>
      </c>
    </row>
    <row r="60" spans="1:6" s="96" customFormat="1" ht="36" x14ac:dyDescent="0.2">
      <c r="A60" s="52" t="s">
        <v>1788</v>
      </c>
      <c r="B60" s="78" t="s">
        <v>1815</v>
      </c>
      <c r="C60" s="53" t="s">
        <v>1816</v>
      </c>
      <c r="D60" s="79"/>
      <c r="E60" s="79">
        <v>53690</v>
      </c>
      <c r="F60" s="153">
        <f t="shared" si="0"/>
        <v>6322486067.8400126</v>
      </c>
    </row>
    <row r="61" spans="1:6" s="96" customFormat="1" ht="60" x14ac:dyDescent="0.2">
      <c r="A61" s="52" t="s">
        <v>1788</v>
      </c>
      <c r="B61" s="78" t="s">
        <v>1817</v>
      </c>
      <c r="C61" s="53" t="s">
        <v>1818</v>
      </c>
      <c r="D61" s="79"/>
      <c r="E61" s="79">
        <v>826000</v>
      </c>
      <c r="F61" s="153">
        <f t="shared" si="0"/>
        <v>6321660067.8400126</v>
      </c>
    </row>
    <row r="62" spans="1:6" s="96" customFormat="1" ht="72" x14ac:dyDescent="0.2">
      <c r="A62" s="52" t="s">
        <v>1788</v>
      </c>
      <c r="B62" s="78" t="s">
        <v>1819</v>
      </c>
      <c r="C62" s="53" t="s">
        <v>1820</v>
      </c>
      <c r="D62" s="79"/>
      <c r="E62" s="79">
        <v>566400</v>
      </c>
      <c r="F62" s="153">
        <f t="shared" si="0"/>
        <v>6321093667.8400126</v>
      </c>
    </row>
    <row r="63" spans="1:6" s="96" customFormat="1" ht="60" x14ac:dyDescent="0.2">
      <c r="A63" s="52" t="s">
        <v>1788</v>
      </c>
      <c r="B63" s="78" t="s">
        <v>1821</v>
      </c>
      <c r="C63" s="53" t="s">
        <v>1822</v>
      </c>
      <c r="D63" s="79"/>
      <c r="E63" s="79">
        <v>3800000</v>
      </c>
      <c r="F63" s="153">
        <f t="shared" si="0"/>
        <v>6317293667.8400126</v>
      </c>
    </row>
    <row r="64" spans="1:6" s="96" customFormat="1" ht="48" x14ac:dyDescent="0.2">
      <c r="A64" s="52" t="s">
        <v>1788</v>
      </c>
      <c r="B64" s="78" t="s">
        <v>1823</v>
      </c>
      <c r="C64" s="53" t="s">
        <v>1824</v>
      </c>
      <c r="D64" s="79"/>
      <c r="E64" s="79">
        <v>41300</v>
      </c>
      <c r="F64" s="153">
        <f t="shared" si="0"/>
        <v>6317252367.8400126</v>
      </c>
    </row>
    <row r="65" spans="1:6" s="96" customFormat="1" ht="36" x14ac:dyDescent="0.2">
      <c r="A65" s="52" t="s">
        <v>1788</v>
      </c>
      <c r="B65" s="78" t="s">
        <v>1825</v>
      </c>
      <c r="C65" s="53" t="s">
        <v>1826</v>
      </c>
      <c r="D65" s="79"/>
      <c r="E65" s="79">
        <v>120360</v>
      </c>
      <c r="F65" s="153">
        <f t="shared" si="0"/>
        <v>6317132007.8400126</v>
      </c>
    </row>
    <row r="66" spans="1:6" s="96" customFormat="1" ht="72" x14ac:dyDescent="0.2">
      <c r="A66" s="52" t="s">
        <v>1788</v>
      </c>
      <c r="B66" s="78" t="s">
        <v>1827</v>
      </c>
      <c r="C66" s="53" t="s">
        <v>1828</v>
      </c>
      <c r="D66" s="79"/>
      <c r="E66" s="79">
        <v>40000</v>
      </c>
      <c r="F66" s="153">
        <f t="shared" si="0"/>
        <v>6317092007.8400126</v>
      </c>
    </row>
    <row r="67" spans="1:6" s="96" customFormat="1" ht="84" x14ac:dyDescent="0.2">
      <c r="A67" s="52" t="s">
        <v>1788</v>
      </c>
      <c r="B67" s="78" t="s">
        <v>1829</v>
      </c>
      <c r="C67" s="53" t="s">
        <v>1830</v>
      </c>
      <c r="D67" s="79"/>
      <c r="E67" s="79">
        <v>1965000</v>
      </c>
      <c r="F67" s="153">
        <f t="shared" si="0"/>
        <v>6315127007.8400126</v>
      </c>
    </row>
    <row r="68" spans="1:6" s="96" customFormat="1" ht="60" x14ac:dyDescent="0.2">
      <c r="A68" s="52" t="s">
        <v>1788</v>
      </c>
      <c r="B68" s="78" t="s">
        <v>1831</v>
      </c>
      <c r="C68" s="53" t="s">
        <v>1832</v>
      </c>
      <c r="D68" s="79"/>
      <c r="E68" s="79">
        <v>113577.36</v>
      </c>
      <c r="F68" s="153">
        <f t="shared" si="0"/>
        <v>6315013430.4800129</v>
      </c>
    </row>
    <row r="69" spans="1:6" s="96" customFormat="1" ht="60" x14ac:dyDescent="0.2">
      <c r="A69" s="52" t="s">
        <v>1788</v>
      </c>
      <c r="B69" s="78" t="s">
        <v>1833</v>
      </c>
      <c r="C69" s="53" t="s">
        <v>1834</v>
      </c>
      <c r="D69" s="79"/>
      <c r="E69" s="79">
        <v>283200</v>
      </c>
      <c r="F69" s="153">
        <f t="shared" si="0"/>
        <v>6314730230.4800129</v>
      </c>
    </row>
    <row r="70" spans="1:6" s="96" customFormat="1" ht="48" x14ac:dyDescent="0.2">
      <c r="A70" s="52" t="s">
        <v>1788</v>
      </c>
      <c r="B70" s="78" t="s">
        <v>1835</v>
      </c>
      <c r="C70" s="53" t="s">
        <v>1836</v>
      </c>
      <c r="D70" s="79"/>
      <c r="E70" s="79">
        <v>211084.3</v>
      </c>
      <c r="F70" s="153">
        <f t="shared" si="0"/>
        <v>6314519146.1800127</v>
      </c>
    </row>
    <row r="71" spans="1:6" s="96" customFormat="1" ht="72" x14ac:dyDescent="0.2">
      <c r="A71" s="52" t="s">
        <v>1837</v>
      </c>
      <c r="B71" s="78" t="s">
        <v>1838</v>
      </c>
      <c r="C71" s="53" t="s">
        <v>1839</v>
      </c>
      <c r="D71" s="79"/>
      <c r="E71" s="79">
        <v>81410732</v>
      </c>
      <c r="F71" s="153">
        <f t="shared" si="0"/>
        <v>6233108414.1800127</v>
      </c>
    </row>
    <row r="72" spans="1:6" s="96" customFormat="1" ht="72" x14ac:dyDescent="0.2">
      <c r="A72" s="52" t="s">
        <v>1837</v>
      </c>
      <c r="B72" s="78" t="s">
        <v>1838</v>
      </c>
      <c r="C72" s="53" t="s">
        <v>1839</v>
      </c>
      <c r="D72" s="79"/>
      <c r="E72" s="79">
        <v>9875191</v>
      </c>
      <c r="F72" s="153">
        <f t="shared" si="0"/>
        <v>6223233223.1800127</v>
      </c>
    </row>
    <row r="73" spans="1:6" s="96" customFormat="1" ht="72" x14ac:dyDescent="0.2">
      <c r="A73" s="52" t="s">
        <v>1837</v>
      </c>
      <c r="B73" s="78" t="s">
        <v>1838</v>
      </c>
      <c r="C73" s="53" t="s">
        <v>1839</v>
      </c>
      <c r="D73" s="79"/>
      <c r="E73" s="79">
        <v>3714077</v>
      </c>
      <c r="F73" s="153">
        <f t="shared" si="0"/>
        <v>6219519146.1800127</v>
      </c>
    </row>
    <row r="74" spans="1:6" s="96" customFormat="1" ht="48" x14ac:dyDescent="0.2">
      <c r="A74" s="52" t="s">
        <v>1837</v>
      </c>
      <c r="B74" s="78" t="s">
        <v>1840</v>
      </c>
      <c r="C74" s="53" t="s">
        <v>1841</v>
      </c>
      <c r="D74" s="79"/>
      <c r="E74" s="79">
        <v>250000</v>
      </c>
      <c r="F74" s="153">
        <f t="shared" si="0"/>
        <v>6219269146.1800127</v>
      </c>
    </row>
    <row r="75" spans="1:6" s="96" customFormat="1" ht="36" x14ac:dyDescent="0.2">
      <c r="A75" s="52" t="s">
        <v>1837</v>
      </c>
      <c r="B75" s="78" t="s">
        <v>1842</v>
      </c>
      <c r="C75" s="53" t="s">
        <v>1843</v>
      </c>
      <c r="D75" s="79"/>
      <c r="E75" s="79">
        <v>47200</v>
      </c>
      <c r="F75" s="153">
        <f t="shared" si="0"/>
        <v>6219221946.1800127</v>
      </c>
    </row>
    <row r="76" spans="1:6" s="96" customFormat="1" ht="36" x14ac:dyDescent="0.2">
      <c r="A76" s="52" t="s">
        <v>1837</v>
      </c>
      <c r="B76" s="78" t="s">
        <v>1844</v>
      </c>
      <c r="C76" s="53" t="s">
        <v>1845</v>
      </c>
      <c r="D76" s="79"/>
      <c r="E76" s="79">
        <v>165200</v>
      </c>
      <c r="F76" s="153">
        <f t="shared" si="0"/>
        <v>6219056746.1800127</v>
      </c>
    </row>
    <row r="77" spans="1:6" s="96" customFormat="1" ht="60" x14ac:dyDescent="0.2">
      <c r="A77" s="52" t="s">
        <v>1846</v>
      </c>
      <c r="B77" s="78" t="s">
        <v>1847</v>
      </c>
      <c r="C77" s="53" t="s">
        <v>1848</v>
      </c>
      <c r="D77" s="79"/>
      <c r="E77" s="79">
        <v>41666667</v>
      </c>
      <c r="F77" s="153">
        <f t="shared" si="0"/>
        <v>6177390079.1800127</v>
      </c>
    </row>
    <row r="78" spans="1:6" s="96" customFormat="1" ht="84" x14ac:dyDescent="0.2">
      <c r="A78" s="52" t="s">
        <v>1846</v>
      </c>
      <c r="B78" s="78" t="s">
        <v>1849</v>
      </c>
      <c r="C78" s="53" t="s">
        <v>1850</v>
      </c>
      <c r="D78" s="79"/>
      <c r="E78" s="79">
        <v>56250000</v>
      </c>
      <c r="F78" s="153">
        <f t="shared" si="0"/>
        <v>6121140079.1800127</v>
      </c>
    </row>
    <row r="79" spans="1:6" s="96" customFormat="1" ht="48" x14ac:dyDescent="0.2">
      <c r="A79" s="52" t="s">
        <v>1846</v>
      </c>
      <c r="B79" s="78" t="s">
        <v>1851</v>
      </c>
      <c r="C79" s="53" t="s">
        <v>1852</v>
      </c>
      <c r="D79" s="79"/>
      <c r="E79" s="79">
        <v>2292475</v>
      </c>
      <c r="F79" s="153">
        <f t="shared" si="0"/>
        <v>6118847604.1800127</v>
      </c>
    </row>
    <row r="80" spans="1:6" s="96" customFormat="1" ht="60" x14ac:dyDescent="0.2">
      <c r="A80" s="52" t="s">
        <v>1846</v>
      </c>
      <c r="B80" s="78" t="s">
        <v>1853</v>
      </c>
      <c r="C80" s="53" t="s">
        <v>1854</v>
      </c>
      <c r="D80" s="79"/>
      <c r="E80" s="79">
        <v>88500</v>
      </c>
      <c r="F80" s="153">
        <f t="shared" si="0"/>
        <v>6118759104.1800127</v>
      </c>
    </row>
    <row r="81" spans="1:6" s="96" customFormat="1" ht="60" x14ac:dyDescent="0.2">
      <c r="A81" s="52" t="s">
        <v>1846</v>
      </c>
      <c r="B81" s="78" t="s">
        <v>1855</v>
      </c>
      <c r="C81" s="53" t="s">
        <v>1856</v>
      </c>
      <c r="D81" s="79"/>
      <c r="E81" s="79">
        <v>48533.4</v>
      </c>
      <c r="F81" s="153">
        <f t="shared" si="0"/>
        <v>6118710570.7800131</v>
      </c>
    </row>
    <row r="82" spans="1:6" s="96" customFormat="1" ht="84" x14ac:dyDescent="0.2">
      <c r="A82" s="52" t="s">
        <v>1846</v>
      </c>
      <c r="B82" s="78" t="s">
        <v>1857</v>
      </c>
      <c r="C82" s="53" t="s">
        <v>1858</v>
      </c>
      <c r="D82" s="79"/>
      <c r="E82" s="79">
        <v>10103159</v>
      </c>
      <c r="F82" s="153">
        <f t="shared" si="0"/>
        <v>6108607411.7800131</v>
      </c>
    </row>
    <row r="83" spans="1:6" s="96" customFormat="1" ht="84" x14ac:dyDescent="0.2">
      <c r="A83" s="52" t="s">
        <v>1846</v>
      </c>
      <c r="B83" s="78" t="s">
        <v>1859</v>
      </c>
      <c r="C83" s="53" t="s">
        <v>1860</v>
      </c>
      <c r="D83" s="79"/>
      <c r="E83" s="79">
        <v>8062054</v>
      </c>
      <c r="F83" s="153">
        <f t="shared" si="0"/>
        <v>6100545357.7800131</v>
      </c>
    </row>
    <row r="84" spans="1:6" s="96" customFormat="1" ht="84" x14ac:dyDescent="0.2">
      <c r="A84" s="52" t="s">
        <v>1846</v>
      </c>
      <c r="B84" s="78" t="s">
        <v>1861</v>
      </c>
      <c r="C84" s="53" t="s">
        <v>1862</v>
      </c>
      <c r="D84" s="79"/>
      <c r="E84" s="79">
        <v>1536689</v>
      </c>
      <c r="F84" s="153">
        <f t="shared" si="0"/>
        <v>6099008668.7800131</v>
      </c>
    </row>
    <row r="85" spans="1:6" s="96" customFormat="1" ht="36" x14ac:dyDescent="0.2">
      <c r="A85" s="52" t="s">
        <v>1863</v>
      </c>
      <c r="B85" s="78" t="s">
        <v>1864</v>
      </c>
      <c r="C85" s="53" t="s">
        <v>1865</v>
      </c>
      <c r="D85" s="79"/>
      <c r="E85" s="79">
        <v>165733.26999999999</v>
      </c>
      <c r="F85" s="153">
        <f t="shared" si="0"/>
        <v>6098842935.5100126</v>
      </c>
    </row>
    <row r="86" spans="1:6" s="96" customFormat="1" ht="36" x14ac:dyDescent="0.2">
      <c r="A86" s="52" t="s">
        <v>1863</v>
      </c>
      <c r="B86" s="78" t="s">
        <v>1864</v>
      </c>
      <c r="C86" s="53" t="s">
        <v>1865</v>
      </c>
      <c r="D86" s="79"/>
      <c r="E86" s="79">
        <v>23094.49</v>
      </c>
      <c r="F86" s="153">
        <f t="shared" si="0"/>
        <v>6098819841.0200129</v>
      </c>
    </row>
    <row r="87" spans="1:6" s="96" customFormat="1" ht="36" x14ac:dyDescent="0.2">
      <c r="A87" s="52" t="s">
        <v>1863</v>
      </c>
      <c r="B87" s="78" t="s">
        <v>1864</v>
      </c>
      <c r="C87" s="53" t="s">
        <v>1865</v>
      </c>
      <c r="D87" s="79"/>
      <c r="E87" s="79">
        <v>23127.06</v>
      </c>
      <c r="F87" s="153">
        <f t="shared" ref="F87:F150" si="1">SUM(F86+D87-E87)</f>
        <v>6098796713.9600124</v>
      </c>
    </row>
    <row r="88" spans="1:6" s="96" customFormat="1" ht="36" x14ac:dyDescent="0.2">
      <c r="A88" s="52" t="s">
        <v>1863</v>
      </c>
      <c r="B88" s="78" t="s">
        <v>1864</v>
      </c>
      <c r="C88" s="53" t="s">
        <v>1865</v>
      </c>
      <c r="D88" s="79"/>
      <c r="E88" s="79">
        <v>3890.57</v>
      </c>
      <c r="F88" s="153">
        <f t="shared" si="1"/>
        <v>6098792823.3900127</v>
      </c>
    </row>
    <row r="89" spans="1:6" s="96" customFormat="1" ht="96" x14ac:dyDescent="0.2">
      <c r="A89" s="52" t="s">
        <v>1863</v>
      </c>
      <c r="B89" s="78" t="s">
        <v>1866</v>
      </c>
      <c r="C89" s="53" t="s">
        <v>1867</v>
      </c>
      <c r="D89" s="79"/>
      <c r="E89" s="79">
        <v>16174750</v>
      </c>
      <c r="F89" s="153">
        <f t="shared" si="1"/>
        <v>6082618073.3900127</v>
      </c>
    </row>
    <row r="90" spans="1:6" s="96" customFormat="1" ht="96" x14ac:dyDescent="0.2">
      <c r="A90" s="52" t="s">
        <v>1863</v>
      </c>
      <c r="B90" s="78" t="s">
        <v>1868</v>
      </c>
      <c r="C90" s="53" t="s">
        <v>1869</v>
      </c>
      <c r="D90" s="79"/>
      <c r="E90" s="79">
        <v>18584060</v>
      </c>
      <c r="F90" s="153">
        <f t="shared" si="1"/>
        <v>6064034013.3900127</v>
      </c>
    </row>
    <row r="91" spans="1:6" s="96" customFormat="1" ht="84" x14ac:dyDescent="0.2">
      <c r="A91" s="52" t="s">
        <v>1863</v>
      </c>
      <c r="B91" s="78" t="s">
        <v>1870</v>
      </c>
      <c r="C91" s="53" t="s">
        <v>1871</v>
      </c>
      <c r="D91" s="79"/>
      <c r="E91" s="79">
        <v>2943963</v>
      </c>
      <c r="F91" s="153">
        <f t="shared" si="1"/>
        <v>6061090050.3900127</v>
      </c>
    </row>
    <row r="92" spans="1:6" s="96" customFormat="1" ht="60" x14ac:dyDescent="0.2">
      <c r="A92" s="52" t="s">
        <v>1863</v>
      </c>
      <c r="B92" s="78" t="s">
        <v>1872</v>
      </c>
      <c r="C92" s="53" t="s">
        <v>1873</v>
      </c>
      <c r="D92" s="79"/>
      <c r="E92" s="79">
        <v>58561.65</v>
      </c>
      <c r="F92" s="153">
        <f t="shared" si="1"/>
        <v>6061031488.7400131</v>
      </c>
    </row>
    <row r="93" spans="1:6" s="96" customFormat="1" ht="60" x14ac:dyDescent="0.2">
      <c r="A93" s="52" t="s">
        <v>1863</v>
      </c>
      <c r="B93" s="78" t="s">
        <v>1872</v>
      </c>
      <c r="C93" s="53" t="s">
        <v>1873</v>
      </c>
      <c r="D93" s="79"/>
      <c r="E93" s="79">
        <v>37500.400000000001</v>
      </c>
      <c r="F93" s="153">
        <f t="shared" si="1"/>
        <v>6060993988.3400135</v>
      </c>
    </row>
    <row r="94" spans="1:6" s="96" customFormat="1" ht="60" x14ac:dyDescent="0.2">
      <c r="A94" s="52" t="s">
        <v>1863</v>
      </c>
      <c r="B94" s="78" t="s">
        <v>1872</v>
      </c>
      <c r="C94" s="53" t="s">
        <v>1873</v>
      </c>
      <c r="D94" s="79"/>
      <c r="E94" s="79">
        <v>213658.59</v>
      </c>
      <c r="F94" s="153">
        <f t="shared" si="1"/>
        <v>6060780329.7500134</v>
      </c>
    </row>
    <row r="95" spans="1:6" s="96" customFormat="1" ht="60" x14ac:dyDescent="0.2">
      <c r="A95" s="52" t="s">
        <v>1863</v>
      </c>
      <c r="B95" s="78" t="s">
        <v>1872</v>
      </c>
      <c r="C95" s="53" t="s">
        <v>1873</v>
      </c>
      <c r="D95" s="79"/>
      <c r="E95" s="79">
        <v>198063</v>
      </c>
      <c r="F95" s="153">
        <f t="shared" si="1"/>
        <v>6060582266.7500134</v>
      </c>
    </row>
    <row r="96" spans="1:6" s="96" customFormat="1" ht="60" x14ac:dyDescent="0.2">
      <c r="A96" s="52" t="s">
        <v>1863</v>
      </c>
      <c r="B96" s="78" t="s">
        <v>1872</v>
      </c>
      <c r="C96" s="53" t="s">
        <v>1873</v>
      </c>
      <c r="D96" s="79"/>
      <c r="E96" s="79">
        <v>759.68</v>
      </c>
      <c r="F96" s="153">
        <f t="shared" si="1"/>
        <v>6060581507.070013</v>
      </c>
    </row>
    <row r="97" spans="1:6" s="96" customFormat="1" ht="60" x14ac:dyDescent="0.2">
      <c r="A97" s="52" t="s">
        <v>1863</v>
      </c>
      <c r="B97" s="78" t="s">
        <v>1874</v>
      </c>
      <c r="C97" s="53" t="s">
        <v>1875</v>
      </c>
      <c r="D97" s="79"/>
      <c r="E97" s="79">
        <v>47200</v>
      </c>
      <c r="F97" s="153">
        <f t="shared" si="1"/>
        <v>6060534307.070013</v>
      </c>
    </row>
    <row r="98" spans="1:6" s="96" customFormat="1" ht="48" x14ac:dyDescent="0.2">
      <c r="A98" s="52" t="s">
        <v>1863</v>
      </c>
      <c r="B98" s="78" t="s">
        <v>1876</v>
      </c>
      <c r="C98" s="53" t="s">
        <v>1877</v>
      </c>
      <c r="D98" s="79"/>
      <c r="E98" s="79">
        <v>21666667</v>
      </c>
      <c r="F98" s="153">
        <f t="shared" si="1"/>
        <v>6038867640.070013</v>
      </c>
    </row>
    <row r="99" spans="1:6" s="96" customFormat="1" ht="72" x14ac:dyDescent="0.2">
      <c r="A99" s="52" t="s">
        <v>1863</v>
      </c>
      <c r="B99" s="78" t="s">
        <v>1878</v>
      </c>
      <c r="C99" s="53" t="s">
        <v>1879</v>
      </c>
      <c r="D99" s="79"/>
      <c r="E99" s="79">
        <v>27000.03</v>
      </c>
      <c r="F99" s="153">
        <f t="shared" si="1"/>
        <v>6038840640.0400133</v>
      </c>
    </row>
    <row r="100" spans="1:6" s="96" customFormat="1" ht="72" x14ac:dyDescent="0.2">
      <c r="A100" s="52" t="s">
        <v>1863</v>
      </c>
      <c r="B100" s="78" t="s">
        <v>1878</v>
      </c>
      <c r="C100" s="53" t="s">
        <v>1879</v>
      </c>
      <c r="D100" s="79"/>
      <c r="E100" s="79">
        <v>9000.0300000000007</v>
      </c>
      <c r="F100" s="153">
        <f t="shared" si="1"/>
        <v>6038831640.0100136</v>
      </c>
    </row>
    <row r="101" spans="1:6" s="96" customFormat="1" ht="60" x14ac:dyDescent="0.2">
      <c r="A101" s="52" t="s">
        <v>1863</v>
      </c>
      <c r="B101" s="78" t="s">
        <v>1880</v>
      </c>
      <c r="C101" s="53" t="s">
        <v>1881</v>
      </c>
      <c r="D101" s="79"/>
      <c r="E101" s="79">
        <v>1317987.8</v>
      </c>
      <c r="F101" s="153">
        <f t="shared" si="1"/>
        <v>6037513652.2100134</v>
      </c>
    </row>
    <row r="102" spans="1:6" s="96" customFormat="1" ht="60" x14ac:dyDescent="0.2">
      <c r="A102" s="52" t="s">
        <v>1863</v>
      </c>
      <c r="B102" s="78" t="s">
        <v>1882</v>
      </c>
      <c r="C102" s="53" t="s">
        <v>1883</v>
      </c>
      <c r="D102" s="79"/>
      <c r="E102" s="79">
        <v>98311.44</v>
      </c>
      <c r="F102" s="153">
        <f t="shared" si="1"/>
        <v>6037415340.7700138</v>
      </c>
    </row>
    <row r="103" spans="1:6" s="96" customFormat="1" ht="60" x14ac:dyDescent="0.2">
      <c r="A103" s="52" t="s">
        <v>1863</v>
      </c>
      <c r="B103" s="78" t="s">
        <v>1884</v>
      </c>
      <c r="C103" s="53" t="s">
        <v>1885</v>
      </c>
      <c r="D103" s="79"/>
      <c r="E103" s="79">
        <v>342465.75</v>
      </c>
      <c r="F103" s="153">
        <f t="shared" si="1"/>
        <v>6037072875.0200138</v>
      </c>
    </row>
    <row r="104" spans="1:6" s="96" customFormat="1" ht="60" x14ac:dyDescent="0.2">
      <c r="A104" s="52" t="s">
        <v>1863</v>
      </c>
      <c r="B104" s="78" t="s">
        <v>1886</v>
      </c>
      <c r="C104" s="53" t="s">
        <v>1887</v>
      </c>
      <c r="D104" s="79"/>
      <c r="E104" s="79">
        <v>4618125.34</v>
      </c>
      <c r="F104" s="153">
        <f t="shared" si="1"/>
        <v>6032454749.6800137</v>
      </c>
    </row>
    <row r="105" spans="1:6" s="96" customFormat="1" ht="48" x14ac:dyDescent="0.2">
      <c r="A105" s="52" t="s">
        <v>1888</v>
      </c>
      <c r="B105" s="78" t="s">
        <v>1889</v>
      </c>
      <c r="C105" s="53" t="s">
        <v>1890</v>
      </c>
      <c r="D105" s="79"/>
      <c r="E105" s="79">
        <v>20986</v>
      </c>
      <c r="F105" s="153">
        <f t="shared" si="1"/>
        <v>6032433763.6800137</v>
      </c>
    </row>
    <row r="106" spans="1:6" s="96" customFormat="1" ht="48" x14ac:dyDescent="0.2">
      <c r="A106" s="52" t="s">
        <v>1888</v>
      </c>
      <c r="B106" s="78" t="s">
        <v>1891</v>
      </c>
      <c r="C106" s="53" t="s">
        <v>1892</v>
      </c>
      <c r="D106" s="79"/>
      <c r="E106" s="79">
        <v>114876</v>
      </c>
      <c r="F106" s="153">
        <f t="shared" si="1"/>
        <v>6032318887.6800137</v>
      </c>
    </row>
    <row r="107" spans="1:6" s="96" customFormat="1" ht="48" x14ac:dyDescent="0.2">
      <c r="A107" s="52" t="s">
        <v>1888</v>
      </c>
      <c r="B107" s="78" t="s">
        <v>1893</v>
      </c>
      <c r="C107" s="53" t="s">
        <v>1894</v>
      </c>
      <c r="D107" s="79"/>
      <c r="E107" s="79">
        <v>212325150.21000001</v>
      </c>
      <c r="F107" s="153">
        <f t="shared" si="1"/>
        <v>5819993737.4700136</v>
      </c>
    </row>
    <row r="108" spans="1:6" s="96" customFormat="1" ht="48" x14ac:dyDescent="0.2">
      <c r="A108" s="52" t="s">
        <v>1888</v>
      </c>
      <c r="B108" s="78" t="s">
        <v>1895</v>
      </c>
      <c r="C108" s="53" t="s">
        <v>1896</v>
      </c>
      <c r="D108" s="79"/>
      <c r="E108" s="79">
        <v>10170.1</v>
      </c>
      <c r="F108" s="153">
        <f t="shared" si="1"/>
        <v>5819983567.3700132</v>
      </c>
    </row>
    <row r="109" spans="1:6" s="96" customFormat="1" ht="48" x14ac:dyDescent="0.2">
      <c r="A109" s="52" t="s">
        <v>1888</v>
      </c>
      <c r="B109" s="78" t="s">
        <v>1897</v>
      </c>
      <c r="C109" s="53" t="s">
        <v>1898</v>
      </c>
      <c r="D109" s="79"/>
      <c r="E109" s="79">
        <v>6998.66</v>
      </c>
      <c r="F109" s="153">
        <f t="shared" si="1"/>
        <v>5819976568.7100134</v>
      </c>
    </row>
    <row r="110" spans="1:6" s="96" customFormat="1" ht="60" x14ac:dyDescent="0.2">
      <c r="A110" s="52" t="s">
        <v>1888</v>
      </c>
      <c r="B110" s="78" t="s">
        <v>1899</v>
      </c>
      <c r="C110" s="53" t="s">
        <v>1900</v>
      </c>
      <c r="D110" s="79"/>
      <c r="E110" s="79">
        <v>2176.5</v>
      </c>
      <c r="F110" s="153">
        <f t="shared" si="1"/>
        <v>5819974392.2100134</v>
      </c>
    </row>
    <row r="111" spans="1:6" s="96" customFormat="1" ht="84" x14ac:dyDescent="0.2">
      <c r="A111" s="52" t="s">
        <v>1888</v>
      </c>
      <c r="B111" s="78" t="s">
        <v>1901</v>
      </c>
      <c r="C111" s="53" t="s">
        <v>1902</v>
      </c>
      <c r="D111" s="79"/>
      <c r="E111" s="79">
        <v>8536045</v>
      </c>
      <c r="F111" s="153">
        <f t="shared" si="1"/>
        <v>5811438347.2100134</v>
      </c>
    </row>
    <row r="112" spans="1:6" s="96" customFormat="1" ht="84" x14ac:dyDescent="0.2">
      <c r="A112" s="52" t="s">
        <v>1888</v>
      </c>
      <c r="B112" s="78" t="s">
        <v>1901</v>
      </c>
      <c r="C112" s="53" t="s">
        <v>1902</v>
      </c>
      <c r="D112" s="79"/>
      <c r="E112" s="79">
        <v>7262412</v>
      </c>
      <c r="F112" s="153">
        <f t="shared" si="1"/>
        <v>5804175935.2100134</v>
      </c>
    </row>
    <row r="113" spans="1:6" s="96" customFormat="1" ht="84" x14ac:dyDescent="0.2">
      <c r="A113" s="52" t="s">
        <v>1888</v>
      </c>
      <c r="B113" s="78" t="s">
        <v>1901</v>
      </c>
      <c r="C113" s="53" t="s">
        <v>1902</v>
      </c>
      <c r="D113" s="79"/>
      <c r="E113" s="79">
        <v>9201543</v>
      </c>
      <c r="F113" s="153">
        <f t="shared" si="1"/>
        <v>5794974392.2100134</v>
      </c>
    </row>
    <row r="114" spans="1:6" s="96" customFormat="1" ht="48" x14ac:dyDescent="0.2">
      <c r="A114" s="52" t="s">
        <v>1888</v>
      </c>
      <c r="B114" s="78" t="s">
        <v>1903</v>
      </c>
      <c r="C114" s="53" t="s">
        <v>1904</v>
      </c>
      <c r="D114" s="79"/>
      <c r="E114" s="79">
        <v>6998.38</v>
      </c>
      <c r="F114" s="153">
        <f t="shared" si="1"/>
        <v>5794967393.8300133</v>
      </c>
    </row>
    <row r="115" spans="1:6" s="96" customFormat="1" ht="96" x14ac:dyDescent="0.2">
      <c r="A115" s="52" t="s">
        <v>1888</v>
      </c>
      <c r="B115" s="78" t="s">
        <v>1905</v>
      </c>
      <c r="C115" s="53" t="s">
        <v>1906</v>
      </c>
      <c r="D115" s="79"/>
      <c r="E115" s="79">
        <v>3135922.36</v>
      </c>
      <c r="F115" s="153">
        <f t="shared" si="1"/>
        <v>5791831471.4700136</v>
      </c>
    </row>
    <row r="116" spans="1:6" s="96" customFormat="1" ht="72" x14ac:dyDescent="0.2">
      <c r="A116" s="52" t="s">
        <v>1907</v>
      </c>
      <c r="B116" s="78" t="s">
        <v>1908</v>
      </c>
      <c r="C116" s="53" t="s">
        <v>1909</v>
      </c>
      <c r="D116" s="79"/>
      <c r="E116" s="79">
        <v>972146.72</v>
      </c>
      <c r="F116" s="153">
        <f t="shared" si="1"/>
        <v>5790859324.7500134</v>
      </c>
    </row>
    <row r="117" spans="1:6" s="96" customFormat="1" ht="36" x14ac:dyDescent="0.2">
      <c r="A117" s="52" t="s">
        <v>1910</v>
      </c>
      <c r="B117" s="78" t="s">
        <v>1911</v>
      </c>
      <c r="C117" s="53" t="s">
        <v>1912</v>
      </c>
      <c r="D117" s="79"/>
      <c r="E117" s="79">
        <v>4327600</v>
      </c>
      <c r="F117" s="153">
        <f t="shared" si="1"/>
        <v>5786531724.7500134</v>
      </c>
    </row>
    <row r="118" spans="1:6" s="96" customFormat="1" ht="36" x14ac:dyDescent="0.2">
      <c r="A118" s="52" t="s">
        <v>1910</v>
      </c>
      <c r="B118" s="78" t="s">
        <v>1913</v>
      </c>
      <c r="C118" s="53" t="s">
        <v>1914</v>
      </c>
      <c r="D118" s="79"/>
      <c r="E118" s="79">
        <v>4243800</v>
      </c>
      <c r="F118" s="153">
        <f t="shared" si="1"/>
        <v>5782287924.7500134</v>
      </c>
    </row>
    <row r="119" spans="1:6" s="96" customFormat="1" ht="36" x14ac:dyDescent="0.2">
      <c r="A119" s="52" t="s">
        <v>1910</v>
      </c>
      <c r="B119" s="78" t="s">
        <v>1915</v>
      </c>
      <c r="C119" s="53" t="s">
        <v>1916</v>
      </c>
      <c r="D119" s="79"/>
      <c r="E119" s="79">
        <v>3403400</v>
      </c>
      <c r="F119" s="153">
        <f t="shared" si="1"/>
        <v>5778884524.7500134</v>
      </c>
    </row>
    <row r="120" spans="1:6" s="96" customFormat="1" ht="36" x14ac:dyDescent="0.2">
      <c r="A120" s="52" t="s">
        <v>1910</v>
      </c>
      <c r="B120" s="78" t="s">
        <v>1917</v>
      </c>
      <c r="C120" s="53" t="s">
        <v>1918</v>
      </c>
      <c r="D120" s="79"/>
      <c r="E120" s="79">
        <v>2163500</v>
      </c>
      <c r="F120" s="153">
        <f t="shared" si="1"/>
        <v>5776721024.7500134</v>
      </c>
    </row>
    <row r="121" spans="1:6" s="96" customFormat="1" ht="36" x14ac:dyDescent="0.2">
      <c r="A121" s="52" t="s">
        <v>1910</v>
      </c>
      <c r="B121" s="78" t="s">
        <v>1919</v>
      </c>
      <c r="C121" s="53" t="s">
        <v>1920</v>
      </c>
      <c r="D121" s="79"/>
      <c r="E121" s="79">
        <v>482100</v>
      </c>
      <c r="F121" s="153">
        <f t="shared" si="1"/>
        <v>5776238924.7500134</v>
      </c>
    </row>
    <row r="122" spans="1:6" s="96" customFormat="1" ht="84" x14ac:dyDescent="0.2">
      <c r="A122" s="52" t="s">
        <v>1910</v>
      </c>
      <c r="B122" s="78" t="s">
        <v>1921</v>
      </c>
      <c r="C122" s="53" t="s">
        <v>1922</v>
      </c>
      <c r="D122" s="79"/>
      <c r="E122" s="79">
        <v>350437.34</v>
      </c>
      <c r="F122" s="153">
        <f t="shared" si="1"/>
        <v>5775888487.4100132</v>
      </c>
    </row>
    <row r="123" spans="1:6" s="96" customFormat="1" ht="72" x14ac:dyDescent="0.2">
      <c r="A123" s="52" t="s">
        <v>1923</v>
      </c>
      <c r="B123" s="78" t="s">
        <v>1924</v>
      </c>
      <c r="C123" s="53" t="s">
        <v>1925</v>
      </c>
      <c r="D123" s="79"/>
      <c r="E123" s="79">
        <v>140000</v>
      </c>
      <c r="F123" s="153">
        <f t="shared" si="1"/>
        <v>5775748487.4100132</v>
      </c>
    </row>
    <row r="124" spans="1:6" s="96" customFormat="1" ht="84" x14ac:dyDescent="0.2">
      <c r="A124" s="52" t="s">
        <v>1923</v>
      </c>
      <c r="B124" s="78" t="s">
        <v>1926</v>
      </c>
      <c r="C124" s="53" t="s">
        <v>1927</v>
      </c>
      <c r="D124" s="79"/>
      <c r="E124" s="79">
        <v>24000</v>
      </c>
      <c r="F124" s="153">
        <f t="shared" si="1"/>
        <v>5775724487.4100132</v>
      </c>
    </row>
    <row r="125" spans="1:6" s="96" customFormat="1" ht="36" x14ac:dyDescent="0.2">
      <c r="A125" s="52" t="s">
        <v>1923</v>
      </c>
      <c r="B125" s="78" t="s">
        <v>1928</v>
      </c>
      <c r="C125" s="53" t="s">
        <v>1929</v>
      </c>
      <c r="D125" s="79"/>
      <c r="E125" s="79">
        <v>38638105.159999996</v>
      </c>
      <c r="F125" s="153">
        <f t="shared" si="1"/>
        <v>5737086382.2500134</v>
      </c>
    </row>
    <row r="126" spans="1:6" s="96" customFormat="1" ht="48" x14ac:dyDescent="0.2">
      <c r="A126" s="52" t="s">
        <v>1923</v>
      </c>
      <c r="B126" s="78" t="s">
        <v>1930</v>
      </c>
      <c r="C126" s="53" t="s">
        <v>1931</v>
      </c>
      <c r="D126" s="79"/>
      <c r="E126" s="79">
        <v>18294105.41</v>
      </c>
      <c r="F126" s="153">
        <f t="shared" si="1"/>
        <v>5718792276.8400135</v>
      </c>
    </row>
    <row r="127" spans="1:6" s="96" customFormat="1" ht="48" x14ac:dyDescent="0.2">
      <c r="A127" s="52" t="s">
        <v>1923</v>
      </c>
      <c r="B127" s="78" t="s">
        <v>1932</v>
      </c>
      <c r="C127" s="53" t="s">
        <v>1933</v>
      </c>
      <c r="D127" s="79"/>
      <c r="E127" s="79">
        <v>5750000</v>
      </c>
      <c r="F127" s="153">
        <f t="shared" si="1"/>
        <v>5713042276.8400135</v>
      </c>
    </row>
    <row r="128" spans="1:6" s="96" customFormat="1" ht="84" x14ac:dyDescent="0.2">
      <c r="A128" s="52" t="s">
        <v>1934</v>
      </c>
      <c r="B128" s="78" t="s">
        <v>1935</v>
      </c>
      <c r="C128" s="53" t="s">
        <v>1936</v>
      </c>
      <c r="D128" s="79"/>
      <c r="E128" s="79">
        <v>375394109.89999998</v>
      </c>
      <c r="F128" s="153">
        <f t="shared" si="1"/>
        <v>5337648166.9400139</v>
      </c>
    </row>
    <row r="129" spans="1:6" s="96" customFormat="1" ht="48" x14ac:dyDescent="0.2">
      <c r="A129" s="52" t="s">
        <v>1934</v>
      </c>
      <c r="B129" s="78" t="s">
        <v>1937</v>
      </c>
      <c r="C129" s="53" t="s">
        <v>1938</v>
      </c>
      <c r="D129" s="79"/>
      <c r="E129" s="79">
        <v>3791859.7</v>
      </c>
      <c r="F129" s="153">
        <f t="shared" si="1"/>
        <v>5333856307.2400141</v>
      </c>
    </row>
    <row r="130" spans="1:6" s="96" customFormat="1" ht="84" x14ac:dyDescent="0.2">
      <c r="A130" s="52" t="s">
        <v>1934</v>
      </c>
      <c r="B130" s="78" t="s">
        <v>1939</v>
      </c>
      <c r="C130" s="53" t="s">
        <v>1940</v>
      </c>
      <c r="D130" s="79"/>
      <c r="E130" s="79">
        <v>1470851.57</v>
      </c>
      <c r="F130" s="153">
        <f t="shared" si="1"/>
        <v>5332385455.6700144</v>
      </c>
    </row>
    <row r="131" spans="1:6" s="96" customFormat="1" ht="48" x14ac:dyDescent="0.2">
      <c r="A131" s="52" t="s">
        <v>1934</v>
      </c>
      <c r="B131" s="78" t="s">
        <v>1941</v>
      </c>
      <c r="C131" s="53" t="s">
        <v>1942</v>
      </c>
      <c r="D131" s="79"/>
      <c r="E131" s="79">
        <v>16774445.210000001</v>
      </c>
      <c r="F131" s="153">
        <f t="shared" si="1"/>
        <v>5315611010.4600143</v>
      </c>
    </row>
    <row r="132" spans="1:6" s="96" customFormat="1" ht="48" x14ac:dyDescent="0.2">
      <c r="A132" s="52" t="s">
        <v>1934</v>
      </c>
      <c r="B132" s="78" t="s">
        <v>1943</v>
      </c>
      <c r="C132" s="53" t="s">
        <v>1944</v>
      </c>
      <c r="D132" s="79"/>
      <c r="E132" s="79">
        <v>3405412.3</v>
      </c>
      <c r="F132" s="153">
        <f t="shared" si="1"/>
        <v>5312205598.1600142</v>
      </c>
    </row>
    <row r="133" spans="1:6" s="96" customFormat="1" ht="36" x14ac:dyDescent="0.2">
      <c r="A133" s="52" t="s">
        <v>1934</v>
      </c>
      <c r="B133" s="78" t="s">
        <v>1945</v>
      </c>
      <c r="C133" s="53" t="s">
        <v>1946</v>
      </c>
      <c r="D133" s="79"/>
      <c r="E133" s="79">
        <v>12450946.25</v>
      </c>
      <c r="F133" s="153">
        <f t="shared" si="1"/>
        <v>5299754651.9100142</v>
      </c>
    </row>
    <row r="134" spans="1:6" s="96" customFormat="1" ht="48" x14ac:dyDescent="0.2">
      <c r="A134" s="52" t="s">
        <v>1934</v>
      </c>
      <c r="B134" s="78" t="s">
        <v>1947</v>
      </c>
      <c r="C134" s="53" t="s">
        <v>1948</v>
      </c>
      <c r="D134" s="79"/>
      <c r="E134" s="79">
        <v>7683406.75</v>
      </c>
      <c r="F134" s="153">
        <f t="shared" si="1"/>
        <v>5292071245.1600142</v>
      </c>
    </row>
    <row r="135" spans="1:6" s="96" customFormat="1" ht="36" x14ac:dyDescent="0.2">
      <c r="A135" s="52" t="s">
        <v>1949</v>
      </c>
      <c r="B135" s="78" t="s">
        <v>1950</v>
      </c>
      <c r="C135" s="53" t="s">
        <v>1951</v>
      </c>
      <c r="D135" s="79"/>
      <c r="E135" s="79">
        <v>83000</v>
      </c>
      <c r="F135" s="153">
        <f t="shared" si="1"/>
        <v>5291988245.1600142</v>
      </c>
    </row>
    <row r="136" spans="1:6" s="96" customFormat="1" ht="36" x14ac:dyDescent="0.2">
      <c r="A136" s="52" t="s">
        <v>1949</v>
      </c>
      <c r="B136" s="78" t="s">
        <v>1950</v>
      </c>
      <c r="C136" s="53" t="s">
        <v>1951</v>
      </c>
      <c r="D136" s="79"/>
      <c r="E136" s="79">
        <v>5884.7</v>
      </c>
      <c r="F136" s="153">
        <f t="shared" si="1"/>
        <v>5291982360.4600143</v>
      </c>
    </row>
    <row r="137" spans="1:6" s="96" customFormat="1" ht="36" x14ac:dyDescent="0.2">
      <c r="A137" s="52" t="s">
        <v>1949</v>
      </c>
      <c r="B137" s="78" t="s">
        <v>1950</v>
      </c>
      <c r="C137" s="53" t="s">
        <v>1951</v>
      </c>
      <c r="D137" s="79"/>
      <c r="E137" s="79">
        <v>5893</v>
      </c>
      <c r="F137" s="153">
        <f t="shared" si="1"/>
        <v>5291976467.4600143</v>
      </c>
    </row>
    <row r="138" spans="1:6" s="96" customFormat="1" ht="36" x14ac:dyDescent="0.2">
      <c r="A138" s="52" t="s">
        <v>1949</v>
      </c>
      <c r="B138" s="78" t="s">
        <v>1950</v>
      </c>
      <c r="C138" s="53" t="s">
        <v>1951</v>
      </c>
      <c r="D138" s="79"/>
      <c r="E138" s="79">
        <v>1229.9000000000001</v>
      </c>
      <c r="F138" s="153">
        <f t="shared" si="1"/>
        <v>5291975237.5600147</v>
      </c>
    </row>
    <row r="139" spans="1:6" s="96" customFormat="1" ht="48" x14ac:dyDescent="0.2">
      <c r="A139" s="52" t="s">
        <v>1949</v>
      </c>
      <c r="B139" s="78" t="s">
        <v>1952</v>
      </c>
      <c r="C139" s="53" t="s">
        <v>1953</v>
      </c>
      <c r="D139" s="79"/>
      <c r="E139" s="79">
        <v>227520.75</v>
      </c>
      <c r="F139" s="153">
        <f t="shared" si="1"/>
        <v>5291747716.8100147</v>
      </c>
    </row>
    <row r="140" spans="1:6" s="96" customFormat="1" ht="36" x14ac:dyDescent="0.2">
      <c r="A140" s="52" t="s">
        <v>1949</v>
      </c>
      <c r="B140" s="78" t="s">
        <v>1954</v>
      </c>
      <c r="C140" s="53" t="s">
        <v>1955</v>
      </c>
      <c r="D140" s="79"/>
      <c r="E140" s="79">
        <v>280500</v>
      </c>
      <c r="F140" s="153">
        <f t="shared" si="1"/>
        <v>5291467216.8100147</v>
      </c>
    </row>
    <row r="141" spans="1:6" s="96" customFormat="1" ht="36" x14ac:dyDescent="0.2">
      <c r="A141" s="52" t="s">
        <v>1949</v>
      </c>
      <c r="B141" s="78" t="s">
        <v>1954</v>
      </c>
      <c r="C141" s="53" t="s">
        <v>1955</v>
      </c>
      <c r="D141" s="79"/>
      <c r="E141" s="79">
        <v>19887.45</v>
      </c>
      <c r="F141" s="153">
        <f t="shared" si="1"/>
        <v>5291447329.3600149</v>
      </c>
    </row>
    <row r="142" spans="1:6" s="96" customFormat="1" ht="36" x14ac:dyDescent="0.2">
      <c r="A142" s="52" t="s">
        <v>1949</v>
      </c>
      <c r="B142" s="78" t="s">
        <v>1954</v>
      </c>
      <c r="C142" s="53" t="s">
        <v>1955</v>
      </c>
      <c r="D142" s="79"/>
      <c r="E142" s="79">
        <v>19915.5</v>
      </c>
      <c r="F142" s="153">
        <f t="shared" si="1"/>
        <v>5291427413.8600149</v>
      </c>
    </row>
    <row r="143" spans="1:6" s="96" customFormat="1" ht="36" x14ac:dyDescent="0.2">
      <c r="A143" s="52" t="s">
        <v>1949</v>
      </c>
      <c r="B143" s="78" t="s">
        <v>1954</v>
      </c>
      <c r="C143" s="53" t="s">
        <v>1955</v>
      </c>
      <c r="D143" s="79"/>
      <c r="E143" s="79">
        <v>3646.5</v>
      </c>
      <c r="F143" s="153">
        <f t="shared" si="1"/>
        <v>5291423767.3600149</v>
      </c>
    </row>
    <row r="144" spans="1:6" s="96" customFormat="1" ht="36" x14ac:dyDescent="0.2">
      <c r="A144" s="52" t="s">
        <v>1949</v>
      </c>
      <c r="B144" s="78" t="s">
        <v>1956</v>
      </c>
      <c r="C144" s="53" t="s">
        <v>1957</v>
      </c>
      <c r="D144" s="79"/>
      <c r="E144" s="79">
        <v>527699.80000000005</v>
      </c>
      <c r="F144" s="153">
        <f t="shared" si="1"/>
        <v>5290896067.5600147</v>
      </c>
    </row>
    <row r="145" spans="1:6" s="96" customFormat="1" ht="36" x14ac:dyDescent="0.2">
      <c r="A145" s="52" t="s">
        <v>1949</v>
      </c>
      <c r="B145" s="78" t="s">
        <v>1958</v>
      </c>
      <c r="C145" s="53" t="s">
        <v>1959</v>
      </c>
      <c r="D145" s="79"/>
      <c r="E145" s="79">
        <v>408061.88</v>
      </c>
      <c r="F145" s="153">
        <f t="shared" si="1"/>
        <v>5290488005.6800146</v>
      </c>
    </row>
    <row r="146" spans="1:6" s="96" customFormat="1" ht="36" x14ac:dyDescent="0.2">
      <c r="A146" s="52" t="s">
        <v>1949</v>
      </c>
      <c r="B146" s="78" t="s">
        <v>1960</v>
      </c>
      <c r="C146" s="53" t="s">
        <v>1961</v>
      </c>
      <c r="D146" s="79"/>
      <c r="E146" s="79">
        <v>8094208.2800000003</v>
      </c>
      <c r="F146" s="153">
        <f t="shared" si="1"/>
        <v>5282393797.4000149</v>
      </c>
    </row>
    <row r="147" spans="1:6" s="96" customFormat="1" ht="60" x14ac:dyDescent="0.2">
      <c r="A147" s="52" t="s">
        <v>1949</v>
      </c>
      <c r="B147" s="78" t="s">
        <v>1962</v>
      </c>
      <c r="C147" s="53" t="s">
        <v>1963</v>
      </c>
      <c r="D147" s="79"/>
      <c r="E147" s="79">
        <v>16615496.380000001</v>
      </c>
      <c r="F147" s="153">
        <f t="shared" si="1"/>
        <v>5265778301.0200148</v>
      </c>
    </row>
    <row r="148" spans="1:6" s="96" customFormat="1" ht="72" x14ac:dyDescent="0.2">
      <c r="A148" s="52" t="s">
        <v>1949</v>
      </c>
      <c r="B148" s="78" t="s">
        <v>1964</v>
      </c>
      <c r="C148" s="53" t="s">
        <v>1965</v>
      </c>
      <c r="D148" s="79"/>
      <c r="E148" s="79">
        <v>531000</v>
      </c>
      <c r="F148" s="153">
        <f t="shared" si="1"/>
        <v>5265247301.0200148</v>
      </c>
    </row>
    <row r="149" spans="1:6" s="96" customFormat="1" ht="48" x14ac:dyDescent="0.2">
      <c r="A149" s="52" t="s">
        <v>1949</v>
      </c>
      <c r="B149" s="78" t="s">
        <v>1966</v>
      </c>
      <c r="C149" s="53" t="s">
        <v>1702</v>
      </c>
      <c r="D149" s="79"/>
      <c r="E149" s="79">
        <v>3717000</v>
      </c>
      <c r="F149" s="153">
        <f t="shared" si="1"/>
        <v>5261530301.0200148</v>
      </c>
    </row>
    <row r="150" spans="1:6" s="96" customFormat="1" ht="60" x14ac:dyDescent="0.2">
      <c r="A150" s="52" t="s">
        <v>1949</v>
      </c>
      <c r="B150" s="78" t="s">
        <v>1967</v>
      </c>
      <c r="C150" s="53" t="s">
        <v>1719</v>
      </c>
      <c r="D150" s="79"/>
      <c r="E150" s="79">
        <v>1723508</v>
      </c>
      <c r="F150" s="153">
        <f t="shared" si="1"/>
        <v>5259806793.0200148</v>
      </c>
    </row>
    <row r="151" spans="1:6" s="96" customFormat="1" ht="60" x14ac:dyDescent="0.2">
      <c r="A151" s="52" t="s">
        <v>1949</v>
      </c>
      <c r="B151" s="78" t="s">
        <v>1968</v>
      </c>
      <c r="C151" s="53" t="s">
        <v>1969</v>
      </c>
      <c r="D151" s="79"/>
      <c r="E151" s="79">
        <v>12163457.74</v>
      </c>
      <c r="F151" s="153">
        <f t="shared" ref="F151:F214" si="2">SUM(F150+D151-E151)</f>
        <v>5247643335.280015</v>
      </c>
    </row>
    <row r="152" spans="1:6" s="96" customFormat="1" ht="36" x14ac:dyDescent="0.2">
      <c r="A152" s="52" t="s">
        <v>1949</v>
      </c>
      <c r="B152" s="78" t="s">
        <v>1970</v>
      </c>
      <c r="C152" s="53" t="s">
        <v>1971</v>
      </c>
      <c r="D152" s="79"/>
      <c r="E152" s="79">
        <v>700000</v>
      </c>
      <c r="F152" s="153">
        <f t="shared" si="2"/>
        <v>5246943335.280015</v>
      </c>
    </row>
    <row r="153" spans="1:6" s="96" customFormat="1" ht="48" x14ac:dyDescent="0.2">
      <c r="A153" s="52" t="s">
        <v>1949</v>
      </c>
      <c r="B153" s="78" t="s">
        <v>1972</v>
      </c>
      <c r="C153" s="53" t="s">
        <v>1973</v>
      </c>
      <c r="D153" s="79"/>
      <c r="E153" s="79">
        <v>10150000</v>
      </c>
      <c r="F153" s="153">
        <f t="shared" si="2"/>
        <v>5236793335.280015</v>
      </c>
    </row>
    <row r="154" spans="1:6" s="96" customFormat="1" ht="48" x14ac:dyDescent="0.2">
      <c r="A154" s="52" t="s">
        <v>1949</v>
      </c>
      <c r="B154" s="78" t="s">
        <v>1974</v>
      </c>
      <c r="C154" s="53" t="s">
        <v>1975</v>
      </c>
      <c r="D154" s="79"/>
      <c r="E154" s="79">
        <v>41300</v>
      </c>
      <c r="F154" s="153">
        <f t="shared" si="2"/>
        <v>5236752035.280015</v>
      </c>
    </row>
    <row r="155" spans="1:6" s="96" customFormat="1" ht="72" x14ac:dyDescent="0.2">
      <c r="A155" s="52" t="s">
        <v>1949</v>
      </c>
      <c r="B155" s="78" t="s">
        <v>1976</v>
      </c>
      <c r="C155" s="53" t="s">
        <v>1977</v>
      </c>
      <c r="D155" s="79"/>
      <c r="E155" s="79">
        <v>3540000</v>
      </c>
      <c r="F155" s="153">
        <f t="shared" si="2"/>
        <v>5233212035.280015</v>
      </c>
    </row>
    <row r="156" spans="1:6" s="96" customFormat="1" ht="24" x14ac:dyDescent="0.2">
      <c r="A156" s="52" t="s">
        <v>1978</v>
      </c>
      <c r="B156" s="78" t="s">
        <v>1979</v>
      </c>
      <c r="C156" s="53" t="s">
        <v>1980</v>
      </c>
      <c r="D156" s="79"/>
      <c r="E156" s="79">
        <v>2302805.88</v>
      </c>
      <c r="F156" s="153">
        <f t="shared" si="2"/>
        <v>5230909229.4000149</v>
      </c>
    </row>
    <row r="157" spans="1:6" s="96" customFormat="1" ht="24" x14ac:dyDescent="0.2">
      <c r="A157" s="52" t="s">
        <v>1978</v>
      </c>
      <c r="B157" s="78" t="s">
        <v>1979</v>
      </c>
      <c r="C157" s="53" t="s">
        <v>1980</v>
      </c>
      <c r="D157" s="79"/>
      <c r="E157" s="79">
        <v>163268.95000000001</v>
      </c>
      <c r="F157" s="153">
        <f t="shared" si="2"/>
        <v>5230745960.4500151</v>
      </c>
    </row>
    <row r="158" spans="1:6" s="96" customFormat="1" ht="24" x14ac:dyDescent="0.2">
      <c r="A158" s="52" t="s">
        <v>1978</v>
      </c>
      <c r="B158" s="78" t="s">
        <v>1979</v>
      </c>
      <c r="C158" s="53" t="s">
        <v>1980</v>
      </c>
      <c r="D158" s="79"/>
      <c r="E158" s="79">
        <v>163499.22</v>
      </c>
      <c r="F158" s="153">
        <f t="shared" si="2"/>
        <v>5230582461.2300148</v>
      </c>
    </row>
    <row r="159" spans="1:6" s="96" customFormat="1" ht="24" x14ac:dyDescent="0.2">
      <c r="A159" s="52" t="s">
        <v>1978</v>
      </c>
      <c r="B159" s="78" t="s">
        <v>1979</v>
      </c>
      <c r="C159" s="53" t="s">
        <v>1980</v>
      </c>
      <c r="D159" s="79"/>
      <c r="E159" s="79">
        <v>28886.11</v>
      </c>
      <c r="F159" s="153">
        <f t="shared" si="2"/>
        <v>5230553575.1200151</v>
      </c>
    </row>
    <row r="160" spans="1:6" s="96" customFormat="1" ht="36" x14ac:dyDescent="0.2">
      <c r="A160" s="52" t="s">
        <v>1978</v>
      </c>
      <c r="B160" s="78" t="s">
        <v>1981</v>
      </c>
      <c r="C160" s="53" t="s">
        <v>1982</v>
      </c>
      <c r="D160" s="79"/>
      <c r="E160" s="79">
        <v>13753100</v>
      </c>
      <c r="F160" s="153">
        <f t="shared" si="2"/>
        <v>5216800475.1200151</v>
      </c>
    </row>
    <row r="161" spans="1:6" s="96" customFormat="1" ht="60" x14ac:dyDescent="0.2">
      <c r="A161" s="52" t="s">
        <v>1978</v>
      </c>
      <c r="B161" s="78" t="s">
        <v>1983</v>
      </c>
      <c r="C161" s="53" t="s">
        <v>1984</v>
      </c>
      <c r="D161" s="79"/>
      <c r="E161" s="79">
        <v>40520523.710000001</v>
      </c>
      <c r="F161" s="153">
        <f t="shared" si="2"/>
        <v>5176279951.4100151</v>
      </c>
    </row>
    <row r="162" spans="1:6" s="96" customFormat="1" ht="36" x14ac:dyDescent="0.2">
      <c r="A162" s="52" t="s">
        <v>1978</v>
      </c>
      <c r="B162" s="78" t="s">
        <v>1985</v>
      </c>
      <c r="C162" s="53" t="s">
        <v>1986</v>
      </c>
      <c r="D162" s="79"/>
      <c r="E162" s="79">
        <v>86435.74</v>
      </c>
      <c r="F162" s="153">
        <f t="shared" si="2"/>
        <v>5176193515.6700153</v>
      </c>
    </row>
    <row r="163" spans="1:6" s="96" customFormat="1" ht="84" x14ac:dyDescent="0.2">
      <c r="A163" s="52" t="s">
        <v>1978</v>
      </c>
      <c r="B163" s="78" t="s">
        <v>1987</v>
      </c>
      <c r="C163" s="53" t="s">
        <v>1988</v>
      </c>
      <c r="D163" s="79"/>
      <c r="E163" s="79">
        <v>3131222</v>
      </c>
      <c r="F163" s="153">
        <f t="shared" si="2"/>
        <v>5173062293.6700153</v>
      </c>
    </row>
    <row r="164" spans="1:6" s="96" customFormat="1" ht="48" x14ac:dyDescent="0.2">
      <c r="A164" s="52" t="s">
        <v>1978</v>
      </c>
      <c r="B164" s="78" t="s">
        <v>1989</v>
      </c>
      <c r="C164" s="53" t="s">
        <v>1990</v>
      </c>
      <c r="D164" s="79"/>
      <c r="E164" s="79">
        <v>1128960.31</v>
      </c>
      <c r="F164" s="153">
        <f t="shared" si="2"/>
        <v>5171933333.3600149</v>
      </c>
    </row>
    <row r="165" spans="1:6" s="96" customFormat="1" ht="72" x14ac:dyDescent="0.2">
      <c r="A165" s="52" t="s">
        <v>1978</v>
      </c>
      <c r="B165" s="78" t="s">
        <v>1991</v>
      </c>
      <c r="C165" s="53" t="s">
        <v>1992</v>
      </c>
      <c r="D165" s="79"/>
      <c r="E165" s="79">
        <v>72360</v>
      </c>
      <c r="F165" s="153">
        <f t="shared" si="2"/>
        <v>5171860973.3600149</v>
      </c>
    </row>
    <row r="166" spans="1:6" s="96" customFormat="1" ht="48" x14ac:dyDescent="0.2">
      <c r="A166" s="52" t="s">
        <v>1978</v>
      </c>
      <c r="B166" s="78" t="s">
        <v>1993</v>
      </c>
      <c r="C166" s="53" t="s">
        <v>1994</v>
      </c>
      <c r="D166" s="79"/>
      <c r="E166" s="79">
        <v>5142000</v>
      </c>
      <c r="F166" s="153">
        <f t="shared" si="2"/>
        <v>5166718973.3600149</v>
      </c>
    </row>
    <row r="167" spans="1:6" s="96" customFormat="1" ht="24" x14ac:dyDescent="0.2">
      <c r="A167" s="52" t="s">
        <v>1978</v>
      </c>
      <c r="B167" s="78" t="s">
        <v>1995</v>
      </c>
      <c r="C167" s="53" t="s">
        <v>1996</v>
      </c>
      <c r="D167" s="79"/>
      <c r="E167" s="79">
        <v>11995112.84</v>
      </c>
      <c r="F167" s="153">
        <f t="shared" si="2"/>
        <v>5154723860.5200148</v>
      </c>
    </row>
    <row r="168" spans="1:6" s="96" customFormat="1" ht="24" x14ac:dyDescent="0.2">
      <c r="A168" s="52" t="s">
        <v>1978</v>
      </c>
      <c r="B168" s="78" t="s">
        <v>1995</v>
      </c>
      <c r="C168" s="53" t="s">
        <v>1996</v>
      </c>
      <c r="D168" s="79"/>
      <c r="E168" s="79">
        <v>819103.11</v>
      </c>
      <c r="F168" s="153">
        <f t="shared" si="2"/>
        <v>5153904757.4100151</v>
      </c>
    </row>
    <row r="169" spans="1:6" s="96" customFormat="1" ht="24" x14ac:dyDescent="0.2">
      <c r="A169" s="52" t="s">
        <v>1978</v>
      </c>
      <c r="B169" s="78" t="s">
        <v>1995</v>
      </c>
      <c r="C169" s="53" t="s">
        <v>1996</v>
      </c>
      <c r="D169" s="79"/>
      <c r="E169" s="79">
        <v>851158.87</v>
      </c>
      <c r="F169" s="153">
        <f t="shared" si="2"/>
        <v>5153053598.5400152</v>
      </c>
    </row>
    <row r="170" spans="1:6" s="96" customFormat="1" ht="24" x14ac:dyDescent="0.2">
      <c r="A170" s="52" t="s">
        <v>1978</v>
      </c>
      <c r="B170" s="78" t="s">
        <v>1995</v>
      </c>
      <c r="C170" s="53" t="s">
        <v>1996</v>
      </c>
      <c r="D170" s="79"/>
      <c r="E170" s="79">
        <v>131383.75</v>
      </c>
      <c r="F170" s="153">
        <f t="shared" si="2"/>
        <v>5152922214.7900152</v>
      </c>
    </row>
    <row r="171" spans="1:6" s="96" customFormat="1" ht="24" x14ac:dyDescent="0.2">
      <c r="A171" s="52" t="s">
        <v>1978</v>
      </c>
      <c r="B171" s="78" t="s">
        <v>1997</v>
      </c>
      <c r="C171" s="53" t="s">
        <v>1998</v>
      </c>
      <c r="D171" s="79"/>
      <c r="E171" s="79">
        <v>20169464.57</v>
      </c>
      <c r="F171" s="153">
        <f t="shared" si="2"/>
        <v>5132752750.2200155</v>
      </c>
    </row>
    <row r="172" spans="1:6" s="96" customFormat="1" ht="24" x14ac:dyDescent="0.2">
      <c r="A172" s="52" t="s">
        <v>1978</v>
      </c>
      <c r="B172" s="78" t="s">
        <v>1997</v>
      </c>
      <c r="C172" s="53" t="s">
        <v>1998</v>
      </c>
      <c r="D172" s="79"/>
      <c r="E172" s="79">
        <v>1385501.23</v>
      </c>
      <c r="F172" s="153">
        <f t="shared" si="2"/>
        <v>5131367248.990016</v>
      </c>
    </row>
    <row r="173" spans="1:6" s="96" customFormat="1" ht="24" x14ac:dyDescent="0.2">
      <c r="A173" s="52" t="s">
        <v>1978</v>
      </c>
      <c r="B173" s="78" t="s">
        <v>1997</v>
      </c>
      <c r="C173" s="53" t="s">
        <v>1998</v>
      </c>
      <c r="D173" s="79"/>
      <c r="E173" s="79">
        <v>1431784.93</v>
      </c>
      <c r="F173" s="153">
        <f t="shared" si="2"/>
        <v>5129935464.0600157</v>
      </c>
    </row>
    <row r="174" spans="1:6" s="96" customFormat="1" ht="24" x14ac:dyDescent="0.2">
      <c r="A174" s="52" t="s">
        <v>1978</v>
      </c>
      <c r="B174" s="78" t="s">
        <v>1997</v>
      </c>
      <c r="C174" s="53" t="s">
        <v>1998</v>
      </c>
      <c r="D174" s="79"/>
      <c r="E174" s="79">
        <v>219414.88</v>
      </c>
      <c r="F174" s="153">
        <f t="shared" si="2"/>
        <v>5129716049.1800156</v>
      </c>
    </row>
    <row r="175" spans="1:6" s="96" customFormat="1" ht="36" x14ac:dyDescent="0.2">
      <c r="A175" s="52" t="s">
        <v>1978</v>
      </c>
      <c r="B175" s="78" t="s">
        <v>1999</v>
      </c>
      <c r="C175" s="53" t="s">
        <v>2000</v>
      </c>
      <c r="D175" s="79"/>
      <c r="E175" s="79">
        <v>23114033.32</v>
      </c>
      <c r="F175" s="153">
        <f t="shared" si="2"/>
        <v>5106602015.8600159</v>
      </c>
    </row>
    <row r="176" spans="1:6" s="96" customFormat="1" ht="36" x14ac:dyDescent="0.2">
      <c r="A176" s="52" t="s">
        <v>1978</v>
      </c>
      <c r="B176" s="78" t="s">
        <v>1999</v>
      </c>
      <c r="C176" s="53" t="s">
        <v>2000</v>
      </c>
      <c r="D176" s="79"/>
      <c r="E176" s="79">
        <v>1596999.36</v>
      </c>
      <c r="F176" s="153">
        <f t="shared" si="2"/>
        <v>5105005016.5000162</v>
      </c>
    </row>
    <row r="177" spans="1:6" s="96" customFormat="1" ht="36" x14ac:dyDescent="0.2">
      <c r="A177" s="52" t="s">
        <v>1978</v>
      </c>
      <c r="B177" s="78" t="s">
        <v>1999</v>
      </c>
      <c r="C177" s="53" t="s">
        <v>2000</v>
      </c>
      <c r="D177" s="79"/>
      <c r="E177" s="79">
        <v>1640849.28</v>
      </c>
      <c r="F177" s="153">
        <f t="shared" si="2"/>
        <v>5103364167.2200165</v>
      </c>
    </row>
    <row r="178" spans="1:6" s="96" customFormat="1" ht="36" x14ac:dyDescent="0.2">
      <c r="A178" s="52" t="s">
        <v>1978</v>
      </c>
      <c r="B178" s="78" t="s">
        <v>1999</v>
      </c>
      <c r="C178" s="53" t="s">
        <v>2000</v>
      </c>
      <c r="D178" s="79"/>
      <c r="E178" s="79">
        <v>257622.58</v>
      </c>
      <c r="F178" s="153">
        <f t="shared" si="2"/>
        <v>5103106544.6400166</v>
      </c>
    </row>
    <row r="179" spans="1:6" s="96" customFormat="1" ht="24" x14ac:dyDescent="0.2">
      <c r="A179" s="52" t="s">
        <v>1978</v>
      </c>
      <c r="B179" s="78" t="s">
        <v>2001</v>
      </c>
      <c r="C179" s="53" t="s">
        <v>2002</v>
      </c>
      <c r="D179" s="79"/>
      <c r="E179" s="79">
        <v>38721518.229999997</v>
      </c>
      <c r="F179" s="153">
        <f t="shared" si="2"/>
        <v>5064385026.410017</v>
      </c>
    </row>
    <row r="180" spans="1:6" s="96" customFormat="1" ht="24" x14ac:dyDescent="0.2">
      <c r="A180" s="52" t="s">
        <v>1978</v>
      </c>
      <c r="B180" s="78" t="s">
        <v>2001</v>
      </c>
      <c r="C180" s="53" t="s">
        <v>2002</v>
      </c>
      <c r="D180" s="79"/>
      <c r="E180" s="79">
        <v>2613849.56</v>
      </c>
      <c r="F180" s="153">
        <f t="shared" si="2"/>
        <v>5061771176.8500166</v>
      </c>
    </row>
    <row r="181" spans="1:6" s="96" customFormat="1" ht="24" x14ac:dyDescent="0.2">
      <c r="A181" s="52" t="s">
        <v>1978</v>
      </c>
      <c r="B181" s="78" t="s">
        <v>2001</v>
      </c>
      <c r="C181" s="53" t="s">
        <v>2002</v>
      </c>
      <c r="D181" s="79"/>
      <c r="E181" s="79">
        <v>2744720.78</v>
      </c>
      <c r="F181" s="153">
        <f t="shared" si="2"/>
        <v>5059026456.0700169</v>
      </c>
    </row>
    <row r="182" spans="1:6" s="96" customFormat="1" ht="24" x14ac:dyDescent="0.2">
      <c r="A182" s="52" t="s">
        <v>1978</v>
      </c>
      <c r="B182" s="78" t="s">
        <v>2001</v>
      </c>
      <c r="C182" s="53" t="s">
        <v>2002</v>
      </c>
      <c r="D182" s="79"/>
      <c r="E182" s="79">
        <v>403423.53</v>
      </c>
      <c r="F182" s="153">
        <f t="shared" si="2"/>
        <v>5058623032.5400171</v>
      </c>
    </row>
    <row r="183" spans="1:6" s="96" customFormat="1" ht="24" x14ac:dyDescent="0.2">
      <c r="A183" s="52" t="s">
        <v>1978</v>
      </c>
      <c r="B183" s="78" t="s">
        <v>2003</v>
      </c>
      <c r="C183" s="53" t="s">
        <v>2004</v>
      </c>
      <c r="D183" s="79"/>
      <c r="E183" s="79">
        <v>60098612.119999997</v>
      </c>
      <c r="F183" s="153">
        <f t="shared" si="2"/>
        <v>4998524420.4200172</v>
      </c>
    </row>
    <row r="184" spans="1:6" s="96" customFormat="1" ht="24" x14ac:dyDescent="0.2">
      <c r="A184" s="52" t="s">
        <v>1978</v>
      </c>
      <c r="B184" s="78" t="s">
        <v>2003</v>
      </c>
      <c r="C184" s="53" t="s">
        <v>2004</v>
      </c>
      <c r="D184" s="79"/>
      <c r="E184" s="79">
        <v>4154239.3</v>
      </c>
      <c r="F184" s="153">
        <f t="shared" si="2"/>
        <v>4994370181.1200171</v>
      </c>
    </row>
    <row r="185" spans="1:6" s="96" customFormat="1" ht="24" x14ac:dyDescent="0.2">
      <c r="A185" s="52" t="s">
        <v>1978</v>
      </c>
      <c r="B185" s="78" t="s">
        <v>2003</v>
      </c>
      <c r="C185" s="53" t="s">
        <v>2004</v>
      </c>
      <c r="D185" s="79"/>
      <c r="E185" s="79">
        <v>4266260.4000000004</v>
      </c>
      <c r="F185" s="153">
        <f t="shared" si="2"/>
        <v>4990103920.7200174</v>
      </c>
    </row>
    <row r="186" spans="1:6" s="96" customFormat="1" ht="24" x14ac:dyDescent="0.2">
      <c r="A186" s="52" t="s">
        <v>1978</v>
      </c>
      <c r="B186" s="78" t="s">
        <v>2003</v>
      </c>
      <c r="C186" s="53" t="s">
        <v>2004</v>
      </c>
      <c r="D186" s="79"/>
      <c r="E186" s="79">
        <v>698157.48</v>
      </c>
      <c r="F186" s="153">
        <f t="shared" si="2"/>
        <v>4989405763.2400179</v>
      </c>
    </row>
    <row r="187" spans="1:6" s="96" customFormat="1" ht="36" x14ac:dyDescent="0.2">
      <c r="A187" s="52" t="s">
        <v>2005</v>
      </c>
      <c r="B187" s="78" t="s">
        <v>2006</v>
      </c>
      <c r="C187" s="53" t="s">
        <v>2007</v>
      </c>
      <c r="D187" s="79"/>
      <c r="E187" s="79">
        <v>1380999.06</v>
      </c>
      <c r="F187" s="153">
        <f t="shared" si="2"/>
        <v>4988024764.1800175</v>
      </c>
    </row>
    <row r="188" spans="1:6" s="96" customFormat="1" ht="36" x14ac:dyDescent="0.2">
      <c r="A188" s="52" t="s">
        <v>2005</v>
      </c>
      <c r="B188" s="78" t="s">
        <v>2006</v>
      </c>
      <c r="C188" s="53" t="s">
        <v>2007</v>
      </c>
      <c r="D188" s="79"/>
      <c r="E188" s="79">
        <v>80445.429999999993</v>
      </c>
      <c r="F188" s="153">
        <f t="shared" si="2"/>
        <v>4987944318.7500172</v>
      </c>
    </row>
    <row r="189" spans="1:6" s="96" customFormat="1" ht="36" x14ac:dyDescent="0.2">
      <c r="A189" s="52" t="s">
        <v>2005</v>
      </c>
      <c r="B189" s="78" t="s">
        <v>2006</v>
      </c>
      <c r="C189" s="53" t="s">
        <v>2007</v>
      </c>
      <c r="D189" s="79"/>
      <c r="E189" s="79">
        <v>95673.86</v>
      </c>
      <c r="F189" s="153">
        <f t="shared" si="2"/>
        <v>4987848644.8900175</v>
      </c>
    </row>
    <row r="190" spans="1:6" s="96" customFormat="1" ht="36" x14ac:dyDescent="0.2">
      <c r="A190" s="52" t="s">
        <v>2005</v>
      </c>
      <c r="B190" s="78" t="s">
        <v>2006</v>
      </c>
      <c r="C190" s="53" t="s">
        <v>2007</v>
      </c>
      <c r="D190" s="79"/>
      <c r="E190" s="79">
        <v>14143.85</v>
      </c>
      <c r="F190" s="153">
        <f t="shared" si="2"/>
        <v>4987834501.0400171</v>
      </c>
    </row>
    <row r="191" spans="1:6" s="96" customFormat="1" ht="48" x14ac:dyDescent="0.2">
      <c r="A191" s="52" t="s">
        <v>2005</v>
      </c>
      <c r="B191" s="78" t="s">
        <v>2008</v>
      </c>
      <c r="C191" s="53" t="s">
        <v>2009</v>
      </c>
      <c r="D191" s="79"/>
      <c r="E191" s="79">
        <v>5811795</v>
      </c>
      <c r="F191" s="153">
        <f t="shared" si="2"/>
        <v>4982022706.0400171</v>
      </c>
    </row>
    <row r="192" spans="1:6" s="96" customFormat="1" ht="48" x14ac:dyDescent="0.2">
      <c r="A192" s="52" t="s">
        <v>2005</v>
      </c>
      <c r="B192" s="78" t="s">
        <v>2010</v>
      </c>
      <c r="C192" s="53" t="s">
        <v>2011</v>
      </c>
      <c r="D192" s="79"/>
      <c r="E192" s="79">
        <v>1479251.96</v>
      </c>
      <c r="F192" s="153">
        <f t="shared" si="2"/>
        <v>4980543454.0800171</v>
      </c>
    </row>
    <row r="193" spans="1:6" s="96" customFormat="1" ht="48" x14ac:dyDescent="0.2">
      <c r="A193" s="52" t="s">
        <v>2005</v>
      </c>
      <c r="B193" s="78" t="s">
        <v>2010</v>
      </c>
      <c r="C193" s="53" t="s">
        <v>2011</v>
      </c>
      <c r="D193" s="79"/>
      <c r="E193" s="79">
        <v>167051</v>
      </c>
      <c r="F193" s="153">
        <f t="shared" si="2"/>
        <v>4980376403.0800171</v>
      </c>
    </row>
    <row r="194" spans="1:6" s="96" customFormat="1" ht="48" x14ac:dyDescent="0.2">
      <c r="A194" s="52" t="s">
        <v>2005</v>
      </c>
      <c r="B194" s="78" t="s">
        <v>2012</v>
      </c>
      <c r="C194" s="53" t="s">
        <v>2013</v>
      </c>
      <c r="D194" s="79"/>
      <c r="E194" s="79">
        <v>259600</v>
      </c>
      <c r="F194" s="153">
        <f t="shared" si="2"/>
        <v>4980116803.0800171</v>
      </c>
    </row>
    <row r="195" spans="1:6" s="96" customFormat="1" ht="48" x14ac:dyDescent="0.2">
      <c r="A195" s="52" t="s">
        <v>2005</v>
      </c>
      <c r="B195" s="78" t="s">
        <v>2012</v>
      </c>
      <c r="C195" s="53" t="s">
        <v>2013</v>
      </c>
      <c r="D195" s="79"/>
      <c r="E195" s="79">
        <v>181248</v>
      </c>
      <c r="F195" s="153">
        <f t="shared" si="2"/>
        <v>4979935555.0800171</v>
      </c>
    </row>
    <row r="196" spans="1:6" s="96" customFormat="1" ht="36" x14ac:dyDescent="0.2">
      <c r="A196" s="52" t="s">
        <v>2005</v>
      </c>
      <c r="B196" s="78" t="s">
        <v>2014</v>
      </c>
      <c r="C196" s="53" t="s">
        <v>2015</v>
      </c>
      <c r="D196" s="79"/>
      <c r="E196" s="79">
        <v>75443.649999999994</v>
      </c>
      <c r="F196" s="153">
        <f t="shared" si="2"/>
        <v>4979860111.4300175</v>
      </c>
    </row>
    <row r="197" spans="1:6" s="96" customFormat="1" ht="60" x14ac:dyDescent="0.2">
      <c r="A197" s="52" t="s">
        <v>2005</v>
      </c>
      <c r="B197" s="78" t="s">
        <v>2016</v>
      </c>
      <c r="C197" s="53" t="s">
        <v>2017</v>
      </c>
      <c r="D197" s="79"/>
      <c r="E197" s="79">
        <v>4178122.76</v>
      </c>
      <c r="F197" s="153">
        <f t="shared" si="2"/>
        <v>4975681988.6700172</v>
      </c>
    </row>
    <row r="198" spans="1:6" s="96" customFormat="1" ht="60" x14ac:dyDescent="0.2">
      <c r="A198" s="52" t="s">
        <v>2005</v>
      </c>
      <c r="B198" s="78" t="s">
        <v>2018</v>
      </c>
      <c r="C198" s="53" t="s">
        <v>2019</v>
      </c>
      <c r="D198" s="79"/>
      <c r="E198" s="79">
        <v>1727400</v>
      </c>
      <c r="F198" s="153">
        <f t="shared" si="2"/>
        <v>4973954588.6700172</v>
      </c>
    </row>
    <row r="199" spans="1:6" s="96" customFormat="1" ht="60" x14ac:dyDescent="0.2">
      <c r="A199" s="52" t="s">
        <v>2005</v>
      </c>
      <c r="B199" s="78" t="s">
        <v>2018</v>
      </c>
      <c r="C199" s="53" t="s">
        <v>2019</v>
      </c>
      <c r="D199" s="79"/>
      <c r="E199" s="79">
        <v>11163000</v>
      </c>
      <c r="F199" s="153">
        <f t="shared" si="2"/>
        <v>4962791588.6700172</v>
      </c>
    </row>
    <row r="200" spans="1:6" s="96" customFormat="1" ht="36" x14ac:dyDescent="0.2">
      <c r="A200" s="52" t="s">
        <v>2005</v>
      </c>
      <c r="B200" s="78" t="s">
        <v>2020</v>
      </c>
      <c r="C200" s="53" t="s">
        <v>2021</v>
      </c>
      <c r="D200" s="79"/>
      <c r="E200" s="79">
        <v>112215.47</v>
      </c>
      <c r="F200" s="153">
        <f t="shared" si="2"/>
        <v>4962679373.200017</v>
      </c>
    </row>
    <row r="201" spans="1:6" s="96" customFormat="1" ht="36" x14ac:dyDescent="0.2">
      <c r="A201" s="52" t="s">
        <v>2005</v>
      </c>
      <c r="B201" s="78" t="s">
        <v>2022</v>
      </c>
      <c r="C201" s="53" t="s">
        <v>2023</v>
      </c>
      <c r="D201" s="79"/>
      <c r="E201" s="79">
        <v>343145.18</v>
      </c>
      <c r="F201" s="153">
        <f t="shared" si="2"/>
        <v>4962336228.0200167</v>
      </c>
    </row>
    <row r="202" spans="1:6" s="96" customFormat="1" ht="36" x14ac:dyDescent="0.2">
      <c r="A202" s="52" t="s">
        <v>2005</v>
      </c>
      <c r="B202" s="78" t="s">
        <v>2024</v>
      </c>
      <c r="C202" s="53" t="s">
        <v>2025</v>
      </c>
      <c r="D202" s="79"/>
      <c r="E202" s="79">
        <v>41724.25</v>
      </c>
      <c r="F202" s="153">
        <f t="shared" si="2"/>
        <v>4962294503.7700167</v>
      </c>
    </row>
    <row r="203" spans="1:6" s="96" customFormat="1" ht="48" x14ac:dyDescent="0.2">
      <c r="A203" s="52" t="s">
        <v>2005</v>
      </c>
      <c r="B203" s="78" t="s">
        <v>2026</v>
      </c>
      <c r="C203" s="53" t="s">
        <v>2027</v>
      </c>
      <c r="D203" s="79"/>
      <c r="E203" s="79">
        <v>59000</v>
      </c>
      <c r="F203" s="153">
        <f t="shared" si="2"/>
        <v>4962235503.7700167</v>
      </c>
    </row>
    <row r="204" spans="1:6" s="96" customFormat="1" ht="48" x14ac:dyDescent="0.2">
      <c r="A204" s="52" t="s">
        <v>2005</v>
      </c>
      <c r="B204" s="78" t="s">
        <v>2028</v>
      </c>
      <c r="C204" s="53" t="s">
        <v>2029</v>
      </c>
      <c r="D204" s="79"/>
      <c r="E204" s="79">
        <v>53100</v>
      </c>
      <c r="F204" s="153">
        <f t="shared" si="2"/>
        <v>4962182403.7700167</v>
      </c>
    </row>
    <row r="205" spans="1:6" s="96" customFormat="1" ht="48" x14ac:dyDescent="0.2">
      <c r="A205" s="52" t="s">
        <v>2005</v>
      </c>
      <c r="B205" s="78" t="s">
        <v>2030</v>
      </c>
      <c r="C205" s="53" t="s">
        <v>2031</v>
      </c>
      <c r="D205" s="79"/>
      <c r="E205" s="79">
        <v>1199353</v>
      </c>
      <c r="F205" s="153">
        <f t="shared" si="2"/>
        <v>4960983050.7700167</v>
      </c>
    </row>
    <row r="206" spans="1:6" s="96" customFormat="1" ht="84" x14ac:dyDescent="0.2">
      <c r="A206" s="52" t="s">
        <v>2005</v>
      </c>
      <c r="B206" s="78" t="s">
        <v>2032</v>
      </c>
      <c r="C206" s="53" t="s">
        <v>2033</v>
      </c>
      <c r="D206" s="79"/>
      <c r="E206" s="79">
        <v>80000</v>
      </c>
      <c r="F206" s="153">
        <f t="shared" si="2"/>
        <v>4960903050.7700167</v>
      </c>
    </row>
    <row r="207" spans="1:6" s="96" customFormat="1" ht="36" x14ac:dyDescent="0.2">
      <c r="A207" s="52" t="s">
        <v>2005</v>
      </c>
      <c r="B207" s="78" t="s">
        <v>2034</v>
      </c>
      <c r="C207" s="53" t="s">
        <v>1957</v>
      </c>
      <c r="D207" s="79"/>
      <c r="E207" s="79">
        <v>1197457.48</v>
      </c>
      <c r="F207" s="153">
        <f t="shared" si="2"/>
        <v>4959705593.2900171</v>
      </c>
    </row>
    <row r="208" spans="1:6" s="96" customFormat="1" ht="36" x14ac:dyDescent="0.2">
      <c r="A208" s="52" t="s">
        <v>2005</v>
      </c>
      <c r="B208" s="78" t="s">
        <v>2035</v>
      </c>
      <c r="C208" s="53" t="s">
        <v>2036</v>
      </c>
      <c r="D208" s="79"/>
      <c r="E208" s="79">
        <v>427767.87</v>
      </c>
      <c r="F208" s="153">
        <f t="shared" si="2"/>
        <v>4959277825.4200172</v>
      </c>
    </row>
    <row r="209" spans="1:6" s="96" customFormat="1" ht="60" x14ac:dyDescent="0.2">
      <c r="A209" s="52" t="s">
        <v>2005</v>
      </c>
      <c r="B209" s="78" t="s">
        <v>2037</v>
      </c>
      <c r="C209" s="53" t="s">
        <v>2038</v>
      </c>
      <c r="D209" s="79"/>
      <c r="E209" s="79">
        <v>415318</v>
      </c>
      <c r="F209" s="153">
        <f t="shared" si="2"/>
        <v>4958862507.4200172</v>
      </c>
    </row>
    <row r="210" spans="1:6" s="96" customFormat="1" ht="72" x14ac:dyDescent="0.2">
      <c r="A210" s="52" t="s">
        <v>2005</v>
      </c>
      <c r="B210" s="78" t="s">
        <v>2039</v>
      </c>
      <c r="C210" s="53" t="s">
        <v>2040</v>
      </c>
      <c r="D210" s="79"/>
      <c r="E210" s="79">
        <v>4956000</v>
      </c>
      <c r="F210" s="153">
        <f t="shared" si="2"/>
        <v>4953906507.4200172</v>
      </c>
    </row>
    <row r="211" spans="1:6" s="96" customFormat="1" ht="72" x14ac:dyDescent="0.2">
      <c r="A211" s="52" t="s">
        <v>2041</v>
      </c>
      <c r="B211" s="78" t="s">
        <v>2042</v>
      </c>
      <c r="C211" s="53" t="s">
        <v>2043</v>
      </c>
      <c r="D211" s="79"/>
      <c r="E211" s="79">
        <v>313738.44</v>
      </c>
      <c r="F211" s="153">
        <f t="shared" si="2"/>
        <v>4953592768.9800177</v>
      </c>
    </row>
    <row r="212" spans="1:6" s="96" customFormat="1" ht="72" x14ac:dyDescent="0.2">
      <c r="A212" s="52" t="s">
        <v>2041</v>
      </c>
      <c r="B212" s="78" t="s">
        <v>2044</v>
      </c>
      <c r="C212" s="53" t="s">
        <v>2045</v>
      </c>
      <c r="D212" s="79"/>
      <c r="E212" s="79">
        <v>932128.09</v>
      </c>
      <c r="F212" s="153">
        <f t="shared" si="2"/>
        <v>4952660640.8900175</v>
      </c>
    </row>
    <row r="213" spans="1:6" s="96" customFormat="1" ht="36" x14ac:dyDescent="0.2">
      <c r="A213" s="52" t="s">
        <v>2041</v>
      </c>
      <c r="B213" s="78" t="s">
        <v>2046</v>
      </c>
      <c r="C213" s="53" t="s">
        <v>2047</v>
      </c>
      <c r="D213" s="79"/>
      <c r="E213" s="79">
        <v>2587236.2200000002</v>
      </c>
      <c r="F213" s="153">
        <f t="shared" si="2"/>
        <v>4950073404.6700172</v>
      </c>
    </row>
    <row r="214" spans="1:6" s="96" customFormat="1" ht="48" x14ac:dyDescent="0.2">
      <c r="A214" s="52" t="s">
        <v>2041</v>
      </c>
      <c r="B214" s="78" t="s">
        <v>2048</v>
      </c>
      <c r="C214" s="53" t="s">
        <v>2049</v>
      </c>
      <c r="D214" s="79"/>
      <c r="E214" s="79">
        <v>307572455.80000001</v>
      </c>
      <c r="F214" s="153">
        <f t="shared" si="2"/>
        <v>4642500948.8700171</v>
      </c>
    </row>
    <row r="215" spans="1:6" s="96" customFormat="1" ht="48" x14ac:dyDescent="0.2">
      <c r="A215" s="52" t="s">
        <v>2041</v>
      </c>
      <c r="B215" s="78" t="s">
        <v>2050</v>
      </c>
      <c r="C215" s="53" t="s">
        <v>2051</v>
      </c>
      <c r="D215" s="79"/>
      <c r="E215" s="79">
        <v>15856235.560000001</v>
      </c>
      <c r="F215" s="153">
        <f t="shared" ref="F215:F278" si="3">SUM(F214+D215-E215)</f>
        <v>4626644713.3100166</v>
      </c>
    </row>
    <row r="216" spans="1:6" s="96" customFormat="1" ht="48" x14ac:dyDescent="0.2">
      <c r="A216" s="52" t="s">
        <v>2041</v>
      </c>
      <c r="B216" s="78" t="s">
        <v>2052</v>
      </c>
      <c r="C216" s="53" t="s">
        <v>2053</v>
      </c>
      <c r="D216" s="79"/>
      <c r="E216" s="79">
        <v>43673758.100000001</v>
      </c>
      <c r="F216" s="153">
        <f t="shared" si="3"/>
        <v>4582970955.2100163</v>
      </c>
    </row>
    <row r="217" spans="1:6" s="96" customFormat="1" ht="36" x14ac:dyDescent="0.2">
      <c r="A217" s="52" t="s">
        <v>2041</v>
      </c>
      <c r="B217" s="78" t="s">
        <v>2054</v>
      </c>
      <c r="C217" s="53" t="s">
        <v>2055</v>
      </c>
      <c r="D217" s="79"/>
      <c r="E217" s="79">
        <v>6979883.5700000003</v>
      </c>
      <c r="F217" s="153">
        <f t="shared" si="3"/>
        <v>4575991071.6400166</v>
      </c>
    </row>
    <row r="218" spans="1:6" s="96" customFormat="1" ht="72" x14ac:dyDescent="0.2">
      <c r="A218" s="52" t="s">
        <v>2041</v>
      </c>
      <c r="B218" s="78" t="s">
        <v>2056</v>
      </c>
      <c r="C218" s="53" t="s">
        <v>2057</v>
      </c>
      <c r="D218" s="79"/>
      <c r="E218" s="79">
        <v>9258574.5899999999</v>
      </c>
      <c r="F218" s="153">
        <f t="shared" si="3"/>
        <v>4566732497.0500164</v>
      </c>
    </row>
    <row r="219" spans="1:6" s="96" customFormat="1" ht="84" x14ac:dyDescent="0.2">
      <c r="A219" s="52" t="s">
        <v>2041</v>
      </c>
      <c r="B219" s="78" t="s">
        <v>2058</v>
      </c>
      <c r="C219" s="53" t="s">
        <v>2059</v>
      </c>
      <c r="D219" s="79"/>
      <c r="E219" s="79">
        <v>11677379.890000001</v>
      </c>
      <c r="F219" s="153">
        <f t="shared" si="3"/>
        <v>4555055117.1600161</v>
      </c>
    </row>
    <row r="220" spans="1:6" s="96" customFormat="1" ht="36" x14ac:dyDescent="0.2">
      <c r="A220" s="52" t="s">
        <v>2041</v>
      </c>
      <c r="B220" s="78" t="s">
        <v>2060</v>
      </c>
      <c r="C220" s="53" t="s">
        <v>2061</v>
      </c>
      <c r="D220" s="79"/>
      <c r="E220" s="79">
        <v>84893.15</v>
      </c>
      <c r="F220" s="153">
        <f t="shared" si="3"/>
        <v>4554970224.0100164</v>
      </c>
    </row>
    <row r="221" spans="1:6" s="96" customFormat="1" ht="60" x14ac:dyDescent="0.2">
      <c r="A221" s="52" t="s">
        <v>2041</v>
      </c>
      <c r="B221" s="78" t="s">
        <v>2062</v>
      </c>
      <c r="C221" s="53" t="s">
        <v>2063</v>
      </c>
      <c r="D221" s="79"/>
      <c r="E221" s="79">
        <v>14930725.220000001</v>
      </c>
      <c r="F221" s="153">
        <f t="shared" si="3"/>
        <v>4540039498.7900162</v>
      </c>
    </row>
    <row r="222" spans="1:6" s="96" customFormat="1" ht="48" x14ac:dyDescent="0.2">
      <c r="A222" s="52" t="s">
        <v>2064</v>
      </c>
      <c r="B222" s="78" t="s">
        <v>2065</v>
      </c>
      <c r="C222" s="53" t="s">
        <v>2066</v>
      </c>
      <c r="D222" s="79"/>
      <c r="E222" s="79">
        <v>544422.92000000004</v>
      </c>
      <c r="F222" s="153">
        <f t="shared" si="3"/>
        <v>4539495075.8700161</v>
      </c>
    </row>
    <row r="223" spans="1:6" s="96" customFormat="1" ht="48" x14ac:dyDescent="0.2">
      <c r="A223" s="52" t="s">
        <v>2064</v>
      </c>
      <c r="B223" s="78" t="s">
        <v>2067</v>
      </c>
      <c r="C223" s="53" t="s">
        <v>2068</v>
      </c>
      <c r="D223" s="79"/>
      <c r="E223" s="79">
        <v>3054995.16</v>
      </c>
      <c r="F223" s="153">
        <f t="shared" si="3"/>
        <v>4536440080.7100163</v>
      </c>
    </row>
    <row r="224" spans="1:6" s="96" customFormat="1" ht="36" x14ac:dyDescent="0.2">
      <c r="A224" s="52" t="s">
        <v>2064</v>
      </c>
      <c r="B224" s="78" t="s">
        <v>2069</v>
      </c>
      <c r="C224" s="53" t="s">
        <v>2070</v>
      </c>
      <c r="D224" s="79"/>
      <c r="E224" s="79">
        <v>2000300</v>
      </c>
      <c r="F224" s="153">
        <f t="shared" si="3"/>
        <v>4534439780.7100163</v>
      </c>
    </row>
    <row r="225" spans="1:8" s="96" customFormat="1" ht="36" x14ac:dyDescent="0.2">
      <c r="A225" s="52" t="s">
        <v>2064</v>
      </c>
      <c r="B225" s="78" t="s">
        <v>2071</v>
      </c>
      <c r="C225" s="53" t="s">
        <v>2072</v>
      </c>
      <c r="D225" s="79"/>
      <c r="E225" s="79">
        <v>42107500</v>
      </c>
      <c r="F225" s="153">
        <f t="shared" si="3"/>
        <v>4492332280.7100163</v>
      </c>
    </row>
    <row r="226" spans="1:8" ht="60" x14ac:dyDescent="0.2">
      <c r="A226" s="52" t="s">
        <v>2064</v>
      </c>
      <c r="B226" s="78" t="s">
        <v>2073</v>
      </c>
      <c r="C226" s="53" t="s">
        <v>2074</v>
      </c>
      <c r="D226" s="79"/>
      <c r="E226" s="79">
        <v>59000</v>
      </c>
      <c r="F226" s="153">
        <f t="shared" si="3"/>
        <v>4492273280.7100163</v>
      </c>
      <c r="G226" s="96"/>
      <c r="H226" s="96"/>
    </row>
    <row r="227" spans="1:8" ht="48" x14ac:dyDescent="0.2">
      <c r="A227" s="52" t="s">
        <v>2064</v>
      </c>
      <c r="B227" s="78" t="s">
        <v>2075</v>
      </c>
      <c r="C227" s="53" t="s">
        <v>2076</v>
      </c>
      <c r="D227" s="79"/>
      <c r="E227" s="79">
        <v>70800</v>
      </c>
      <c r="F227" s="153">
        <f t="shared" si="3"/>
        <v>4492202480.7100163</v>
      </c>
      <c r="G227" s="96"/>
      <c r="H227" s="96"/>
    </row>
    <row r="228" spans="1:8" ht="84" x14ac:dyDescent="0.2">
      <c r="A228" s="52" t="s">
        <v>2064</v>
      </c>
      <c r="B228" s="78" t="s">
        <v>2077</v>
      </c>
      <c r="C228" s="53" t="s">
        <v>2078</v>
      </c>
      <c r="D228" s="79"/>
      <c r="E228" s="79">
        <v>30000000</v>
      </c>
      <c r="F228" s="153">
        <f t="shared" si="3"/>
        <v>4462202480.7100163</v>
      </c>
      <c r="G228" s="96"/>
      <c r="H228" s="96"/>
    </row>
    <row r="229" spans="1:8" ht="72" x14ac:dyDescent="0.2">
      <c r="A229" s="52" t="s">
        <v>2064</v>
      </c>
      <c r="B229" s="78" t="s">
        <v>2079</v>
      </c>
      <c r="C229" s="53" t="s">
        <v>2080</v>
      </c>
      <c r="D229" s="79"/>
      <c r="E229" s="79">
        <v>822620.11</v>
      </c>
      <c r="F229" s="153">
        <f t="shared" si="3"/>
        <v>4461379860.6000166</v>
      </c>
      <c r="G229" s="96"/>
    </row>
    <row r="230" spans="1:8" ht="36" x14ac:dyDescent="0.2">
      <c r="A230" s="52" t="s">
        <v>2064</v>
      </c>
      <c r="B230" s="78" t="s">
        <v>2081</v>
      </c>
      <c r="C230" s="53" t="s">
        <v>2082</v>
      </c>
      <c r="D230" s="79"/>
      <c r="E230" s="79">
        <v>493500</v>
      </c>
      <c r="F230" s="153">
        <f t="shared" si="3"/>
        <v>4460886360.6000166</v>
      </c>
      <c r="G230" s="96"/>
    </row>
    <row r="231" spans="1:8" ht="36" x14ac:dyDescent="0.2">
      <c r="A231" s="52" t="s">
        <v>2064</v>
      </c>
      <c r="B231" s="78" t="s">
        <v>2083</v>
      </c>
      <c r="C231" s="53" t="s">
        <v>2084</v>
      </c>
      <c r="D231" s="79"/>
      <c r="E231" s="79">
        <v>1387100</v>
      </c>
      <c r="F231" s="153">
        <f t="shared" si="3"/>
        <v>4459499260.6000166</v>
      </c>
      <c r="G231" s="96"/>
    </row>
    <row r="232" spans="1:8" ht="84" x14ac:dyDescent="0.2">
      <c r="A232" s="52" t="s">
        <v>2064</v>
      </c>
      <c r="B232" s="78" t="s">
        <v>2085</v>
      </c>
      <c r="C232" s="53" t="s">
        <v>2086</v>
      </c>
      <c r="D232" s="79"/>
      <c r="E232" s="79">
        <v>127246332.84999999</v>
      </c>
      <c r="F232" s="153">
        <f t="shared" si="3"/>
        <v>4332252927.7500162</v>
      </c>
      <c r="G232" s="96"/>
    </row>
    <row r="233" spans="1:8" ht="36" x14ac:dyDescent="0.2">
      <c r="A233" s="52" t="s">
        <v>2064</v>
      </c>
      <c r="B233" s="78" t="s">
        <v>2087</v>
      </c>
      <c r="C233" s="53" t="s">
        <v>2088</v>
      </c>
      <c r="D233" s="79"/>
      <c r="E233" s="79">
        <v>857700</v>
      </c>
      <c r="F233" s="153">
        <f t="shared" si="3"/>
        <v>4331395227.7500162</v>
      </c>
      <c r="G233" s="96"/>
    </row>
    <row r="234" spans="1:8" ht="36" x14ac:dyDescent="0.2">
      <c r="A234" s="52" t="s">
        <v>2064</v>
      </c>
      <c r="B234" s="78" t="s">
        <v>2089</v>
      </c>
      <c r="C234" s="53" t="s">
        <v>2090</v>
      </c>
      <c r="D234" s="79"/>
      <c r="E234" s="79">
        <v>3358250</v>
      </c>
      <c r="F234" s="153">
        <f t="shared" si="3"/>
        <v>4328036977.7500162</v>
      </c>
      <c r="G234" s="96"/>
    </row>
    <row r="235" spans="1:8" ht="36" x14ac:dyDescent="0.2">
      <c r="A235" s="52" t="s">
        <v>2064</v>
      </c>
      <c r="B235" s="78" t="s">
        <v>2091</v>
      </c>
      <c r="C235" s="53" t="s">
        <v>2092</v>
      </c>
      <c r="D235" s="79"/>
      <c r="E235" s="79">
        <v>29250</v>
      </c>
      <c r="F235" s="153">
        <f t="shared" si="3"/>
        <v>4328007727.7500162</v>
      </c>
      <c r="G235" s="96"/>
    </row>
    <row r="236" spans="1:8" ht="36" x14ac:dyDescent="0.2">
      <c r="A236" s="52" t="s">
        <v>2064</v>
      </c>
      <c r="B236" s="78" t="s">
        <v>2093</v>
      </c>
      <c r="C236" s="53" t="s">
        <v>2094</v>
      </c>
      <c r="D236" s="79"/>
      <c r="E236" s="79">
        <v>1219300</v>
      </c>
      <c r="F236" s="153">
        <f t="shared" si="3"/>
        <v>4326788427.7500162</v>
      </c>
      <c r="G236" s="96"/>
    </row>
    <row r="237" spans="1:8" ht="60" x14ac:dyDescent="0.2">
      <c r="A237" s="52" t="s">
        <v>2064</v>
      </c>
      <c r="B237" s="78" t="s">
        <v>2095</v>
      </c>
      <c r="C237" s="53" t="s">
        <v>2096</v>
      </c>
      <c r="D237" s="79"/>
      <c r="E237" s="79">
        <v>4990508.79</v>
      </c>
      <c r="F237" s="153">
        <f t="shared" si="3"/>
        <v>4321797918.9600163</v>
      </c>
      <c r="G237" s="96"/>
    </row>
    <row r="238" spans="1:8" ht="36" x14ac:dyDescent="0.2">
      <c r="A238" s="52" t="s">
        <v>2097</v>
      </c>
      <c r="B238" s="78" t="s">
        <v>2098</v>
      </c>
      <c r="C238" s="53" t="s">
        <v>2099</v>
      </c>
      <c r="D238" s="79"/>
      <c r="E238" s="79">
        <v>1119350</v>
      </c>
      <c r="F238" s="153">
        <f t="shared" si="3"/>
        <v>4320678568.9600163</v>
      </c>
      <c r="G238" s="96"/>
    </row>
    <row r="239" spans="1:8" ht="84" x14ac:dyDescent="0.2">
      <c r="A239" s="52" t="s">
        <v>2097</v>
      </c>
      <c r="B239" s="78" t="s">
        <v>2100</v>
      </c>
      <c r="C239" s="53" t="s">
        <v>2101</v>
      </c>
      <c r="D239" s="79"/>
      <c r="E239" s="79">
        <v>21819491.66</v>
      </c>
      <c r="F239" s="153">
        <f t="shared" si="3"/>
        <v>4298859077.3000164</v>
      </c>
      <c r="G239" s="96"/>
    </row>
    <row r="240" spans="1:8" ht="84" x14ac:dyDescent="0.2">
      <c r="A240" s="52" t="s">
        <v>2097</v>
      </c>
      <c r="B240" s="78" t="s">
        <v>2102</v>
      </c>
      <c r="C240" s="53" t="s">
        <v>2103</v>
      </c>
      <c r="D240" s="79"/>
      <c r="E240" s="79">
        <v>8897208.3800000008</v>
      </c>
      <c r="F240" s="153">
        <f t="shared" si="3"/>
        <v>4289961868.9200163</v>
      </c>
      <c r="G240" s="96"/>
    </row>
    <row r="241" spans="1:7" ht="48" x14ac:dyDescent="0.2">
      <c r="A241" s="52" t="s">
        <v>2097</v>
      </c>
      <c r="B241" s="78" t="s">
        <v>2104</v>
      </c>
      <c r="C241" s="53" t="s">
        <v>2105</v>
      </c>
      <c r="D241" s="79"/>
      <c r="E241" s="79">
        <v>1065600</v>
      </c>
      <c r="F241" s="153">
        <f t="shared" si="3"/>
        <v>4288896268.9200163</v>
      </c>
      <c r="G241" s="96"/>
    </row>
    <row r="242" spans="1:7" ht="48" x14ac:dyDescent="0.2">
      <c r="A242" s="52" t="s">
        <v>2097</v>
      </c>
      <c r="B242" s="78" t="s">
        <v>2106</v>
      </c>
      <c r="C242" s="53" t="s">
        <v>2107</v>
      </c>
      <c r="D242" s="79"/>
      <c r="E242" s="79">
        <v>1172000</v>
      </c>
      <c r="F242" s="153">
        <f t="shared" si="3"/>
        <v>4287724268.9200163</v>
      </c>
      <c r="G242" s="96"/>
    </row>
    <row r="243" spans="1:7" ht="84" x14ac:dyDescent="0.2">
      <c r="A243" s="52" t="s">
        <v>2097</v>
      </c>
      <c r="B243" s="78" t="s">
        <v>2108</v>
      </c>
      <c r="C243" s="53" t="s">
        <v>2109</v>
      </c>
      <c r="D243" s="79"/>
      <c r="E243" s="79">
        <v>10050075</v>
      </c>
      <c r="F243" s="153">
        <f t="shared" si="3"/>
        <v>4277674193.9200163</v>
      </c>
      <c r="G243" s="96"/>
    </row>
    <row r="244" spans="1:7" ht="36" x14ac:dyDescent="0.2">
      <c r="A244" s="52" t="s">
        <v>2097</v>
      </c>
      <c r="B244" s="78" t="s">
        <v>2110</v>
      </c>
      <c r="C244" s="53" t="s">
        <v>2111</v>
      </c>
      <c r="D244" s="79"/>
      <c r="E244" s="79">
        <v>1091457.48</v>
      </c>
      <c r="F244" s="153">
        <f t="shared" si="3"/>
        <v>4276582736.4400163</v>
      </c>
      <c r="G244" s="96"/>
    </row>
    <row r="245" spans="1:7" ht="36" x14ac:dyDescent="0.2">
      <c r="A245" s="52" t="s">
        <v>2097</v>
      </c>
      <c r="B245" s="78" t="s">
        <v>2112</v>
      </c>
      <c r="C245" s="53" t="s">
        <v>2113</v>
      </c>
      <c r="D245" s="79"/>
      <c r="E245" s="79">
        <v>786100</v>
      </c>
      <c r="F245" s="153">
        <f t="shared" si="3"/>
        <v>4275796636.4400163</v>
      </c>
      <c r="G245" s="96"/>
    </row>
    <row r="246" spans="1:7" ht="24" x14ac:dyDescent="0.2">
      <c r="A246" s="52" t="s">
        <v>2097</v>
      </c>
      <c r="B246" s="78" t="s">
        <v>2114</v>
      </c>
      <c r="C246" s="53" t="s">
        <v>2115</v>
      </c>
      <c r="D246" s="79"/>
      <c r="E246" s="79">
        <v>7689500</v>
      </c>
      <c r="F246" s="153">
        <f t="shared" si="3"/>
        <v>4268107136.4400163</v>
      </c>
      <c r="G246" s="96"/>
    </row>
    <row r="247" spans="1:7" ht="24" x14ac:dyDescent="0.2">
      <c r="A247" s="52" t="s">
        <v>2097</v>
      </c>
      <c r="B247" s="78" t="s">
        <v>2114</v>
      </c>
      <c r="C247" s="53" t="s">
        <v>2115</v>
      </c>
      <c r="D247" s="79"/>
      <c r="E247" s="79">
        <v>545185.62</v>
      </c>
      <c r="F247" s="153">
        <f t="shared" si="3"/>
        <v>4267561950.8200164</v>
      </c>
      <c r="G247" s="96"/>
    </row>
    <row r="248" spans="1:7" ht="24" x14ac:dyDescent="0.2">
      <c r="A248" s="52" t="s">
        <v>2097</v>
      </c>
      <c r="B248" s="78" t="s">
        <v>2114</v>
      </c>
      <c r="C248" s="53" t="s">
        <v>2115</v>
      </c>
      <c r="D248" s="79"/>
      <c r="E248" s="79">
        <v>545954.5</v>
      </c>
      <c r="F248" s="153">
        <f t="shared" si="3"/>
        <v>4267015996.3200164</v>
      </c>
      <c r="G248" s="96"/>
    </row>
    <row r="249" spans="1:7" ht="24" x14ac:dyDescent="0.2">
      <c r="A249" s="52" t="s">
        <v>2097</v>
      </c>
      <c r="B249" s="78" t="s">
        <v>2114</v>
      </c>
      <c r="C249" s="53" t="s">
        <v>2115</v>
      </c>
      <c r="D249" s="79"/>
      <c r="E249" s="79">
        <v>93233.65</v>
      </c>
      <c r="F249" s="153">
        <f t="shared" si="3"/>
        <v>4266922762.6700163</v>
      </c>
    </row>
    <row r="250" spans="1:7" ht="36" x14ac:dyDescent="0.2">
      <c r="A250" s="52" t="s">
        <v>2097</v>
      </c>
      <c r="B250" s="78" t="s">
        <v>2116</v>
      </c>
      <c r="C250" s="53" t="s">
        <v>2117</v>
      </c>
      <c r="D250" s="79"/>
      <c r="E250" s="79">
        <v>3485000</v>
      </c>
      <c r="F250" s="153">
        <f t="shared" si="3"/>
        <v>4263437762.6700163</v>
      </c>
    </row>
    <row r="251" spans="1:7" ht="36" x14ac:dyDescent="0.2">
      <c r="A251" s="52" t="s">
        <v>2118</v>
      </c>
      <c r="B251" s="78" t="s">
        <v>2119</v>
      </c>
      <c r="C251" s="53" t="s">
        <v>2120</v>
      </c>
      <c r="D251" s="79"/>
      <c r="E251" s="79">
        <v>3163159.44</v>
      </c>
      <c r="F251" s="153">
        <f t="shared" si="3"/>
        <v>4260274603.2300162</v>
      </c>
    </row>
    <row r="252" spans="1:7" ht="36" x14ac:dyDescent="0.2">
      <c r="A252" s="52" t="s">
        <v>2118</v>
      </c>
      <c r="B252" s="78" t="s">
        <v>2121</v>
      </c>
      <c r="C252" s="53" t="s">
        <v>2122</v>
      </c>
      <c r="D252" s="79"/>
      <c r="E252" s="79">
        <v>1095913.8400000001</v>
      </c>
      <c r="F252" s="153">
        <f t="shared" si="3"/>
        <v>4259178689.3900161</v>
      </c>
    </row>
    <row r="253" spans="1:7" ht="84" x14ac:dyDescent="0.2">
      <c r="A253" s="52" t="s">
        <v>2118</v>
      </c>
      <c r="B253" s="78" t="s">
        <v>2123</v>
      </c>
      <c r="C253" s="53" t="s">
        <v>2124</v>
      </c>
      <c r="D253" s="79"/>
      <c r="E253" s="79">
        <v>3159727.05</v>
      </c>
      <c r="F253" s="153">
        <f t="shared" si="3"/>
        <v>4256018962.3400159</v>
      </c>
    </row>
    <row r="254" spans="1:7" ht="36" x14ac:dyDescent="0.2">
      <c r="A254" s="52" t="s">
        <v>2118</v>
      </c>
      <c r="B254" s="78" t="s">
        <v>2125</v>
      </c>
      <c r="C254" s="53" t="s">
        <v>2126</v>
      </c>
      <c r="D254" s="79"/>
      <c r="E254" s="79">
        <v>49213187.840000004</v>
      </c>
      <c r="F254" s="153">
        <f t="shared" si="3"/>
        <v>4206805774.5000157</v>
      </c>
    </row>
    <row r="255" spans="1:7" ht="84" x14ac:dyDescent="0.2">
      <c r="A255" s="52" t="s">
        <v>2118</v>
      </c>
      <c r="B255" s="78" t="s">
        <v>2127</v>
      </c>
      <c r="C255" s="53" t="s">
        <v>2128</v>
      </c>
      <c r="D255" s="79"/>
      <c r="E255" s="79">
        <v>5625904.3399999999</v>
      </c>
      <c r="F255" s="153">
        <f t="shared" si="3"/>
        <v>4201179870.1600156</v>
      </c>
    </row>
    <row r="256" spans="1:7" ht="72" x14ac:dyDescent="0.2">
      <c r="A256" s="52" t="s">
        <v>2129</v>
      </c>
      <c r="B256" s="78" t="s">
        <v>2130</v>
      </c>
      <c r="C256" s="53" t="s">
        <v>2131</v>
      </c>
      <c r="D256" s="79"/>
      <c r="E256" s="79">
        <v>31000000</v>
      </c>
      <c r="F256" s="153">
        <f t="shared" si="3"/>
        <v>4170179870.1600156</v>
      </c>
    </row>
    <row r="257" spans="1:6" ht="60" x14ac:dyDescent="0.2">
      <c r="A257" s="52" t="s">
        <v>2129</v>
      </c>
      <c r="B257" s="78" t="s">
        <v>2132</v>
      </c>
      <c r="C257" s="53" t="s">
        <v>2133</v>
      </c>
      <c r="D257" s="79"/>
      <c r="E257" s="79">
        <v>37914287.789999999</v>
      </c>
      <c r="F257" s="153">
        <f t="shared" si="3"/>
        <v>4132265582.3700156</v>
      </c>
    </row>
    <row r="258" spans="1:6" ht="36" x14ac:dyDescent="0.2">
      <c r="A258" s="52" t="s">
        <v>2129</v>
      </c>
      <c r="B258" s="78" t="s">
        <v>2134</v>
      </c>
      <c r="C258" s="53" t="s">
        <v>2135</v>
      </c>
      <c r="D258" s="79"/>
      <c r="E258" s="79">
        <v>32327019.969999999</v>
      </c>
      <c r="F258" s="153">
        <f t="shared" si="3"/>
        <v>4099938562.4000158</v>
      </c>
    </row>
    <row r="259" spans="1:6" ht="48" x14ac:dyDescent="0.2">
      <c r="A259" s="52" t="s">
        <v>2129</v>
      </c>
      <c r="B259" s="78" t="s">
        <v>2136</v>
      </c>
      <c r="C259" s="53" t="s">
        <v>2137</v>
      </c>
      <c r="D259" s="79"/>
      <c r="E259" s="79">
        <v>474296.08</v>
      </c>
      <c r="F259" s="153">
        <f t="shared" si="3"/>
        <v>4099464266.3200159</v>
      </c>
    </row>
    <row r="260" spans="1:6" ht="60" x14ac:dyDescent="0.2">
      <c r="A260" s="52" t="s">
        <v>2129</v>
      </c>
      <c r="B260" s="78" t="s">
        <v>2138</v>
      </c>
      <c r="C260" s="53" t="s">
        <v>2139</v>
      </c>
      <c r="D260" s="79"/>
      <c r="E260" s="79">
        <v>10195577.6</v>
      </c>
      <c r="F260" s="153">
        <f t="shared" si="3"/>
        <v>4089268688.720016</v>
      </c>
    </row>
    <row r="261" spans="1:6" ht="48" x14ac:dyDescent="0.2">
      <c r="A261" s="52" t="s">
        <v>2129</v>
      </c>
      <c r="B261" s="78" t="s">
        <v>2140</v>
      </c>
      <c r="C261" s="53" t="s">
        <v>2141</v>
      </c>
      <c r="D261" s="79"/>
      <c r="E261" s="79">
        <v>236000</v>
      </c>
      <c r="F261" s="153">
        <f t="shared" si="3"/>
        <v>4089032688.720016</v>
      </c>
    </row>
    <row r="262" spans="1:6" ht="36" x14ac:dyDescent="0.2">
      <c r="A262" s="52" t="s">
        <v>2129</v>
      </c>
      <c r="B262" s="78" t="s">
        <v>2142</v>
      </c>
      <c r="C262" s="53" t="s">
        <v>2143</v>
      </c>
      <c r="D262" s="79"/>
      <c r="E262" s="79">
        <v>59000</v>
      </c>
      <c r="F262" s="153">
        <f t="shared" si="3"/>
        <v>4088973688.720016</v>
      </c>
    </row>
    <row r="263" spans="1:6" ht="48" x14ac:dyDescent="0.2">
      <c r="A263" s="52" t="s">
        <v>2129</v>
      </c>
      <c r="B263" s="78" t="s">
        <v>2144</v>
      </c>
      <c r="C263" s="53" t="s">
        <v>2145</v>
      </c>
      <c r="D263" s="79"/>
      <c r="E263" s="79">
        <v>500000</v>
      </c>
      <c r="F263" s="153">
        <f t="shared" si="3"/>
        <v>4088473688.720016</v>
      </c>
    </row>
    <row r="264" spans="1:6" ht="36" x14ac:dyDescent="0.2">
      <c r="A264" s="52" t="s">
        <v>2129</v>
      </c>
      <c r="B264" s="78" t="s">
        <v>2146</v>
      </c>
      <c r="C264" s="53" t="s">
        <v>2147</v>
      </c>
      <c r="D264" s="79"/>
      <c r="E264" s="79">
        <v>71645</v>
      </c>
      <c r="F264" s="153">
        <f t="shared" si="3"/>
        <v>4088402043.720016</v>
      </c>
    </row>
    <row r="265" spans="1:6" ht="48" x14ac:dyDescent="0.2">
      <c r="A265" s="52" t="s">
        <v>2129</v>
      </c>
      <c r="B265" s="78" t="s">
        <v>2148</v>
      </c>
      <c r="C265" s="53" t="s">
        <v>2149</v>
      </c>
      <c r="D265" s="79"/>
      <c r="E265" s="79">
        <v>221885.67</v>
      </c>
      <c r="F265" s="153">
        <f t="shared" si="3"/>
        <v>4088180158.0500159</v>
      </c>
    </row>
    <row r="266" spans="1:6" ht="60" x14ac:dyDescent="0.2">
      <c r="A266" s="52" t="s">
        <v>2129</v>
      </c>
      <c r="B266" s="78" t="s">
        <v>2150</v>
      </c>
      <c r="C266" s="53" t="s">
        <v>2151</v>
      </c>
      <c r="D266" s="79"/>
      <c r="E266" s="79">
        <v>133964.1</v>
      </c>
      <c r="F266" s="153">
        <f t="shared" si="3"/>
        <v>4088046193.950016</v>
      </c>
    </row>
    <row r="267" spans="1:6" ht="48" x14ac:dyDescent="0.2">
      <c r="A267" s="52" t="s">
        <v>2129</v>
      </c>
      <c r="B267" s="78" t="s">
        <v>2152</v>
      </c>
      <c r="C267" s="53" t="s">
        <v>2153</v>
      </c>
      <c r="D267" s="79"/>
      <c r="E267" s="79">
        <v>59000</v>
      </c>
      <c r="F267" s="153">
        <f t="shared" si="3"/>
        <v>4087987193.950016</v>
      </c>
    </row>
    <row r="268" spans="1:6" ht="36" x14ac:dyDescent="0.2">
      <c r="A268" s="52" t="s">
        <v>2129</v>
      </c>
      <c r="B268" s="78" t="s">
        <v>2154</v>
      </c>
      <c r="C268" s="53" t="s">
        <v>2155</v>
      </c>
      <c r="D268" s="79"/>
      <c r="E268" s="79">
        <v>206500</v>
      </c>
      <c r="F268" s="153">
        <f t="shared" si="3"/>
        <v>4087780693.950016</v>
      </c>
    </row>
    <row r="269" spans="1:6" ht="60" x14ac:dyDescent="0.2">
      <c r="A269" s="52" t="s">
        <v>2129</v>
      </c>
      <c r="B269" s="78" t="s">
        <v>2156</v>
      </c>
      <c r="C269" s="53" t="s">
        <v>2157</v>
      </c>
      <c r="D269" s="79"/>
      <c r="E269" s="79">
        <v>236000</v>
      </c>
      <c r="F269" s="153">
        <f t="shared" si="3"/>
        <v>4087544693.950016</v>
      </c>
    </row>
    <row r="270" spans="1:6" ht="36" x14ac:dyDescent="0.2">
      <c r="A270" s="52" t="s">
        <v>2158</v>
      </c>
      <c r="B270" s="78" t="s">
        <v>2159</v>
      </c>
      <c r="C270" s="53" t="s">
        <v>2160</v>
      </c>
      <c r="D270" s="79"/>
      <c r="E270" s="79">
        <v>131659.96</v>
      </c>
      <c r="F270" s="153">
        <f t="shared" si="3"/>
        <v>4087413033.990016</v>
      </c>
    </row>
    <row r="271" spans="1:6" ht="36" x14ac:dyDescent="0.2">
      <c r="A271" s="52" t="s">
        <v>2158</v>
      </c>
      <c r="B271" s="78" t="s">
        <v>2161</v>
      </c>
      <c r="C271" s="53" t="s">
        <v>2162</v>
      </c>
      <c r="D271" s="79"/>
      <c r="E271" s="79">
        <v>263030.03999999998</v>
      </c>
      <c r="F271" s="153">
        <f t="shared" si="3"/>
        <v>4087150003.950016</v>
      </c>
    </row>
    <row r="272" spans="1:6" ht="48" x14ac:dyDescent="0.2">
      <c r="A272" s="52" t="s">
        <v>2158</v>
      </c>
      <c r="B272" s="78" t="s">
        <v>2163</v>
      </c>
      <c r="C272" s="53" t="s">
        <v>2164</v>
      </c>
      <c r="D272" s="79"/>
      <c r="E272" s="79">
        <v>330471.74</v>
      </c>
      <c r="F272" s="153">
        <f t="shared" si="3"/>
        <v>4086819532.2100163</v>
      </c>
    </row>
    <row r="273" spans="1:6" ht="36" x14ac:dyDescent="0.2">
      <c r="A273" s="52" t="s">
        <v>2158</v>
      </c>
      <c r="B273" s="78" t="s">
        <v>2165</v>
      </c>
      <c r="C273" s="53" t="s">
        <v>2166</v>
      </c>
      <c r="D273" s="79"/>
      <c r="E273" s="79">
        <v>347700</v>
      </c>
      <c r="F273" s="153">
        <f t="shared" si="3"/>
        <v>4086471832.2100163</v>
      </c>
    </row>
    <row r="274" spans="1:6" ht="36" x14ac:dyDescent="0.2">
      <c r="A274" s="52" t="s">
        <v>2158</v>
      </c>
      <c r="B274" s="78" t="s">
        <v>2167</v>
      </c>
      <c r="C274" s="53" t="s">
        <v>2168</v>
      </c>
      <c r="D274" s="79"/>
      <c r="E274" s="79">
        <v>675.02</v>
      </c>
      <c r="F274" s="153">
        <f t="shared" si="3"/>
        <v>4086471157.1900163</v>
      </c>
    </row>
    <row r="275" spans="1:6" ht="36" x14ac:dyDescent="0.2">
      <c r="A275" s="52" t="s">
        <v>2158</v>
      </c>
      <c r="B275" s="78" t="s">
        <v>2167</v>
      </c>
      <c r="C275" s="53" t="s">
        <v>2168</v>
      </c>
      <c r="D275" s="79"/>
      <c r="E275" s="79">
        <v>12672.04</v>
      </c>
      <c r="F275" s="153">
        <f t="shared" si="3"/>
        <v>4086458485.1500163</v>
      </c>
    </row>
    <row r="276" spans="1:6" ht="36" x14ac:dyDescent="0.2">
      <c r="A276" s="52" t="s">
        <v>2158</v>
      </c>
      <c r="B276" s="78" t="s">
        <v>2167</v>
      </c>
      <c r="C276" s="53" t="s">
        <v>2168</v>
      </c>
      <c r="D276" s="79"/>
      <c r="E276" s="79">
        <v>16670.21</v>
      </c>
      <c r="F276" s="153">
        <f t="shared" si="3"/>
        <v>4086441814.9400163</v>
      </c>
    </row>
    <row r="277" spans="1:6" ht="36" x14ac:dyDescent="0.2">
      <c r="A277" s="52" t="s">
        <v>2158</v>
      </c>
      <c r="B277" s="78" t="s">
        <v>2167</v>
      </c>
      <c r="C277" s="53" t="s">
        <v>2168</v>
      </c>
      <c r="D277" s="79"/>
      <c r="E277" s="79">
        <v>2025</v>
      </c>
      <c r="F277" s="153">
        <f t="shared" si="3"/>
        <v>4086439789.9400163</v>
      </c>
    </row>
    <row r="278" spans="1:6" ht="36" x14ac:dyDescent="0.2">
      <c r="A278" s="52" t="s">
        <v>2158</v>
      </c>
      <c r="B278" s="78" t="s">
        <v>2167</v>
      </c>
      <c r="C278" s="53" t="s">
        <v>2168</v>
      </c>
      <c r="D278" s="79"/>
      <c r="E278" s="79">
        <v>41419.82</v>
      </c>
      <c r="F278" s="153">
        <f t="shared" si="3"/>
        <v>4086398370.1200161</v>
      </c>
    </row>
    <row r="279" spans="1:6" ht="60" x14ac:dyDescent="0.2">
      <c r="A279" s="52" t="s">
        <v>2158</v>
      </c>
      <c r="B279" s="78" t="s">
        <v>2169</v>
      </c>
      <c r="C279" s="53" t="s">
        <v>2170</v>
      </c>
      <c r="D279" s="79"/>
      <c r="E279" s="79">
        <v>826000</v>
      </c>
      <c r="F279" s="153">
        <f t="shared" ref="F279:F337" si="4">SUM(F278+D279-E279)</f>
        <v>4085572370.1200161</v>
      </c>
    </row>
    <row r="280" spans="1:6" ht="48" x14ac:dyDescent="0.2">
      <c r="A280" s="52" t="s">
        <v>2158</v>
      </c>
      <c r="B280" s="78" t="s">
        <v>2171</v>
      </c>
      <c r="C280" s="53" t="s">
        <v>2172</v>
      </c>
      <c r="D280" s="79"/>
      <c r="E280" s="79">
        <v>288000</v>
      </c>
      <c r="F280" s="153">
        <f t="shared" si="4"/>
        <v>4085284370.1200161</v>
      </c>
    </row>
    <row r="281" spans="1:6" ht="36" x14ac:dyDescent="0.2">
      <c r="A281" s="52" t="s">
        <v>2158</v>
      </c>
      <c r="B281" s="78" t="s">
        <v>2173</v>
      </c>
      <c r="C281" s="53" t="s">
        <v>2174</v>
      </c>
      <c r="D281" s="79"/>
      <c r="E281" s="79">
        <v>68500</v>
      </c>
      <c r="F281" s="153">
        <f t="shared" si="4"/>
        <v>4085215870.1200161</v>
      </c>
    </row>
    <row r="282" spans="1:6" ht="36" x14ac:dyDescent="0.2">
      <c r="A282" s="52" t="s">
        <v>2158</v>
      </c>
      <c r="B282" s="78" t="s">
        <v>2173</v>
      </c>
      <c r="C282" s="53" t="s">
        <v>2174</v>
      </c>
      <c r="D282" s="79"/>
      <c r="E282" s="79">
        <v>3776.13</v>
      </c>
      <c r="F282" s="153">
        <f t="shared" si="4"/>
        <v>4085212093.990016</v>
      </c>
    </row>
    <row r="283" spans="1:6" ht="36" x14ac:dyDescent="0.2">
      <c r="A283" s="52" t="s">
        <v>2158</v>
      </c>
      <c r="B283" s="78" t="s">
        <v>2173</v>
      </c>
      <c r="C283" s="53" t="s">
        <v>2174</v>
      </c>
      <c r="D283" s="79"/>
      <c r="E283" s="79">
        <v>4863.5</v>
      </c>
      <c r="F283" s="153">
        <f t="shared" si="4"/>
        <v>4085207230.490016</v>
      </c>
    </row>
    <row r="284" spans="1:6" ht="36" x14ac:dyDescent="0.2">
      <c r="A284" s="52" t="s">
        <v>2158</v>
      </c>
      <c r="B284" s="78" t="s">
        <v>2173</v>
      </c>
      <c r="C284" s="53" t="s">
        <v>2174</v>
      </c>
      <c r="D284" s="79"/>
      <c r="E284" s="79">
        <v>614.95000000000005</v>
      </c>
      <c r="F284" s="153">
        <f t="shared" si="4"/>
        <v>4085206615.5400162</v>
      </c>
    </row>
    <row r="285" spans="1:6" ht="24" x14ac:dyDescent="0.2">
      <c r="A285" s="52" t="s">
        <v>2158</v>
      </c>
      <c r="B285" s="78" t="s">
        <v>2175</v>
      </c>
      <c r="C285" s="53" t="s">
        <v>2176</v>
      </c>
      <c r="D285" s="79"/>
      <c r="E285" s="79">
        <v>53500</v>
      </c>
      <c r="F285" s="153">
        <f t="shared" si="4"/>
        <v>4085153115.5400162</v>
      </c>
    </row>
    <row r="286" spans="1:6" ht="24" x14ac:dyDescent="0.2">
      <c r="A286" s="52" t="s">
        <v>2158</v>
      </c>
      <c r="B286" s="78" t="s">
        <v>2175</v>
      </c>
      <c r="C286" s="53" t="s">
        <v>2176</v>
      </c>
      <c r="D286" s="79"/>
      <c r="E286" s="79">
        <v>3793.15</v>
      </c>
      <c r="F286" s="153">
        <f t="shared" si="4"/>
        <v>4085149322.3900161</v>
      </c>
    </row>
    <row r="287" spans="1:6" ht="24" x14ac:dyDescent="0.2">
      <c r="A287" s="52" t="s">
        <v>2158</v>
      </c>
      <c r="B287" s="78" t="s">
        <v>2175</v>
      </c>
      <c r="C287" s="53" t="s">
        <v>2176</v>
      </c>
      <c r="D287" s="79"/>
      <c r="E287" s="79">
        <v>3798.5</v>
      </c>
      <c r="F287" s="153">
        <f t="shared" si="4"/>
        <v>4085145523.8900161</v>
      </c>
    </row>
    <row r="288" spans="1:6" ht="24" x14ac:dyDescent="0.2">
      <c r="A288" s="52" t="s">
        <v>2158</v>
      </c>
      <c r="B288" s="78" t="s">
        <v>2175</v>
      </c>
      <c r="C288" s="53" t="s">
        <v>2176</v>
      </c>
      <c r="D288" s="79"/>
      <c r="E288" s="79">
        <v>614.95000000000005</v>
      </c>
      <c r="F288" s="153">
        <f t="shared" si="4"/>
        <v>4085144908.9400163</v>
      </c>
    </row>
    <row r="289" spans="1:6" ht="48" x14ac:dyDescent="0.2">
      <c r="A289" s="52" t="s">
        <v>2158</v>
      </c>
      <c r="B289" s="78" t="s">
        <v>2177</v>
      </c>
      <c r="C289" s="53" t="s">
        <v>2178</v>
      </c>
      <c r="D289" s="79"/>
      <c r="E289" s="79">
        <v>490000</v>
      </c>
      <c r="F289" s="153">
        <f t="shared" si="4"/>
        <v>4084654908.9400163</v>
      </c>
    </row>
    <row r="290" spans="1:6" ht="36" x14ac:dyDescent="0.2">
      <c r="A290" s="52" t="s">
        <v>2158</v>
      </c>
      <c r="B290" s="78" t="s">
        <v>2179</v>
      </c>
      <c r="C290" s="53" t="s">
        <v>2180</v>
      </c>
      <c r="D290" s="79"/>
      <c r="E290" s="79">
        <v>1120053.1000000001</v>
      </c>
      <c r="F290" s="153">
        <f t="shared" si="4"/>
        <v>4083534855.8400164</v>
      </c>
    </row>
    <row r="291" spans="1:6" ht="36" x14ac:dyDescent="0.2">
      <c r="A291" s="52" t="s">
        <v>2158</v>
      </c>
      <c r="B291" s="78" t="s">
        <v>2179</v>
      </c>
      <c r="C291" s="53" t="s">
        <v>2180</v>
      </c>
      <c r="D291" s="79"/>
      <c r="E291" s="79">
        <v>78720.55</v>
      </c>
      <c r="F291" s="153">
        <f t="shared" si="4"/>
        <v>4083456135.2900162</v>
      </c>
    </row>
    <row r="292" spans="1:6" ht="36" x14ac:dyDescent="0.2">
      <c r="A292" s="52" t="s">
        <v>2158</v>
      </c>
      <c r="B292" s="78" t="s">
        <v>2179</v>
      </c>
      <c r="C292" s="53" t="s">
        <v>2180</v>
      </c>
      <c r="D292" s="79"/>
      <c r="E292" s="79">
        <v>78955.789999999994</v>
      </c>
      <c r="F292" s="153">
        <f t="shared" si="4"/>
        <v>4083377179.5000162</v>
      </c>
    </row>
    <row r="293" spans="1:6" ht="36" x14ac:dyDescent="0.2">
      <c r="A293" s="52" t="s">
        <v>2158</v>
      </c>
      <c r="B293" s="78" t="s">
        <v>2179</v>
      </c>
      <c r="C293" s="53" t="s">
        <v>2180</v>
      </c>
      <c r="D293" s="79"/>
      <c r="E293" s="79">
        <v>7705.79</v>
      </c>
      <c r="F293" s="153">
        <f t="shared" si="4"/>
        <v>4083369473.7100163</v>
      </c>
    </row>
    <row r="294" spans="1:6" ht="36" x14ac:dyDescent="0.2">
      <c r="A294" s="52" t="s">
        <v>2181</v>
      </c>
      <c r="B294" s="78" t="s">
        <v>2182</v>
      </c>
      <c r="C294" s="53" t="s">
        <v>2183</v>
      </c>
      <c r="D294" s="79"/>
      <c r="E294" s="79">
        <v>151318</v>
      </c>
      <c r="F294" s="153">
        <f t="shared" si="4"/>
        <v>4083218155.7100163</v>
      </c>
    </row>
    <row r="295" spans="1:6" ht="72" x14ac:dyDescent="0.2">
      <c r="A295" s="52" t="s">
        <v>2181</v>
      </c>
      <c r="B295" s="78" t="s">
        <v>2184</v>
      </c>
      <c r="C295" s="53" t="s">
        <v>2185</v>
      </c>
      <c r="D295" s="79"/>
      <c r="E295" s="79">
        <v>497381.8</v>
      </c>
      <c r="F295" s="153">
        <f t="shared" si="4"/>
        <v>4082720773.9100161</v>
      </c>
    </row>
    <row r="296" spans="1:6" ht="84" x14ac:dyDescent="0.2">
      <c r="A296" s="52" t="s">
        <v>2181</v>
      </c>
      <c r="B296" s="78" t="s">
        <v>2186</v>
      </c>
      <c r="C296" s="53" t="s">
        <v>2187</v>
      </c>
      <c r="D296" s="79"/>
      <c r="E296" s="79">
        <v>1192272</v>
      </c>
      <c r="F296" s="153">
        <f t="shared" si="4"/>
        <v>4081528501.9100161</v>
      </c>
    </row>
    <row r="297" spans="1:6" ht="72" x14ac:dyDescent="0.2">
      <c r="A297" s="52" t="s">
        <v>2181</v>
      </c>
      <c r="B297" s="78" t="s">
        <v>2188</v>
      </c>
      <c r="C297" s="53" t="s">
        <v>2189</v>
      </c>
      <c r="D297" s="79"/>
      <c r="E297" s="79">
        <v>8835000</v>
      </c>
      <c r="F297" s="153">
        <f t="shared" si="4"/>
        <v>4072693501.9100161</v>
      </c>
    </row>
    <row r="298" spans="1:6" ht="84" x14ac:dyDescent="0.2">
      <c r="A298" s="52" t="s">
        <v>2181</v>
      </c>
      <c r="B298" s="78" t="s">
        <v>2190</v>
      </c>
      <c r="C298" s="53" t="s">
        <v>2191</v>
      </c>
      <c r="D298" s="79"/>
      <c r="E298" s="79">
        <v>1798320</v>
      </c>
      <c r="F298" s="153">
        <f t="shared" si="4"/>
        <v>4070895181.9100161</v>
      </c>
    </row>
    <row r="299" spans="1:6" ht="84" x14ac:dyDescent="0.2">
      <c r="A299" s="52" t="s">
        <v>2181</v>
      </c>
      <c r="B299" s="78" t="s">
        <v>2192</v>
      </c>
      <c r="C299" s="53" t="s">
        <v>2193</v>
      </c>
      <c r="D299" s="79"/>
      <c r="E299" s="79">
        <v>2593112.12</v>
      </c>
      <c r="F299" s="153">
        <f t="shared" si="4"/>
        <v>4068302069.7900162</v>
      </c>
    </row>
    <row r="300" spans="1:6" ht="84" x14ac:dyDescent="0.2">
      <c r="A300" s="52" t="s">
        <v>2181</v>
      </c>
      <c r="B300" s="78" t="s">
        <v>2194</v>
      </c>
      <c r="C300" s="53" t="s">
        <v>2195</v>
      </c>
      <c r="D300" s="79"/>
      <c r="E300" s="79">
        <v>1615328.98</v>
      </c>
      <c r="F300" s="153">
        <f t="shared" si="4"/>
        <v>4066686740.8100162</v>
      </c>
    </row>
    <row r="301" spans="1:6" ht="72" x14ac:dyDescent="0.2">
      <c r="A301" s="52" t="s">
        <v>2181</v>
      </c>
      <c r="B301" s="78" t="s">
        <v>2196</v>
      </c>
      <c r="C301" s="53" t="s">
        <v>2197</v>
      </c>
      <c r="D301" s="79"/>
      <c r="E301" s="79">
        <v>1165532.02</v>
      </c>
      <c r="F301" s="153">
        <f t="shared" si="4"/>
        <v>4065521208.7900162</v>
      </c>
    </row>
    <row r="302" spans="1:6" ht="84" x14ac:dyDescent="0.2">
      <c r="A302" s="52" t="s">
        <v>2181</v>
      </c>
      <c r="B302" s="78" t="s">
        <v>2198</v>
      </c>
      <c r="C302" s="53" t="s">
        <v>2199</v>
      </c>
      <c r="D302" s="79"/>
      <c r="E302" s="79">
        <v>1047573.4</v>
      </c>
      <c r="F302" s="153">
        <f t="shared" si="4"/>
        <v>4064473635.3900161</v>
      </c>
    </row>
    <row r="303" spans="1:6" ht="48" x14ac:dyDescent="0.2">
      <c r="A303" s="52" t="s">
        <v>2181</v>
      </c>
      <c r="B303" s="78" t="s">
        <v>2200</v>
      </c>
      <c r="C303" s="53" t="s">
        <v>2201</v>
      </c>
      <c r="D303" s="79"/>
      <c r="E303" s="79">
        <v>5368563.74</v>
      </c>
      <c r="F303" s="153">
        <f t="shared" si="4"/>
        <v>4059105071.6500163</v>
      </c>
    </row>
    <row r="304" spans="1:6" ht="48" x14ac:dyDescent="0.2">
      <c r="A304" s="52" t="s">
        <v>2181</v>
      </c>
      <c r="B304" s="78" t="s">
        <v>2202</v>
      </c>
      <c r="C304" s="53" t="s">
        <v>2203</v>
      </c>
      <c r="D304" s="79"/>
      <c r="E304" s="79">
        <v>3996024.72</v>
      </c>
      <c r="F304" s="153">
        <f t="shared" si="4"/>
        <v>4055109046.9300165</v>
      </c>
    </row>
    <row r="305" spans="1:6" ht="72" x14ac:dyDescent="0.2">
      <c r="A305" s="52" t="s">
        <v>2181</v>
      </c>
      <c r="B305" s="78" t="s">
        <v>2204</v>
      </c>
      <c r="C305" s="53" t="s">
        <v>2205</v>
      </c>
      <c r="D305" s="79"/>
      <c r="E305" s="79">
        <v>68363.820000000007</v>
      </c>
      <c r="F305" s="153">
        <f t="shared" si="4"/>
        <v>4055040683.1100163</v>
      </c>
    </row>
    <row r="306" spans="1:6" ht="60" x14ac:dyDescent="0.2">
      <c r="A306" s="52" t="s">
        <v>2181</v>
      </c>
      <c r="B306" s="78" t="s">
        <v>2206</v>
      </c>
      <c r="C306" s="53" t="s">
        <v>2207</v>
      </c>
      <c r="D306" s="79"/>
      <c r="E306" s="79">
        <v>218376</v>
      </c>
      <c r="F306" s="153">
        <f t="shared" si="4"/>
        <v>4054822307.1100163</v>
      </c>
    </row>
    <row r="307" spans="1:6" ht="36" x14ac:dyDescent="0.2">
      <c r="A307" s="52" t="s">
        <v>2181</v>
      </c>
      <c r="B307" s="78" t="s">
        <v>2208</v>
      </c>
      <c r="C307" s="53" t="s">
        <v>2209</v>
      </c>
      <c r="D307" s="79"/>
      <c r="E307" s="79">
        <v>535450</v>
      </c>
      <c r="F307" s="153">
        <f t="shared" si="4"/>
        <v>4054286857.1100163</v>
      </c>
    </row>
    <row r="308" spans="1:6" ht="84" x14ac:dyDescent="0.2">
      <c r="A308" s="52" t="s">
        <v>2181</v>
      </c>
      <c r="B308" s="78" t="s">
        <v>2210</v>
      </c>
      <c r="C308" s="53" t="s">
        <v>2211</v>
      </c>
      <c r="D308" s="79"/>
      <c r="E308" s="79">
        <v>1205012.92</v>
      </c>
      <c r="F308" s="153">
        <f t="shared" si="4"/>
        <v>4053081844.1900163</v>
      </c>
    </row>
    <row r="309" spans="1:6" ht="84" x14ac:dyDescent="0.2">
      <c r="A309" s="52" t="s">
        <v>2181</v>
      </c>
      <c r="B309" s="78" t="s">
        <v>2212</v>
      </c>
      <c r="C309" s="53" t="s">
        <v>2213</v>
      </c>
      <c r="D309" s="79"/>
      <c r="E309" s="79">
        <v>857891.34</v>
      </c>
      <c r="F309" s="153">
        <f t="shared" si="4"/>
        <v>4052223952.8500161</v>
      </c>
    </row>
    <row r="310" spans="1:6" ht="72" x14ac:dyDescent="0.2">
      <c r="A310" s="52" t="s">
        <v>2181</v>
      </c>
      <c r="B310" s="78" t="s">
        <v>2214</v>
      </c>
      <c r="C310" s="53" t="s">
        <v>2215</v>
      </c>
      <c r="D310" s="79"/>
      <c r="E310" s="79">
        <v>180994.33</v>
      </c>
      <c r="F310" s="153">
        <f t="shared" si="4"/>
        <v>4052042958.5200162</v>
      </c>
    </row>
    <row r="311" spans="1:6" ht="72" x14ac:dyDescent="0.2">
      <c r="A311" s="52" t="s">
        <v>2181</v>
      </c>
      <c r="B311" s="78" t="s">
        <v>2216</v>
      </c>
      <c r="C311" s="53" t="s">
        <v>2217</v>
      </c>
      <c r="D311" s="79"/>
      <c r="E311" s="79">
        <v>20000000</v>
      </c>
      <c r="F311" s="153">
        <f t="shared" si="4"/>
        <v>4032042958.5200162</v>
      </c>
    </row>
    <row r="312" spans="1:6" ht="72" x14ac:dyDescent="0.2">
      <c r="A312" s="52" t="s">
        <v>2181</v>
      </c>
      <c r="B312" s="78" t="s">
        <v>2216</v>
      </c>
      <c r="C312" s="53" t="s">
        <v>2217</v>
      </c>
      <c r="D312" s="79"/>
      <c r="E312" s="79">
        <v>3000000</v>
      </c>
      <c r="F312" s="153">
        <f t="shared" si="4"/>
        <v>4029042958.5200162</v>
      </c>
    </row>
    <row r="313" spans="1:6" ht="72" x14ac:dyDescent="0.2">
      <c r="A313" s="52" t="s">
        <v>2181</v>
      </c>
      <c r="B313" s="78" t="s">
        <v>2218</v>
      </c>
      <c r="C313" s="53" t="s">
        <v>2219</v>
      </c>
      <c r="D313" s="79"/>
      <c r="E313" s="79">
        <v>6897000</v>
      </c>
      <c r="F313" s="153">
        <f t="shared" si="4"/>
        <v>4022145958.5200162</v>
      </c>
    </row>
    <row r="314" spans="1:6" ht="60" x14ac:dyDescent="0.2">
      <c r="A314" s="52" t="s">
        <v>2181</v>
      </c>
      <c r="B314" s="78" t="s">
        <v>2220</v>
      </c>
      <c r="C314" s="53" t="s">
        <v>2221</v>
      </c>
      <c r="D314" s="79"/>
      <c r="E314" s="79">
        <v>413933.6</v>
      </c>
      <c r="F314" s="153">
        <f t="shared" si="4"/>
        <v>4021732024.9200163</v>
      </c>
    </row>
    <row r="315" spans="1:6" ht="72" x14ac:dyDescent="0.2">
      <c r="A315" s="52" t="s">
        <v>2181</v>
      </c>
      <c r="B315" s="78" t="s">
        <v>2222</v>
      </c>
      <c r="C315" s="53" t="s">
        <v>2223</v>
      </c>
      <c r="D315" s="79"/>
      <c r="E315" s="79">
        <v>169995.7</v>
      </c>
      <c r="F315" s="153">
        <f t="shared" si="4"/>
        <v>4021562029.2200165</v>
      </c>
    </row>
    <row r="316" spans="1:6" ht="48" x14ac:dyDescent="0.2">
      <c r="A316" s="52" t="s">
        <v>2181</v>
      </c>
      <c r="B316" s="78" t="s">
        <v>2224</v>
      </c>
      <c r="C316" s="53" t="s">
        <v>2225</v>
      </c>
      <c r="D316" s="79"/>
      <c r="E316" s="79">
        <v>2225114.2000000002</v>
      </c>
      <c r="F316" s="153">
        <f t="shared" si="4"/>
        <v>4019336915.0200167</v>
      </c>
    </row>
    <row r="317" spans="1:6" ht="72" x14ac:dyDescent="0.2">
      <c r="A317" s="52" t="s">
        <v>2181</v>
      </c>
      <c r="B317" s="78" t="s">
        <v>2226</v>
      </c>
      <c r="C317" s="53" t="s">
        <v>2227</v>
      </c>
      <c r="D317" s="79"/>
      <c r="E317" s="79">
        <v>175445.01</v>
      </c>
      <c r="F317" s="153">
        <f t="shared" si="4"/>
        <v>4019161470.0100164</v>
      </c>
    </row>
    <row r="318" spans="1:6" ht="72" x14ac:dyDescent="0.2">
      <c r="A318" s="52" t="s">
        <v>2228</v>
      </c>
      <c r="B318" s="78" t="s">
        <v>2229</v>
      </c>
      <c r="C318" s="53" t="s">
        <v>2230</v>
      </c>
      <c r="D318" s="79"/>
      <c r="E318" s="79">
        <v>115990.32</v>
      </c>
      <c r="F318" s="153">
        <f t="shared" si="4"/>
        <v>4019045479.6900163</v>
      </c>
    </row>
    <row r="319" spans="1:6" ht="36" x14ac:dyDescent="0.2">
      <c r="A319" s="52" t="s">
        <v>2228</v>
      </c>
      <c r="B319" s="78" t="s">
        <v>2231</v>
      </c>
      <c r="C319" s="53" t="s">
        <v>2232</v>
      </c>
      <c r="D319" s="79"/>
      <c r="E319" s="79">
        <v>3998901.09</v>
      </c>
      <c r="F319" s="153">
        <f t="shared" si="4"/>
        <v>4015046578.6000161</v>
      </c>
    </row>
    <row r="320" spans="1:6" ht="36" x14ac:dyDescent="0.2">
      <c r="A320" s="52" t="s">
        <v>2228</v>
      </c>
      <c r="B320" s="78" t="s">
        <v>2233</v>
      </c>
      <c r="C320" s="53" t="s">
        <v>2234</v>
      </c>
      <c r="D320" s="79"/>
      <c r="E320" s="79">
        <v>6929.5</v>
      </c>
      <c r="F320" s="153">
        <f t="shared" si="4"/>
        <v>4015039649.1000161</v>
      </c>
    </row>
    <row r="321" spans="1:6" ht="36" x14ac:dyDescent="0.2">
      <c r="A321" s="52" t="s">
        <v>2228</v>
      </c>
      <c r="B321" s="78" t="s">
        <v>2233</v>
      </c>
      <c r="C321" s="53" t="s">
        <v>2234</v>
      </c>
      <c r="D321" s="79"/>
      <c r="E321" s="79">
        <v>115769.92</v>
      </c>
      <c r="F321" s="153">
        <f t="shared" si="4"/>
        <v>4014923879.180016</v>
      </c>
    </row>
    <row r="322" spans="1:6" ht="36" x14ac:dyDescent="0.2">
      <c r="A322" s="52" t="s">
        <v>2228</v>
      </c>
      <c r="B322" s="78" t="s">
        <v>2233</v>
      </c>
      <c r="C322" s="53" t="s">
        <v>2234</v>
      </c>
      <c r="D322" s="79"/>
      <c r="E322" s="79">
        <v>25568.22</v>
      </c>
      <c r="F322" s="153">
        <f t="shared" si="4"/>
        <v>4014898310.9600163</v>
      </c>
    </row>
    <row r="323" spans="1:6" ht="36" x14ac:dyDescent="0.2">
      <c r="A323" s="52" t="s">
        <v>2228</v>
      </c>
      <c r="B323" s="78" t="s">
        <v>2233</v>
      </c>
      <c r="C323" s="53" t="s">
        <v>2234</v>
      </c>
      <c r="D323" s="79"/>
      <c r="E323" s="79">
        <v>348304.14</v>
      </c>
      <c r="F323" s="153">
        <f t="shared" si="4"/>
        <v>4014550006.8200164</v>
      </c>
    </row>
    <row r="324" spans="1:6" ht="36" x14ac:dyDescent="0.2">
      <c r="A324" s="52" t="s">
        <v>2228</v>
      </c>
      <c r="B324" s="78" t="s">
        <v>2233</v>
      </c>
      <c r="C324" s="53" t="s">
        <v>2234</v>
      </c>
      <c r="D324" s="79"/>
      <c r="E324" s="79">
        <v>36327.79</v>
      </c>
      <c r="F324" s="153">
        <f t="shared" si="4"/>
        <v>4014513679.0300164</v>
      </c>
    </row>
    <row r="325" spans="1:6" ht="36" x14ac:dyDescent="0.2">
      <c r="A325" s="52" t="s">
        <v>2228</v>
      </c>
      <c r="B325" s="78" t="s">
        <v>2233</v>
      </c>
      <c r="C325" s="53" t="s">
        <v>2234</v>
      </c>
      <c r="D325" s="79"/>
      <c r="E325" s="79">
        <v>373750.25</v>
      </c>
      <c r="F325" s="153">
        <f t="shared" si="4"/>
        <v>4014139928.7800164</v>
      </c>
    </row>
    <row r="326" spans="1:6" ht="36" x14ac:dyDescent="0.2">
      <c r="A326" s="52" t="s">
        <v>2228</v>
      </c>
      <c r="B326" s="78" t="s">
        <v>2233</v>
      </c>
      <c r="C326" s="53" t="s">
        <v>2234</v>
      </c>
      <c r="D326" s="79"/>
      <c r="E326" s="79">
        <v>156.01</v>
      </c>
      <c r="F326" s="153">
        <f t="shared" si="4"/>
        <v>4014139772.7700162</v>
      </c>
    </row>
    <row r="327" spans="1:6" ht="36" x14ac:dyDescent="0.2">
      <c r="A327" s="52" t="s">
        <v>2228</v>
      </c>
      <c r="B327" s="78" t="s">
        <v>2233</v>
      </c>
      <c r="C327" s="53" t="s">
        <v>2234</v>
      </c>
      <c r="D327" s="79"/>
      <c r="E327" s="79">
        <v>40095.75</v>
      </c>
      <c r="F327" s="153">
        <f t="shared" si="4"/>
        <v>4014099677.0200162</v>
      </c>
    </row>
    <row r="328" spans="1:6" ht="24" x14ac:dyDescent="0.2">
      <c r="A328" s="52" t="s">
        <v>2228</v>
      </c>
      <c r="B328" s="78" t="s">
        <v>2235</v>
      </c>
      <c r="C328" s="53" t="s">
        <v>842</v>
      </c>
      <c r="D328" s="79"/>
      <c r="E328" s="79">
        <v>62646.15</v>
      </c>
      <c r="F328" s="153">
        <f t="shared" si="4"/>
        <v>4014037030.8700161</v>
      </c>
    </row>
    <row r="329" spans="1:6" ht="24" x14ac:dyDescent="0.2">
      <c r="A329" s="52" t="s">
        <v>2228</v>
      </c>
      <c r="B329" s="78" t="s">
        <v>2235</v>
      </c>
      <c r="C329" s="53" t="s">
        <v>842</v>
      </c>
      <c r="D329" s="79"/>
      <c r="E329" s="79">
        <v>227979.68</v>
      </c>
      <c r="F329" s="153">
        <f t="shared" si="4"/>
        <v>4013809051.1900163</v>
      </c>
    </row>
    <row r="330" spans="1:6" ht="24" x14ac:dyDescent="0.2">
      <c r="A330" s="52" t="s">
        <v>2228</v>
      </c>
      <c r="B330" s="78" t="s">
        <v>2235</v>
      </c>
      <c r="C330" s="53" t="s">
        <v>842</v>
      </c>
      <c r="D330" s="79"/>
      <c r="E330" s="79">
        <v>6538.48</v>
      </c>
      <c r="F330" s="153">
        <f t="shared" si="4"/>
        <v>4013802512.7100163</v>
      </c>
    </row>
    <row r="331" spans="1:6" ht="24" x14ac:dyDescent="0.2">
      <c r="A331" s="52" t="s">
        <v>2228</v>
      </c>
      <c r="B331" s="78" t="s">
        <v>2235</v>
      </c>
      <c r="C331" s="53" t="s">
        <v>842</v>
      </c>
      <c r="D331" s="79"/>
      <c r="E331" s="79">
        <v>588537.12</v>
      </c>
      <c r="F331" s="153">
        <f t="shared" si="4"/>
        <v>4013213975.5900164</v>
      </c>
    </row>
    <row r="332" spans="1:6" ht="24" x14ac:dyDescent="0.2">
      <c r="A332" s="52" t="s">
        <v>2228</v>
      </c>
      <c r="B332" s="78" t="s">
        <v>2235</v>
      </c>
      <c r="C332" s="53" t="s">
        <v>842</v>
      </c>
      <c r="D332" s="79"/>
      <c r="E332" s="79">
        <v>1726.88</v>
      </c>
      <c r="F332" s="153">
        <f t="shared" si="4"/>
        <v>4013212248.7100163</v>
      </c>
    </row>
    <row r="333" spans="1:6" ht="24" x14ac:dyDescent="0.2">
      <c r="A333" s="52" t="s">
        <v>2228</v>
      </c>
      <c r="B333" s="78" t="s">
        <v>2235</v>
      </c>
      <c r="C333" s="53" t="s">
        <v>842</v>
      </c>
      <c r="D333" s="79"/>
      <c r="E333" s="79">
        <v>1973.9</v>
      </c>
      <c r="F333" s="153">
        <f t="shared" si="4"/>
        <v>4013210274.8100162</v>
      </c>
    </row>
    <row r="334" spans="1:6" ht="24" x14ac:dyDescent="0.2">
      <c r="A334" s="52" t="s">
        <v>2228</v>
      </c>
      <c r="B334" s="78" t="s">
        <v>2235</v>
      </c>
      <c r="C334" s="53" t="s">
        <v>842</v>
      </c>
      <c r="D334" s="79"/>
      <c r="E334" s="79">
        <v>43500</v>
      </c>
      <c r="F334" s="153">
        <f t="shared" si="4"/>
        <v>4013166774.8100162</v>
      </c>
    </row>
    <row r="335" spans="1:6" ht="24" x14ac:dyDescent="0.2">
      <c r="A335" s="52" t="s">
        <v>2228</v>
      </c>
      <c r="B335" s="78" t="s">
        <v>2235</v>
      </c>
      <c r="C335" s="53" t="s">
        <v>842</v>
      </c>
      <c r="D335" s="79"/>
      <c r="E335" s="79">
        <v>1515.11</v>
      </c>
      <c r="F335" s="153">
        <f t="shared" si="4"/>
        <v>4013165259.700016</v>
      </c>
    </row>
    <row r="336" spans="1:6" ht="24" x14ac:dyDescent="0.2">
      <c r="A336" s="52" t="s">
        <v>2228</v>
      </c>
      <c r="B336" s="78" t="s">
        <v>2235</v>
      </c>
      <c r="C336" s="53" t="s">
        <v>842</v>
      </c>
      <c r="D336" s="79"/>
      <c r="E336" s="79">
        <v>5624.3</v>
      </c>
      <c r="F336" s="153">
        <f t="shared" si="4"/>
        <v>4013159635.4000158</v>
      </c>
    </row>
    <row r="337" spans="1:6" ht="24" x14ac:dyDescent="0.2">
      <c r="A337" s="52" t="s">
        <v>2228</v>
      </c>
      <c r="B337" s="78" t="s">
        <v>2235</v>
      </c>
      <c r="C337" s="53" t="s">
        <v>842</v>
      </c>
      <c r="D337" s="79"/>
      <c r="E337" s="79">
        <v>19708.79</v>
      </c>
      <c r="F337" s="153">
        <f t="shared" si="4"/>
        <v>4013139926.6100159</v>
      </c>
    </row>
    <row r="338" spans="1:6" ht="24" x14ac:dyDescent="0.2">
      <c r="A338" s="52" t="s">
        <v>2228</v>
      </c>
      <c r="B338" s="78" t="s">
        <v>2235</v>
      </c>
      <c r="C338" s="53" t="s">
        <v>842</v>
      </c>
      <c r="D338" s="79"/>
      <c r="E338" s="79">
        <v>13385</v>
      </c>
      <c r="F338" s="153">
        <f t="shared" ref="F338:F359" si="5">SUM(F337+D338-E338)</f>
        <v>4013126541.6100159</v>
      </c>
    </row>
    <row r="339" spans="1:6" ht="24" x14ac:dyDescent="0.2">
      <c r="A339" s="52" t="s">
        <v>2228</v>
      </c>
      <c r="B339" s="78" t="s">
        <v>2235</v>
      </c>
      <c r="C339" s="53" t="s">
        <v>842</v>
      </c>
      <c r="D339" s="79"/>
      <c r="E339" s="79">
        <v>829.4</v>
      </c>
      <c r="F339" s="153">
        <f t="shared" si="5"/>
        <v>4013125712.2100158</v>
      </c>
    </row>
    <row r="340" spans="1:6" ht="24" x14ac:dyDescent="0.2">
      <c r="A340" s="52" t="s">
        <v>2228</v>
      </c>
      <c r="B340" s="78" t="s">
        <v>2235</v>
      </c>
      <c r="C340" s="53" t="s">
        <v>842</v>
      </c>
      <c r="D340" s="79"/>
      <c r="E340" s="79">
        <v>4000</v>
      </c>
      <c r="F340" s="153">
        <f t="shared" si="5"/>
        <v>4013121712.2100158</v>
      </c>
    </row>
    <row r="341" spans="1:6" ht="24" x14ac:dyDescent="0.2">
      <c r="A341" s="52" t="s">
        <v>2228</v>
      </c>
      <c r="B341" s="78" t="s">
        <v>2235</v>
      </c>
      <c r="C341" s="53" t="s">
        <v>842</v>
      </c>
      <c r="D341" s="79"/>
      <c r="E341" s="79">
        <v>13161.72</v>
      </c>
      <c r="F341" s="153">
        <f t="shared" si="5"/>
        <v>4013108550.490016</v>
      </c>
    </row>
    <row r="342" spans="1:6" ht="24" x14ac:dyDescent="0.2">
      <c r="A342" s="52" t="s">
        <v>2228</v>
      </c>
      <c r="B342" s="78" t="s">
        <v>2235</v>
      </c>
      <c r="C342" s="53" t="s">
        <v>842</v>
      </c>
      <c r="D342" s="79"/>
      <c r="E342" s="79">
        <v>58108.74</v>
      </c>
      <c r="F342" s="153">
        <f t="shared" si="5"/>
        <v>4013050441.7500162</v>
      </c>
    </row>
    <row r="343" spans="1:6" ht="24" x14ac:dyDescent="0.2">
      <c r="A343" s="52" t="s">
        <v>2228</v>
      </c>
      <c r="B343" s="78" t="s">
        <v>2235</v>
      </c>
      <c r="C343" s="53" t="s">
        <v>842</v>
      </c>
      <c r="D343" s="79"/>
      <c r="E343" s="79">
        <v>30288.81</v>
      </c>
      <c r="F343" s="153">
        <f t="shared" si="5"/>
        <v>4013020152.9400163</v>
      </c>
    </row>
    <row r="344" spans="1:6" ht="24" x14ac:dyDescent="0.2">
      <c r="A344" s="52" t="s">
        <v>2228</v>
      </c>
      <c r="B344" s="78" t="s">
        <v>2235</v>
      </c>
      <c r="C344" s="53" t="s">
        <v>842</v>
      </c>
      <c r="D344" s="79"/>
      <c r="E344" s="79">
        <v>43796.9</v>
      </c>
      <c r="F344" s="153">
        <f t="shared" si="5"/>
        <v>4012976356.0400162</v>
      </c>
    </row>
    <row r="345" spans="1:6" ht="24" x14ac:dyDescent="0.2">
      <c r="A345" s="52" t="s">
        <v>2228</v>
      </c>
      <c r="B345" s="78" t="s">
        <v>2235</v>
      </c>
      <c r="C345" s="53" t="s">
        <v>842</v>
      </c>
      <c r="D345" s="79"/>
      <c r="E345" s="79">
        <v>23949.66</v>
      </c>
      <c r="F345" s="153">
        <f t="shared" si="5"/>
        <v>4012952406.3800163</v>
      </c>
    </row>
    <row r="346" spans="1:6" ht="24" x14ac:dyDescent="0.2">
      <c r="A346" s="52" t="s">
        <v>2228</v>
      </c>
      <c r="B346" s="78" t="s">
        <v>2235</v>
      </c>
      <c r="C346" s="53" t="s">
        <v>842</v>
      </c>
      <c r="D346" s="79"/>
      <c r="E346" s="79">
        <v>7500</v>
      </c>
      <c r="F346" s="153">
        <f t="shared" si="5"/>
        <v>4012944906.3800163</v>
      </c>
    </row>
    <row r="347" spans="1:6" ht="60" x14ac:dyDescent="0.2">
      <c r="A347" s="52" t="s">
        <v>2228</v>
      </c>
      <c r="B347" s="78" t="s">
        <v>2236</v>
      </c>
      <c r="C347" s="53" t="s">
        <v>2237</v>
      </c>
      <c r="D347" s="79"/>
      <c r="E347" s="79">
        <v>46186420.399999999</v>
      </c>
      <c r="F347" s="153">
        <f t="shared" si="5"/>
        <v>3966758485.9800162</v>
      </c>
    </row>
    <row r="348" spans="1:6" ht="72" x14ac:dyDescent="0.2">
      <c r="A348" s="52" t="s">
        <v>2228</v>
      </c>
      <c r="B348" s="78" t="s">
        <v>2238</v>
      </c>
      <c r="C348" s="53" t="s">
        <v>2239</v>
      </c>
      <c r="D348" s="79"/>
      <c r="E348" s="79">
        <v>80000000</v>
      </c>
      <c r="F348" s="153">
        <f t="shared" si="5"/>
        <v>3886758485.9800162</v>
      </c>
    </row>
    <row r="349" spans="1:6" ht="84" x14ac:dyDescent="0.2">
      <c r="A349" s="52" t="s">
        <v>2228</v>
      </c>
      <c r="B349" s="78" t="s">
        <v>2240</v>
      </c>
      <c r="C349" s="53" t="s">
        <v>2241</v>
      </c>
      <c r="D349" s="79"/>
      <c r="E349" s="79">
        <v>155265245.00999999</v>
      </c>
      <c r="F349" s="153">
        <f t="shared" si="5"/>
        <v>3731493240.9700165</v>
      </c>
    </row>
    <row r="350" spans="1:6" ht="84" x14ac:dyDescent="0.2">
      <c r="A350" s="52" t="s">
        <v>2228</v>
      </c>
      <c r="B350" s="78" t="s">
        <v>2242</v>
      </c>
      <c r="C350" s="53" t="s">
        <v>2243</v>
      </c>
      <c r="D350" s="79"/>
      <c r="E350" s="79">
        <v>60000000</v>
      </c>
      <c r="F350" s="153">
        <f t="shared" si="5"/>
        <v>3671493240.9700165</v>
      </c>
    </row>
    <row r="351" spans="1:6" ht="72" x14ac:dyDescent="0.2">
      <c r="A351" s="52" t="s">
        <v>2228</v>
      </c>
      <c r="B351" s="78" t="s">
        <v>2244</v>
      </c>
      <c r="C351" s="53" t="s">
        <v>2245</v>
      </c>
      <c r="D351" s="79"/>
      <c r="E351" s="79">
        <v>34143210.359999999</v>
      </c>
      <c r="F351" s="153">
        <f t="shared" si="5"/>
        <v>3637350030.6100163</v>
      </c>
    </row>
    <row r="352" spans="1:6" ht="48" x14ac:dyDescent="0.2">
      <c r="A352" s="52" t="s">
        <v>2228</v>
      </c>
      <c r="B352" s="78" t="s">
        <v>2246</v>
      </c>
      <c r="C352" s="53" t="s">
        <v>2247</v>
      </c>
      <c r="D352" s="79"/>
      <c r="E352" s="79">
        <v>66130053.759999998</v>
      </c>
      <c r="F352" s="153">
        <f t="shared" si="5"/>
        <v>3571219976.8500161</v>
      </c>
    </row>
    <row r="353" spans="1:8" ht="84" x14ac:dyDescent="0.2">
      <c r="A353" s="52" t="s">
        <v>2228</v>
      </c>
      <c r="B353" s="78" t="s">
        <v>2248</v>
      </c>
      <c r="C353" s="53" t="s">
        <v>2249</v>
      </c>
      <c r="D353" s="79"/>
      <c r="E353" s="79">
        <v>1075737.48</v>
      </c>
      <c r="F353" s="153">
        <f t="shared" si="5"/>
        <v>3570144239.3700161</v>
      </c>
    </row>
    <row r="354" spans="1:8" ht="36" x14ac:dyDescent="0.2">
      <c r="A354" s="52" t="s">
        <v>2228</v>
      </c>
      <c r="B354" s="78" t="s">
        <v>2250</v>
      </c>
      <c r="C354" s="53" t="s">
        <v>2251</v>
      </c>
      <c r="D354" s="79"/>
      <c r="E354" s="79">
        <v>37428912.479999997</v>
      </c>
      <c r="F354" s="153">
        <f t="shared" si="5"/>
        <v>3532715326.8900161</v>
      </c>
    </row>
    <row r="355" spans="1:8" ht="60" x14ac:dyDescent="0.2">
      <c r="A355" s="52" t="s">
        <v>2228</v>
      </c>
      <c r="B355" s="78" t="s">
        <v>2252</v>
      </c>
      <c r="C355" s="53" t="s">
        <v>2253</v>
      </c>
      <c r="D355" s="79"/>
      <c r="E355" s="79">
        <v>11289679.390000001</v>
      </c>
      <c r="F355" s="153">
        <f t="shared" si="5"/>
        <v>3521425647.5000162</v>
      </c>
    </row>
    <row r="356" spans="1:8" ht="72" x14ac:dyDescent="0.2">
      <c r="A356" s="52" t="s">
        <v>2228</v>
      </c>
      <c r="B356" s="78" t="s">
        <v>2254</v>
      </c>
      <c r="C356" s="53" t="s">
        <v>2255</v>
      </c>
      <c r="D356" s="79"/>
      <c r="E356" s="79">
        <v>324500</v>
      </c>
      <c r="F356" s="153">
        <f t="shared" si="5"/>
        <v>3521101147.5000162</v>
      </c>
    </row>
    <row r="357" spans="1:8" ht="72" x14ac:dyDescent="0.2">
      <c r="A357" s="52" t="s">
        <v>2228</v>
      </c>
      <c r="B357" s="78" t="s">
        <v>2256</v>
      </c>
      <c r="C357" s="53" t="s">
        <v>2257</v>
      </c>
      <c r="D357" s="79"/>
      <c r="E357" s="79">
        <v>926088.37</v>
      </c>
      <c r="F357" s="153">
        <f t="shared" si="5"/>
        <v>3520175059.1300163</v>
      </c>
    </row>
    <row r="358" spans="1:8" ht="72" x14ac:dyDescent="0.2">
      <c r="A358" s="52" t="s">
        <v>2228</v>
      </c>
      <c r="B358" s="78" t="s">
        <v>2258</v>
      </c>
      <c r="C358" s="53" t="s">
        <v>2259</v>
      </c>
      <c r="D358" s="79"/>
      <c r="E358" s="79">
        <v>190048.91</v>
      </c>
      <c r="F358" s="153">
        <f t="shared" si="5"/>
        <v>3519985010.2200165</v>
      </c>
    </row>
    <row r="359" spans="1:8" ht="72" x14ac:dyDescent="0.2">
      <c r="A359" s="52" t="s">
        <v>2228</v>
      </c>
      <c r="B359" s="78" t="s">
        <v>2258</v>
      </c>
      <c r="C359" s="53" t="s">
        <v>2259</v>
      </c>
      <c r="D359" s="79"/>
      <c r="E359" s="79">
        <v>45951.09</v>
      </c>
      <c r="F359" s="153">
        <f t="shared" si="5"/>
        <v>3519939059.1300163</v>
      </c>
    </row>
    <row r="360" spans="1:8" ht="4.5" customHeight="1" x14ac:dyDescent="0.2">
      <c r="A360" s="138"/>
      <c r="B360" s="139"/>
      <c r="C360" s="140"/>
      <c r="D360" s="141"/>
      <c r="E360" s="142"/>
      <c r="F360" s="143"/>
    </row>
    <row r="361" spans="1:8" ht="13.5" thickBot="1" x14ac:dyDescent="0.25">
      <c r="B361" s="134"/>
      <c r="C361" s="135" t="s">
        <v>616</v>
      </c>
      <c r="D361" s="144">
        <f>SUM(D20:D359)</f>
        <v>3756697987.2199998</v>
      </c>
      <c r="E361" s="144">
        <f>SUM(E20:E359)</f>
        <v>3627271948.8200006</v>
      </c>
      <c r="F361" s="144">
        <f>SUM(D361-E361)</f>
        <v>129426038.39999914</v>
      </c>
    </row>
    <row r="362" spans="1:8" ht="13.5" thickTop="1" x14ac:dyDescent="0.2">
      <c r="B362" s="134"/>
      <c r="C362" s="136"/>
      <c r="D362" s="136"/>
      <c r="E362" s="123"/>
      <c r="H362" s="162"/>
    </row>
    <row r="363" spans="1:8" x14ac:dyDescent="0.2">
      <c r="B363" s="134"/>
      <c r="C363" s="136"/>
      <c r="D363" s="136"/>
      <c r="E363" s="145"/>
      <c r="F363" s="162"/>
    </row>
    <row r="364" spans="1:8" x14ac:dyDescent="0.2">
      <c r="B364" s="134"/>
      <c r="C364" s="136"/>
      <c r="D364" s="136"/>
      <c r="E364" s="123"/>
      <c r="F364" s="161"/>
    </row>
    <row r="365" spans="1:8" x14ac:dyDescent="0.2">
      <c r="D365" s="134"/>
      <c r="E365" s="145"/>
    </row>
    <row r="366" spans="1:8" x14ac:dyDescent="0.2">
      <c r="D366" s="134"/>
      <c r="E366" s="123"/>
      <c r="F366" s="162"/>
    </row>
    <row r="367" spans="1:8" x14ac:dyDescent="0.2">
      <c r="D367" s="134"/>
      <c r="E367" s="123"/>
    </row>
    <row r="368" spans="1:8" x14ac:dyDescent="0.2">
      <c r="F368" s="161"/>
    </row>
    <row r="370" spans="6:6" x14ac:dyDescent="0.2">
      <c r="F37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topLeftCell="A267" workbookViewId="0">
      <selection activeCell="F270" sqref="F270"/>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205" t="s">
        <v>0</v>
      </c>
      <c r="B6" s="206"/>
      <c r="C6" s="206"/>
      <c r="D6" s="206"/>
      <c r="E6" s="206"/>
      <c r="F6" s="207"/>
    </row>
    <row r="7" spans="1:9" ht="0.75" customHeight="1" x14ac:dyDescent="0.2">
      <c r="A7" s="90"/>
      <c r="B7" s="91"/>
      <c r="C7" s="91"/>
      <c r="D7" s="92"/>
      <c r="E7" s="93"/>
      <c r="F7" s="94"/>
    </row>
    <row r="8" spans="1:9" ht="20.25" x14ac:dyDescent="0.3">
      <c r="A8" s="205" t="s">
        <v>2261</v>
      </c>
      <c r="B8" s="206"/>
      <c r="C8" s="206"/>
      <c r="D8" s="206"/>
      <c r="E8" s="206"/>
      <c r="F8" s="207"/>
    </row>
    <row r="9" spans="1:9" ht="0.75" customHeight="1" x14ac:dyDescent="0.2">
      <c r="A9" s="90"/>
      <c r="B9" s="91"/>
      <c r="C9" s="91"/>
      <c r="D9" s="92"/>
      <c r="E9" s="93"/>
      <c r="F9" s="94"/>
    </row>
    <row r="10" spans="1:9" s="96" customFormat="1" ht="18" customHeight="1" x14ac:dyDescent="0.25">
      <c r="A10" s="208" t="s">
        <v>1</v>
      </c>
      <c r="B10" s="209"/>
      <c r="C10" s="209"/>
      <c r="D10" s="209"/>
      <c r="E10" s="209"/>
      <c r="F10" s="210"/>
    </row>
    <row r="11" spans="1:9" s="96" customFormat="1" ht="15.75" customHeight="1" x14ac:dyDescent="0.25">
      <c r="A11" s="211" t="s">
        <v>2</v>
      </c>
      <c r="B11" s="212"/>
      <c r="C11" s="212"/>
      <c r="D11" s="212"/>
      <c r="E11" s="212"/>
      <c r="F11" s="213"/>
      <c r="I11" s="158"/>
    </row>
    <row r="12" spans="1:9" s="96" customFormat="1" ht="5.25" customHeight="1" x14ac:dyDescent="0.2">
      <c r="A12" s="97"/>
      <c r="B12" s="98"/>
      <c r="C12" s="98"/>
      <c r="D12" s="92"/>
      <c r="E12" s="93"/>
      <c r="F12" s="94"/>
    </row>
    <row r="13" spans="1:9" s="96" customFormat="1" ht="5.25" customHeight="1" x14ac:dyDescent="0.2">
      <c r="A13" s="214" t="s">
        <v>2262</v>
      </c>
      <c r="B13" s="215"/>
      <c r="C13" s="215"/>
      <c r="D13" s="215"/>
      <c r="E13" s="215"/>
      <c r="F13" s="216"/>
    </row>
    <row r="14" spans="1:9" s="96" customFormat="1" ht="12.75" customHeight="1" x14ac:dyDescent="0.2">
      <c r="A14" s="214"/>
      <c r="B14" s="215"/>
      <c r="C14" s="215"/>
      <c r="D14" s="215"/>
      <c r="E14" s="215"/>
      <c r="F14" s="216"/>
    </row>
    <row r="15" spans="1:9" s="96" customFormat="1" ht="16.5" thickBot="1" x14ac:dyDescent="0.25">
      <c r="A15" s="99"/>
      <c r="B15" s="100"/>
      <c r="C15" s="100"/>
      <c r="D15" s="101"/>
      <c r="E15" s="102"/>
      <c r="F15" s="103"/>
      <c r="H15" s="157"/>
      <c r="I15" s="157"/>
    </row>
    <row r="16" spans="1:9" s="96" customFormat="1" ht="16.5" thickBot="1" x14ac:dyDescent="0.25">
      <c r="A16" s="217" t="s">
        <v>9</v>
      </c>
      <c r="B16" s="218"/>
      <c r="C16" s="218"/>
      <c r="D16" s="104"/>
      <c r="E16" s="105"/>
      <c r="F16" s="106"/>
      <c r="H16" s="157"/>
      <c r="I16" s="157"/>
    </row>
    <row r="17" spans="1:9" s="96" customFormat="1" ht="16.5" customHeight="1" thickBot="1" x14ac:dyDescent="0.3">
      <c r="A17" s="107"/>
      <c r="B17" s="108"/>
      <c r="C17" s="109"/>
      <c r="D17" s="202" t="s">
        <v>8</v>
      </c>
      <c r="E17" s="202"/>
      <c r="F17" s="110">
        <v>3519939059.1300201</v>
      </c>
      <c r="H17" s="157"/>
      <c r="I17" s="157"/>
    </row>
    <row r="18" spans="1:9" s="96" customFormat="1" ht="13.5" thickBot="1" x14ac:dyDescent="0.25">
      <c r="A18" s="203" t="s">
        <v>3</v>
      </c>
      <c r="B18" s="111"/>
      <c r="C18" s="112"/>
      <c r="D18" s="113"/>
      <c r="E18" s="108"/>
      <c r="F18" s="113"/>
      <c r="I18" s="157"/>
    </row>
    <row r="19" spans="1:9" s="96" customFormat="1" ht="33" x14ac:dyDescent="0.2">
      <c r="A19" s="204"/>
      <c r="B19" s="114" t="s">
        <v>13</v>
      </c>
      <c r="C19" s="115" t="s">
        <v>4</v>
      </c>
      <c r="D19" s="167" t="s">
        <v>5</v>
      </c>
      <c r="E19" s="166" t="s">
        <v>6</v>
      </c>
      <c r="F19" s="167" t="s">
        <v>7</v>
      </c>
      <c r="H19" s="160"/>
      <c r="I19" s="160"/>
    </row>
    <row r="20" spans="1:9" s="96" customFormat="1" x14ac:dyDescent="0.2">
      <c r="A20" s="118">
        <v>43616</v>
      </c>
      <c r="B20" s="119"/>
      <c r="C20" s="120" t="s">
        <v>2690</v>
      </c>
      <c r="D20" s="154"/>
      <c r="E20" s="155"/>
      <c r="F20" s="156">
        <v>3519939059.1300201</v>
      </c>
      <c r="G20" s="147"/>
      <c r="H20" s="124"/>
      <c r="I20" s="158"/>
    </row>
    <row r="21" spans="1:9" s="96" customFormat="1" x14ac:dyDescent="0.2">
      <c r="A21" s="125">
        <v>43617</v>
      </c>
      <c r="B21" s="119"/>
      <c r="C21" s="120" t="s">
        <v>14</v>
      </c>
      <c r="D21" s="165">
        <v>2201234958.3499999</v>
      </c>
      <c r="E21" s="155"/>
      <c r="F21" s="153">
        <f>SUM(F20+D21-E21)</f>
        <v>5721174017.4800205</v>
      </c>
      <c r="G21" s="147"/>
      <c r="H21" s="126"/>
    </row>
    <row r="22" spans="1:9" s="96" customFormat="1" x14ac:dyDescent="0.2">
      <c r="A22" s="125">
        <v>43617</v>
      </c>
      <c r="B22" s="119"/>
      <c r="C22" s="120" t="s">
        <v>24</v>
      </c>
      <c r="D22" s="165">
        <v>89123678.689999998</v>
      </c>
      <c r="E22" s="155"/>
      <c r="F22" s="153">
        <f>SUM(F21+D22-E22)</f>
        <v>5810297696.1700201</v>
      </c>
      <c r="G22" s="147"/>
      <c r="H22" s="126"/>
      <c r="I22" s="158"/>
    </row>
    <row r="23" spans="1:9" s="96" customFormat="1" ht="72" x14ac:dyDescent="0.2">
      <c r="A23" s="52" t="s">
        <v>2263</v>
      </c>
      <c r="B23" s="49" t="s">
        <v>2264</v>
      </c>
      <c r="C23" s="53" t="s">
        <v>2265</v>
      </c>
      <c r="D23" s="79"/>
      <c r="E23" s="79">
        <v>99946</v>
      </c>
      <c r="F23" s="153">
        <f t="shared" ref="F23:F86" si="0">SUM(F22+D23-E23)</f>
        <v>5810197750.1700201</v>
      </c>
      <c r="G23" s="150"/>
      <c r="H23" s="157"/>
      <c r="I23" s="158"/>
    </row>
    <row r="24" spans="1:9" s="96" customFormat="1" ht="84" x14ac:dyDescent="0.2">
      <c r="A24" s="52" t="s">
        <v>2263</v>
      </c>
      <c r="B24" s="78" t="s">
        <v>2266</v>
      </c>
      <c r="C24" s="53" t="s">
        <v>2267</v>
      </c>
      <c r="D24" s="79"/>
      <c r="E24" s="79">
        <v>7954105.0499999998</v>
      </c>
      <c r="F24" s="153">
        <f t="shared" si="0"/>
        <v>5802243645.1200199</v>
      </c>
      <c r="G24" s="150"/>
      <c r="H24" s="159"/>
    </row>
    <row r="25" spans="1:9" s="96" customFormat="1" ht="60" x14ac:dyDescent="0.2">
      <c r="A25" s="52" t="s">
        <v>2263</v>
      </c>
      <c r="B25" s="78" t="s">
        <v>2268</v>
      </c>
      <c r="C25" s="53" t="s">
        <v>2269</v>
      </c>
      <c r="D25" s="79"/>
      <c r="E25" s="79">
        <v>28070002.559999999</v>
      </c>
      <c r="F25" s="153">
        <f t="shared" si="0"/>
        <v>5774173642.5600195</v>
      </c>
      <c r="H25" s="158"/>
    </row>
    <row r="26" spans="1:9" s="96" customFormat="1" ht="84" x14ac:dyDescent="0.2">
      <c r="A26" s="52" t="s">
        <v>2263</v>
      </c>
      <c r="B26" s="78" t="s">
        <v>2270</v>
      </c>
      <c r="C26" s="53" t="s">
        <v>2271</v>
      </c>
      <c r="D26" s="79"/>
      <c r="E26" s="79">
        <v>19596094.199999999</v>
      </c>
      <c r="F26" s="153">
        <f t="shared" si="0"/>
        <v>5754577548.3600197</v>
      </c>
    </row>
    <row r="27" spans="1:9" s="96" customFormat="1" ht="60" x14ac:dyDescent="0.2">
      <c r="A27" s="52" t="s">
        <v>2263</v>
      </c>
      <c r="B27" s="78" t="s">
        <v>2272</v>
      </c>
      <c r="C27" s="53" t="s">
        <v>2273</v>
      </c>
      <c r="D27" s="79"/>
      <c r="E27" s="79">
        <v>29626015.670000002</v>
      </c>
      <c r="F27" s="153">
        <f t="shared" si="0"/>
        <v>5724951532.6900196</v>
      </c>
    </row>
    <row r="28" spans="1:9" s="96" customFormat="1" ht="84" x14ac:dyDescent="0.2">
      <c r="A28" s="52" t="s">
        <v>2263</v>
      </c>
      <c r="B28" s="78" t="s">
        <v>2274</v>
      </c>
      <c r="C28" s="53" t="s">
        <v>2275</v>
      </c>
      <c r="D28" s="79"/>
      <c r="E28" s="79">
        <v>1695991.28</v>
      </c>
      <c r="F28" s="153">
        <f t="shared" si="0"/>
        <v>5723255541.4100199</v>
      </c>
    </row>
    <row r="29" spans="1:9" s="96" customFormat="1" ht="84" x14ac:dyDescent="0.2">
      <c r="A29" s="52" t="s">
        <v>2263</v>
      </c>
      <c r="B29" s="78" t="s">
        <v>2274</v>
      </c>
      <c r="C29" s="53" t="s">
        <v>2275</v>
      </c>
      <c r="D29" s="79"/>
      <c r="E29" s="79">
        <v>200906.4</v>
      </c>
      <c r="F29" s="153">
        <f t="shared" si="0"/>
        <v>5723054635.0100203</v>
      </c>
    </row>
    <row r="30" spans="1:9" s="96" customFormat="1" ht="60" x14ac:dyDescent="0.2">
      <c r="A30" s="52" t="s">
        <v>2263</v>
      </c>
      <c r="B30" s="78" t="s">
        <v>2276</v>
      </c>
      <c r="C30" s="53" t="s">
        <v>2277</v>
      </c>
      <c r="D30" s="79"/>
      <c r="E30" s="79">
        <v>46186420.399999999</v>
      </c>
      <c r="F30" s="153">
        <f t="shared" si="0"/>
        <v>5676868214.6100206</v>
      </c>
    </row>
    <row r="31" spans="1:9" s="96" customFormat="1" ht="36" x14ac:dyDescent="0.2">
      <c r="A31" s="52" t="s">
        <v>2263</v>
      </c>
      <c r="B31" s="78" t="s">
        <v>2278</v>
      </c>
      <c r="C31" s="53" t="s">
        <v>2279</v>
      </c>
      <c r="D31" s="79"/>
      <c r="E31" s="79">
        <v>88500</v>
      </c>
      <c r="F31" s="153">
        <f t="shared" si="0"/>
        <v>5676779714.6100206</v>
      </c>
    </row>
    <row r="32" spans="1:9" s="96" customFormat="1" ht="36" x14ac:dyDescent="0.2">
      <c r="A32" s="52" t="s">
        <v>2263</v>
      </c>
      <c r="B32" s="78" t="s">
        <v>2278</v>
      </c>
      <c r="C32" s="53" t="s">
        <v>2279</v>
      </c>
      <c r="D32" s="79"/>
      <c r="E32" s="79">
        <v>4130.63</v>
      </c>
      <c r="F32" s="153">
        <f t="shared" si="0"/>
        <v>5676775583.9800205</v>
      </c>
    </row>
    <row r="33" spans="1:6" s="96" customFormat="1" ht="36" x14ac:dyDescent="0.2">
      <c r="A33" s="52" t="s">
        <v>2263</v>
      </c>
      <c r="B33" s="78" t="s">
        <v>2278</v>
      </c>
      <c r="C33" s="53" t="s">
        <v>2279</v>
      </c>
      <c r="D33" s="79"/>
      <c r="E33" s="79">
        <v>6283.5</v>
      </c>
      <c r="F33" s="153">
        <f t="shared" si="0"/>
        <v>5676769300.4800205</v>
      </c>
    </row>
    <row r="34" spans="1:6" s="96" customFormat="1" ht="36" x14ac:dyDescent="0.2">
      <c r="A34" s="52" t="s">
        <v>2263</v>
      </c>
      <c r="B34" s="78" t="s">
        <v>2278</v>
      </c>
      <c r="C34" s="53" t="s">
        <v>2279</v>
      </c>
      <c r="D34" s="79"/>
      <c r="E34" s="79">
        <v>614.95000000000005</v>
      </c>
      <c r="F34" s="153">
        <f t="shared" si="0"/>
        <v>5676768685.5300207</v>
      </c>
    </row>
    <row r="35" spans="1:6" s="96" customFormat="1" ht="36" x14ac:dyDescent="0.2">
      <c r="A35" s="52" t="s">
        <v>2263</v>
      </c>
      <c r="B35" s="78" t="s">
        <v>2280</v>
      </c>
      <c r="C35" s="53" t="s">
        <v>2281</v>
      </c>
      <c r="D35" s="79"/>
      <c r="E35" s="79">
        <v>278333.32</v>
      </c>
      <c r="F35" s="153">
        <f t="shared" si="0"/>
        <v>5676490352.210021</v>
      </c>
    </row>
    <row r="36" spans="1:6" s="96" customFormat="1" ht="36" x14ac:dyDescent="0.2">
      <c r="A36" s="52" t="s">
        <v>2263</v>
      </c>
      <c r="B36" s="78" t="s">
        <v>2280</v>
      </c>
      <c r="C36" s="53" t="s">
        <v>2281</v>
      </c>
      <c r="D36" s="79"/>
      <c r="E36" s="79">
        <v>23741.09</v>
      </c>
      <c r="F36" s="153">
        <f t="shared" si="0"/>
        <v>5676466611.1200209</v>
      </c>
    </row>
    <row r="37" spans="1:6" s="96" customFormat="1" ht="36" x14ac:dyDescent="0.2">
      <c r="A37" s="52" t="s">
        <v>2263</v>
      </c>
      <c r="B37" s="78" t="s">
        <v>2280</v>
      </c>
      <c r="C37" s="53" t="s">
        <v>2281</v>
      </c>
      <c r="D37" s="79"/>
      <c r="E37" s="79">
        <v>24021.67</v>
      </c>
      <c r="F37" s="153">
        <f t="shared" si="0"/>
        <v>5676442589.4500208</v>
      </c>
    </row>
    <row r="38" spans="1:6" s="96" customFormat="1" ht="36" x14ac:dyDescent="0.2">
      <c r="A38" s="52" t="s">
        <v>2263</v>
      </c>
      <c r="B38" s="78" t="s">
        <v>2280</v>
      </c>
      <c r="C38" s="53" t="s">
        <v>2281</v>
      </c>
      <c r="D38" s="79"/>
      <c r="E38" s="79">
        <v>2508.23</v>
      </c>
      <c r="F38" s="153">
        <f t="shared" si="0"/>
        <v>5676440081.2200212</v>
      </c>
    </row>
    <row r="39" spans="1:6" s="96" customFormat="1" ht="24" x14ac:dyDescent="0.2">
      <c r="A39" s="52" t="s">
        <v>2263</v>
      </c>
      <c r="B39" s="78" t="s">
        <v>2282</v>
      </c>
      <c r="C39" s="53" t="s">
        <v>2283</v>
      </c>
      <c r="D39" s="79"/>
      <c r="E39" s="79">
        <v>499832.86</v>
      </c>
      <c r="F39" s="153">
        <f t="shared" si="0"/>
        <v>5675940248.3600216</v>
      </c>
    </row>
    <row r="40" spans="1:6" s="96" customFormat="1" ht="24" x14ac:dyDescent="0.2">
      <c r="A40" s="52" t="s">
        <v>2263</v>
      </c>
      <c r="B40" s="78" t="s">
        <v>2282</v>
      </c>
      <c r="C40" s="53" t="s">
        <v>2283</v>
      </c>
      <c r="D40" s="79"/>
      <c r="E40" s="79">
        <v>33471.370000000003</v>
      </c>
      <c r="F40" s="153">
        <f t="shared" si="0"/>
        <v>5675906776.9900217</v>
      </c>
    </row>
    <row r="41" spans="1:6" s="96" customFormat="1" ht="24" x14ac:dyDescent="0.2">
      <c r="A41" s="52" t="s">
        <v>2263</v>
      </c>
      <c r="B41" s="78" t="s">
        <v>2282</v>
      </c>
      <c r="C41" s="53" t="s">
        <v>2283</v>
      </c>
      <c r="D41" s="79"/>
      <c r="E41" s="79">
        <v>35488.120000000003</v>
      </c>
      <c r="F41" s="153">
        <f t="shared" si="0"/>
        <v>5675871288.8700218</v>
      </c>
    </row>
    <row r="42" spans="1:6" s="96" customFormat="1" ht="24" x14ac:dyDescent="0.2">
      <c r="A42" s="52" t="s">
        <v>2263</v>
      </c>
      <c r="B42" s="78" t="s">
        <v>2282</v>
      </c>
      <c r="C42" s="53" t="s">
        <v>2283</v>
      </c>
      <c r="D42" s="79"/>
      <c r="E42" s="79">
        <v>5534.55</v>
      </c>
      <c r="F42" s="153">
        <f t="shared" si="0"/>
        <v>5675865754.3200216</v>
      </c>
    </row>
    <row r="43" spans="1:6" s="96" customFormat="1" ht="48" x14ac:dyDescent="0.2">
      <c r="A43" s="52" t="s">
        <v>2263</v>
      </c>
      <c r="B43" s="78" t="s">
        <v>2284</v>
      </c>
      <c r="C43" s="53" t="s">
        <v>2285</v>
      </c>
      <c r="D43" s="79"/>
      <c r="E43" s="79">
        <v>10168.799999999999</v>
      </c>
      <c r="F43" s="153">
        <f t="shared" si="0"/>
        <v>5675855585.5200214</v>
      </c>
    </row>
    <row r="44" spans="1:6" s="96" customFormat="1" ht="60" x14ac:dyDescent="0.2">
      <c r="A44" s="52" t="s">
        <v>2263</v>
      </c>
      <c r="B44" s="78" t="s">
        <v>2286</v>
      </c>
      <c r="C44" s="53" t="s">
        <v>2287</v>
      </c>
      <c r="D44" s="79"/>
      <c r="E44" s="79">
        <v>2076.1999999999998</v>
      </c>
      <c r="F44" s="153">
        <f t="shared" si="0"/>
        <v>5675853509.3200216</v>
      </c>
    </row>
    <row r="45" spans="1:6" s="96" customFormat="1" ht="48" x14ac:dyDescent="0.2">
      <c r="A45" s="52" t="s">
        <v>2263</v>
      </c>
      <c r="B45" s="78" t="s">
        <v>2288</v>
      </c>
      <c r="C45" s="53" t="s">
        <v>2289</v>
      </c>
      <c r="D45" s="79"/>
      <c r="E45" s="79">
        <v>6502.9</v>
      </c>
      <c r="F45" s="153">
        <f t="shared" si="0"/>
        <v>5675847006.420022</v>
      </c>
    </row>
    <row r="46" spans="1:6" s="96" customFormat="1" ht="48" x14ac:dyDescent="0.2">
      <c r="A46" s="52" t="s">
        <v>2263</v>
      </c>
      <c r="B46" s="78" t="s">
        <v>2290</v>
      </c>
      <c r="C46" s="53" t="s">
        <v>2291</v>
      </c>
      <c r="D46" s="79"/>
      <c r="E46" s="79">
        <v>900</v>
      </c>
      <c r="F46" s="153">
        <f t="shared" si="0"/>
        <v>5675846106.420022</v>
      </c>
    </row>
    <row r="47" spans="1:6" s="96" customFormat="1" ht="48" x14ac:dyDescent="0.2">
      <c r="A47" s="52" t="s">
        <v>2292</v>
      </c>
      <c r="B47" s="78" t="s">
        <v>2293</v>
      </c>
      <c r="C47" s="53" t="s">
        <v>2294</v>
      </c>
      <c r="D47" s="79"/>
      <c r="E47" s="79">
        <v>560000</v>
      </c>
      <c r="F47" s="153">
        <f t="shared" si="0"/>
        <v>5675286106.420022</v>
      </c>
    </row>
    <row r="48" spans="1:6" s="96" customFormat="1" ht="36" x14ac:dyDescent="0.2">
      <c r="A48" s="52" t="s">
        <v>2292</v>
      </c>
      <c r="B48" s="78" t="s">
        <v>2295</v>
      </c>
      <c r="C48" s="53" t="s">
        <v>2296</v>
      </c>
      <c r="D48" s="79"/>
      <c r="E48" s="79">
        <v>107103</v>
      </c>
      <c r="F48" s="153">
        <f t="shared" si="0"/>
        <v>5675179003.420022</v>
      </c>
    </row>
    <row r="49" spans="1:6" s="96" customFormat="1" ht="36" x14ac:dyDescent="0.2">
      <c r="A49" s="52" t="s">
        <v>2292</v>
      </c>
      <c r="B49" s="78" t="s">
        <v>2297</v>
      </c>
      <c r="C49" s="53" t="s">
        <v>2298</v>
      </c>
      <c r="D49" s="79"/>
      <c r="E49" s="79">
        <v>113577.36</v>
      </c>
      <c r="F49" s="153">
        <f t="shared" si="0"/>
        <v>5675065426.0600224</v>
      </c>
    </row>
    <row r="50" spans="1:6" s="96" customFormat="1" ht="72" x14ac:dyDescent="0.2">
      <c r="A50" s="52" t="s">
        <v>2292</v>
      </c>
      <c r="B50" s="78" t="s">
        <v>2299</v>
      </c>
      <c r="C50" s="53" t="s">
        <v>2300</v>
      </c>
      <c r="D50" s="79"/>
      <c r="E50" s="79">
        <v>260780</v>
      </c>
      <c r="F50" s="153">
        <f t="shared" si="0"/>
        <v>5674804646.0600224</v>
      </c>
    </row>
    <row r="51" spans="1:6" s="96" customFormat="1" ht="48" x14ac:dyDescent="0.2">
      <c r="A51" s="52" t="s">
        <v>2292</v>
      </c>
      <c r="B51" s="78" t="s">
        <v>2301</v>
      </c>
      <c r="C51" s="53" t="s">
        <v>2302</v>
      </c>
      <c r="D51" s="79"/>
      <c r="E51" s="79">
        <v>472000</v>
      </c>
      <c r="F51" s="153">
        <f t="shared" si="0"/>
        <v>5674332646.0600224</v>
      </c>
    </row>
    <row r="52" spans="1:6" s="96" customFormat="1" ht="48" x14ac:dyDescent="0.2">
      <c r="A52" s="52" t="s">
        <v>2292</v>
      </c>
      <c r="B52" s="78" t="s">
        <v>2303</v>
      </c>
      <c r="C52" s="53" t="s">
        <v>2304</v>
      </c>
      <c r="D52" s="79"/>
      <c r="E52" s="79">
        <v>259600</v>
      </c>
      <c r="F52" s="153">
        <f t="shared" si="0"/>
        <v>5674073046.0600224</v>
      </c>
    </row>
    <row r="53" spans="1:6" s="96" customFormat="1" ht="36" x14ac:dyDescent="0.2">
      <c r="A53" s="52" t="s">
        <v>2292</v>
      </c>
      <c r="B53" s="78" t="s">
        <v>2305</v>
      </c>
      <c r="C53" s="53" t="s">
        <v>2306</v>
      </c>
      <c r="D53" s="79"/>
      <c r="E53" s="79">
        <v>371700</v>
      </c>
      <c r="F53" s="153">
        <f t="shared" si="0"/>
        <v>5673701346.0600224</v>
      </c>
    </row>
    <row r="54" spans="1:6" s="96" customFormat="1" ht="36" x14ac:dyDescent="0.2">
      <c r="A54" s="52" t="s">
        <v>2292</v>
      </c>
      <c r="B54" s="78" t="s">
        <v>2307</v>
      </c>
      <c r="C54" s="53" t="s">
        <v>2308</v>
      </c>
      <c r="D54" s="79"/>
      <c r="E54" s="79">
        <v>107103</v>
      </c>
      <c r="F54" s="153">
        <f t="shared" si="0"/>
        <v>5673594243.0600224</v>
      </c>
    </row>
    <row r="55" spans="1:6" s="96" customFormat="1" ht="60" x14ac:dyDescent="0.2">
      <c r="A55" s="52" t="s">
        <v>2292</v>
      </c>
      <c r="B55" s="78" t="s">
        <v>2309</v>
      </c>
      <c r="C55" s="53" t="s">
        <v>2310</v>
      </c>
      <c r="D55" s="79"/>
      <c r="E55" s="79">
        <v>354000</v>
      </c>
      <c r="F55" s="153">
        <f t="shared" si="0"/>
        <v>5673240243.0600224</v>
      </c>
    </row>
    <row r="56" spans="1:6" s="96" customFormat="1" ht="48" x14ac:dyDescent="0.2">
      <c r="A56" s="52" t="s">
        <v>2292</v>
      </c>
      <c r="B56" s="78" t="s">
        <v>2311</v>
      </c>
      <c r="C56" s="53" t="s">
        <v>2312</v>
      </c>
      <c r="D56" s="79"/>
      <c r="E56" s="79">
        <v>212400</v>
      </c>
      <c r="F56" s="153">
        <f t="shared" si="0"/>
        <v>5673027843.0600224</v>
      </c>
    </row>
    <row r="57" spans="1:6" s="96" customFormat="1" ht="36" x14ac:dyDescent="0.2">
      <c r="A57" s="52" t="s">
        <v>2292</v>
      </c>
      <c r="B57" s="78" t="s">
        <v>2313</v>
      </c>
      <c r="C57" s="53" t="s">
        <v>2314</v>
      </c>
      <c r="D57" s="79"/>
      <c r="E57" s="79">
        <v>775022.9</v>
      </c>
      <c r="F57" s="153">
        <f t="shared" si="0"/>
        <v>5672252820.1600227</v>
      </c>
    </row>
    <row r="58" spans="1:6" s="96" customFormat="1" ht="36" x14ac:dyDescent="0.2">
      <c r="A58" s="52" t="s">
        <v>2292</v>
      </c>
      <c r="B58" s="78" t="s">
        <v>2315</v>
      </c>
      <c r="C58" s="53" t="s">
        <v>2314</v>
      </c>
      <c r="D58" s="79"/>
      <c r="E58" s="79">
        <v>839949.9</v>
      </c>
      <c r="F58" s="153">
        <f t="shared" si="0"/>
        <v>5671412870.2600231</v>
      </c>
    </row>
    <row r="59" spans="1:6" s="96" customFormat="1" ht="48" x14ac:dyDescent="0.2">
      <c r="A59" s="52" t="s">
        <v>2292</v>
      </c>
      <c r="B59" s="78" t="s">
        <v>2316</v>
      </c>
      <c r="C59" s="53" t="s">
        <v>2317</v>
      </c>
      <c r="D59" s="79"/>
      <c r="E59" s="79">
        <v>134520</v>
      </c>
      <c r="F59" s="153">
        <f t="shared" si="0"/>
        <v>5671278350.2600231</v>
      </c>
    </row>
    <row r="60" spans="1:6" s="96" customFormat="1" ht="48" x14ac:dyDescent="0.2">
      <c r="A60" s="52" t="s">
        <v>2292</v>
      </c>
      <c r="B60" s="78" t="s">
        <v>2318</v>
      </c>
      <c r="C60" s="53" t="s">
        <v>2319</v>
      </c>
      <c r="D60" s="79"/>
      <c r="E60" s="79">
        <v>94400</v>
      </c>
      <c r="F60" s="153">
        <f t="shared" si="0"/>
        <v>5671183950.2600231</v>
      </c>
    </row>
    <row r="61" spans="1:6" s="96" customFormat="1" ht="48" x14ac:dyDescent="0.2">
      <c r="A61" s="52" t="s">
        <v>2292</v>
      </c>
      <c r="B61" s="78" t="s">
        <v>2320</v>
      </c>
      <c r="C61" s="53" t="s">
        <v>2321</v>
      </c>
      <c r="D61" s="79"/>
      <c r="E61" s="79">
        <v>560500</v>
      </c>
      <c r="F61" s="153">
        <f t="shared" si="0"/>
        <v>5670623450.2600231</v>
      </c>
    </row>
    <row r="62" spans="1:6" s="96" customFormat="1" ht="48" x14ac:dyDescent="0.2">
      <c r="A62" s="52" t="s">
        <v>2292</v>
      </c>
      <c r="B62" s="78" t="s">
        <v>2322</v>
      </c>
      <c r="C62" s="53" t="s">
        <v>2323</v>
      </c>
      <c r="D62" s="79"/>
      <c r="E62" s="79">
        <v>531000</v>
      </c>
      <c r="F62" s="153">
        <f t="shared" si="0"/>
        <v>5670092450.2600231</v>
      </c>
    </row>
    <row r="63" spans="1:6" s="96" customFormat="1" ht="36" x14ac:dyDescent="0.2">
      <c r="A63" s="52" t="s">
        <v>2292</v>
      </c>
      <c r="B63" s="78" t="s">
        <v>2324</v>
      </c>
      <c r="C63" s="53" t="s">
        <v>2325</v>
      </c>
      <c r="D63" s="79"/>
      <c r="E63" s="79">
        <v>144913.44</v>
      </c>
      <c r="F63" s="153">
        <f t="shared" si="0"/>
        <v>5669947536.8200235</v>
      </c>
    </row>
    <row r="64" spans="1:6" s="96" customFormat="1" ht="48" x14ac:dyDescent="0.2">
      <c r="A64" s="52" t="s">
        <v>2292</v>
      </c>
      <c r="B64" s="78" t="s">
        <v>2326</v>
      </c>
      <c r="C64" s="53" t="s">
        <v>2327</v>
      </c>
      <c r="D64" s="79"/>
      <c r="E64" s="79">
        <v>1576857.6000000001</v>
      </c>
      <c r="F64" s="153">
        <f t="shared" si="0"/>
        <v>5668370679.2200232</v>
      </c>
    </row>
    <row r="65" spans="1:6" s="96" customFormat="1" ht="60" x14ac:dyDescent="0.2">
      <c r="A65" s="52" t="s">
        <v>2292</v>
      </c>
      <c r="B65" s="78" t="s">
        <v>2328</v>
      </c>
      <c r="C65" s="53" t="s">
        <v>2329</v>
      </c>
      <c r="D65" s="79"/>
      <c r="E65" s="79">
        <v>180000</v>
      </c>
      <c r="F65" s="153">
        <f t="shared" si="0"/>
        <v>5668190679.2200232</v>
      </c>
    </row>
    <row r="66" spans="1:6" s="96" customFormat="1" ht="72" x14ac:dyDescent="0.2">
      <c r="A66" s="52" t="s">
        <v>2292</v>
      </c>
      <c r="B66" s="78" t="s">
        <v>2330</v>
      </c>
      <c r="C66" s="53" t="s">
        <v>2331</v>
      </c>
      <c r="D66" s="79"/>
      <c r="E66" s="79">
        <v>177000</v>
      </c>
      <c r="F66" s="153">
        <f t="shared" si="0"/>
        <v>5668013679.2200232</v>
      </c>
    </row>
    <row r="67" spans="1:6" s="96" customFormat="1" ht="72" x14ac:dyDescent="0.2">
      <c r="A67" s="52" t="s">
        <v>2292</v>
      </c>
      <c r="B67" s="78" t="s">
        <v>2332</v>
      </c>
      <c r="C67" s="53" t="s">
        <v>2333</v>
      </c>
      <c r="D67" s="79"/>
      <c r="E67" s="79">
        <v>696200</v>
      </c>
      <c r="F67" s="153">
        <f t="shared" si="0"/>
        <v>5667317479.2200232</v>
      </c>
    </row>
    <row r="68" spans="1:6" s="96" customFormat="1" ht="84" x14ac:dyDescent="0.2">
      <c r="A68" s="52" t="s">
        <v>2334</v>
      </c>
      <c r="B68" s="78" t="s">
        <v>2335</v>
      </c>
      <c r="C68" s="53" t="s">
        <v>2336</v>
      </c>
      <c r="D68" s="79"/>
      <c r="E68" s="79">
        <v>2514009</v>
      </c>
      <c r="F68" s="153">
        <f t="shared" si="0"/>
        <v>5664803470.2200232</v>
      </c>
    </row>
    <row r="69" spans="1:6" s="96" customFormat="1" ht="84" x14ac:dyDescent="0.2">
      <c r="A69" s="52" t="s">
        <v>2334</v>
      </c>
      <c r="B69" s="78" t="s">
        <v>2335</v>
      </c>
      <c r="C69" s="53" t="s">
        <v>2336</v>
      </c>
      <c r="D69" s="79"/>
      <c r="E69" s="79">
        <v>2134430.79</v>
      </c>
      <c r="F69" s="153">
        <f t="shared" si="0"/>
        <v>5662669039.4300232</v>
      </c>
    </row>
    <row r="70" spans="1:6" s="96" customFormat="1" ht="84" x14ac:dyDescent="0.2">
      <c r="A70" s="52" t="s">
        <v>2334</v>
      </c>
      <c r="B70" s="78" t="s">
        <v>2335</v>
      </c>
      <c r="C70" s="53" t="s">
        <v>2336</v>
      </c>
      <c r="D70" s="79"/>
      <c r="E70" s="79">
        <v>4679585</v>
      </c>
      <c r="F70" s="153">
        <f t="shared" si="0"/>
        <v>5657989454.4300232</v>
      </c>
    </row>
    <row r="71" spans="1:6" s="96" customFormat="1" ht="36" x14ac:dyDescent="0.2">
      <c r="A71" s="52" t="s">
        <v>2334</v>
      </c>
      <c r="B71" s="78" t="s">
        <v>2337</v>
      </c>
      <c r="C71" s="53" t="s">
        <v>2338</v>
      </c>
      <c r="D71" s="79"/>
      <c r="E71" s="79">
        <v>1234645</v>
      </c>
      <c r="F71" s="153">
        <f t="shared" si="0"/>
        <v>5656754809.4300232</v>
      </c>
    </row>
    <row r="72" spans="1:6" s="96" customFormat="1" ht="36" x14ac:dyDescent="0.2">
      <c r="A72" s="52" t="s">
        <v>2334</v>
      </c>
      <c r="B72" s="78" t="s">
        <v>2337</v>
      </c>
      <c r="C72" s="53" t="s">
        <v>2338</v>
      </c>
      <c r="D72" s="79"/>
      <c r="E72" s="79">
        <v>434825.21</v>
      </c>
      <c r="F72" s="153">
        <f t="shared" si="0"/>
        <v>5656319984.2200232</v>
      </c>
    </row>
    <row r="73" spans="1:6" s="96" customFormat="1" ht="60" x14ac:dyDescent="0.2">
      <c r="A73" s="52" t="s">
        <v>2334</v>
      </c>
      <c r="B73" s="78" t="s">
        <v>2339</v>
      </c>
      <c r="C73" s="53" t="s">
        <v>2340</v>
      </c>
      <c r="D73" s="79"/>
      <c r="E73" s="79">
        <v>112100</v>
      </c>
      <c r="F73" s="153">
        <f t="shared" si="0"/>
        <v>5656207884.2200232</v>
      </c>
    </row>
    <row r="74" spans="1:6" s="96" customFormat="1" ht="72" x14ac:dyDescent="0.2">
      <c r="A74" s="52" t="s">
        <v>2334</v>
      </c>
      <c r="B74" s="78" t="s">
        <v>2341</v>
      </c>
      <c r="C74" s="53" t="s">
        <v>2342</v>
      </c>
      <c r="D74" s="79"/>
      <c r="E74" s="79">
        <v>265075.20000000001</v>
      </c>
      <c r="F74" s="153">
        <f t="shared" si="0"/>
        <v>5655942809.0200233</v>
      </c>
    </row>
    <row r="75" spans="1:6" s="96" customFormat="1" ht="60" x14ac:dyDescent="0.2">
      <c r="A75" s="52" t="s">
        <v>2334</v>
      </c>
      <c r="B75" s="78" t="s">
        <v>2343</v>
      </c>
      <c r="C75" s="53" t="s">
        <v>2344</v>
      </c>
      <c r="D75" s="79"/>
      <c r="E75" s="79">
        <v>88500</v>
      </c>
      <c r="F75" s="153">
        <f t="shared" si="0"/>
        <v>5655854309.0200233</v>
      </c>
    </row>
    <row r="76" spans="1:6" s="96" customFormat="1" ht="72" x14ac:dyDescent="0.2">
      <c r="A76" s="52" t="s">
        <v>2334</v>
      </c>
      <c r="B76" s="78" t="s">
        <v>2345</v>
      </c>
      <c r="C76" s="53" t="s">
        <v>2346</v>
      </c>
      <c r="D76" s="79"/>
      <c r="E76" s="79">
        <v>51406931.460000001</v>
      </c>
      <c r="F76" s="153">
        <f t="shared" si="0"/>
        <v>5604447377.5600233</v>
      </c>
    </row>
    <row r="77" spans="1:6" s="96" customFormat="1" ht="36" x14ac:dyDescent="0.2">
      <c r="A77" s="52" t="s">
        <v>2334</v>
      </c>
      <c r="B77" s="78" t="s">
        <v>2347</v>
      </c>
      <c r="C77" s="53" t="s">
        <v>2348</v>
      </c>
      <c r="D77" s="79"/>
      <c r="E77" s="79">
        <v>3819000</v>
      </c>
      <c r="F77" s="153">
        <f t="shared" si="0"/>
        <v>5600628377.5600233</v>
      </c>
    </row>
    <row r="78" spans="1:6" s="96" customFormat="1" ht="48" x14ac:dyDescent="0.2">
      <c r="A78" s="52" t="s">
        <v>2334</v>
      </c>
      <c r="B78" s="78" t="s">
        <v>2349</v>
      </c>
      <c r="C78" s="53" t="s">
        <v>2350</v>
      </c>
      <c r="D78" s="79"/>
      <c r="E78" s="79">
        <v>20787233.109999999</v>
      </c>
      <c r="F78" s="153">
        <f t="shared" si="0"/>
        <v>5579841144.4500237</v>
      </c>
    </row>
    <row r="79" spans="1:6" s="96" customFormat="1" ht="36" x14ac:dyDescent="0.2">
      <c r="A79" s="52" t="s">
        <v>2334</v>
      </c>
      <c r="B79" s="78" t="s">
        <v>2351</v>
      </c>
      <c r="C79" s="53" t="s">
        <v>2352</v>
      </c>
      <c r="D79" s="79"/>
      <c r="E79" s="79">
        <v>10851559.51</v>
      </c>
      <c r="F79" s="153">
        <f t="shared" si="0"/>
        <v>5568989584.9400234</v>
      </c>
    </row>
    <row r="80" spans="1:6" s="96" customFormat="1" ht="84" x14ac:dyDescent="0.2">
      <c r="A80" s="52" t="s">
        <v>2334</v>
      </c>
      <c r="B80" s="78" t="s">
        <v>2353</v>
      </c>
      <c r="C80" s="53" t="s">
        <v>2354</v>
      </c>
      <c r="D80" s="79"/>
      <c r="E80" s="79">
        <v>14999139</v>
      </c>
      <c r="F80" s="153">
        <f t="shared" si="0"/>
        <v>5553990445.9400234</v>
      </c>
    </row>
    <row r="81" spans="1:6" s="96" customFormat="1" ht="36" x14ac:dyDescent="0.2">
      <c r="A81" s="52" t="s">
        <v>2334</v>
      </c>
      <c r="B81" s="78" t="s">
        <v>2355</v>
      </c>
      <c r="C81" s="53" t="s">
        <v>2356</v>
      </c>
      <c r="D81" s="79"/>
      <c r="E81" s="79">
        <v>12755950.869999999</v>
      </c>
      <c r="F81" s="153">
        <f t="shared" si="0"/>
        <v>5541234495.0700235</v>
      </c>
    </row>
    <row r="82" spans="1:6" s="96" customFormat="1" ht="48" x14ac:dyDescent="0.2">
      <c r="A82" s="52" t="s">
        <v>2334</v>
      </c>
      <c r="B82" s="78" t="s">
        <v>2357</v>
      </c>
      <c r="C82" s="53" t="s">
        <v>2358</v>
      </c>
      <c r="D82" s="79"/>
      <c r="E82" s="79">
        <v>13506486.34</v>
      </c>
      <c r="F82" s="153">
        <f t="shared" si="0"/>
        <v>5527728008.7300234</v>
      </c>
    </row>
    <row r="83" spans="1:6" s="96" customFormat="1" ht="48" x14ac:dyDescent="0.2">
      <c r="A83" s="52" t="s">
        <v>2334</v>
      </c>
      <c r="B83" s="78" t="s">
        <v>2359</v>
      </c>
      <c r="C83" s="53" t="s">
        <v>2360</v>
      </c>
      <c r="D83" s="79"/>
      <c r="E83" s="79">
        <v>4779079.6500000004</v>
      </c>
      <c r="F83" s="153">
        <f t="shared" si="0"/>
        <v>5522948929.0800238</v>
      </c>
    </row>
    <row r="84" spans="1:6" s="96" customFormat="1" ht="60" x14ac:dyDescent="0.2">
      <c r="A84" s="52" t="s">
        <v>2334</v>
      </c>
      <c r="B84" s="78" t="s">
        <v>2361</v>
      </c>
      <c r="C84" s="53" t="s">
        <v>2362</v>
      </c>
      <c r="D84" s="79"/>
      <c r="E84" s="79">
        <v>6809000</v>
      </c>
      <c r="F84" s="153">
        <f t="shared" si="0"/>
        <v>5516139929.0800238</v>
      </c>
    </row>
    <row r="85" spans="1:6" s="96" customFormat="1" ht="48" x14ac:dyDescent="0.2">
      <c r="A85" s="52" t="s">
        <v>2363</v>
      </c>
      <c r="B85" s="78" t="s">
        <v>2364</v>
      </c>
      <c r="C85" s="53" t="s">
        <v>2365</v>
      </c>
      <c r="D85" s="79"/>
      <c r="E85" s="79">
        <v>3039608.83</v>
      </c>
      <c r="F85" s="153">
        <f t="shared" si="0"/>
        <v>5513100320.2500238</v>
      </c>
    </row>
    <row r="86" spans="1:6" s="96" customFormat="1" ht="84" x14ac:dyDescent="0.2">
      <c r="A86" s="52" t="s">
        <v>2363</v>
      </c>
      <c r="B86" s="78" t="s">
        <v>2366</v>
      </c>
      <c r="C86" s="53" t="s">
        <v>2367</v>
      </c>
      <c r="D86" s="79"/>
      <c r="E86" s="79">
        <v>9000000</v>
      </c>
      <c r="F86" s="153">
        <f t="shared" si="0"/>
        <v>5504100320.2500238</v>
      </c>
    </row>
    <row r="87" spans="1:6" s="96" customFormat="1" ht="84" x14ac:dyDescent="0.2">
      <c r="A87" s="52" t="s">
        <v>2363</v>
      </c>
      <c r="B87" s="78" t="s">
        <v>2368</v>
      </c>
      <c r="C87" s="53" t="s">
        <v>2369</v>
      </c>
      <c r="D87" s="79"/>
      <c r="E87" s="79">
        <v>8000000</v>
      </c>
      <c r="F87" s="153">
        <f t="shared" ref="F87:F150" si="1">SUM(F86+D87-E87)</f>
        <v>5496100320.2500238</v>
      </c>
    </row>
    <row r="88" spans="1:6" s="96" customFormat="1" ht="72" x14ac:dyDescent="0.2">
      <c r="A88" s="52" t="s">
        <v>2363</v>
      </c>
      <c r="B88" s="78" t="s">
        <v>2370</v>
      </c>
      <c r="C88" s="53" t="s">
        <v>2371</v>
      </c>
      <c r="D88" s="79"/>
      <c r="E88" s="79">
        <v>8663569.9600000009</v>
      </c>
      <c r="F88" s="153">
        <f t="shared" si="1"/>
        <v>5487436750.2900238</v>
      </c>
    </row>
    <row r="89" spans="1:6" s="96" customFormat="1" ht="84" x14ac:dyDescent="0.2">
      <c r="A89" s="52" t="s">
        <v>2363</v>
      </c>
      <c r="B89" s="78" t="s">
        <v>2372</v>
      </c>
      <c r="C89" s="53" t="s">
        <v>2373</v>
      </c>
      <c r="D89" s="79"/>
      <c r="E89" s="79">
        <v>9000000</v>
      </c>
      <c r="F89" s="153">
        <f t="shared" si="1"/>
        <v>5478436750.2900238</v>
      </c>
    </row>
    <row r="90" spans="1:6" s="96" customFormat="1" ht="60" x14ac:dyDescent="0.2">
      <c r="A90" s="52" t="s">
        <v>2363</v>
      </c>
      <c r="B90" s="78" t="s">
        <v>2374</v>
      </c>
      <c r="C90" s="53" t="s">
        <v>2375</v>
      </c>
      <c r="D90" s="79"/>
      <c r="E90" s="79">
        <v>521314.56</v>
      </c>
      <c r="F90" s="153">
        <f t="shared" si="1"/>
        <v>5477915435.7300234</v>
      </c>
    </row>
    <row r="91" spans="1:6" s="96" customFormat="1" ht="48" x14ac:dyDescent="0.2">
      <c r="A91" s="52" t="s">
        <v>2363</v>
      </c>
      <c r="B91" s="78" t="s">
        <v>2376</v>
      </c>
      <c r="C91" s="53" t="s">
        <v>2377</v>
      </c>
      <c r="D91" s="79"/>
      <c r="E91" s="79">
        <v>200000</v>
      </c>
      <c r="F91" s="153">
        <f t="shared" si="1"/>
        <v>5477715435.7300234</v>
      </c>
    </row>
    <row r="92" spans="1:6" s="96" customFormat="1" ht="48" x14ac:dyDescent="0.2">
      <c r="A92" s="52" t="s">
        <v>2363</v>
      </c>
      <c r="B92" s="78" t="s">
        <v>2376</v>
      </c>
      <c r="C92" s="53" t="s">
        <v>2377</v>
      </c>
      <c r="D92" s="79"/>
      <c r="E92" s="79">
        <v>979792.88</v>
      </c>
      <c r="F92" s="153">
        <f t="shared" si="1"/>
        <v>5476735642.8500233</v>
      </c>
    </row>
    <row r="93" spans="1:6" s="96" customFormat="1" ht="48" x14ac:dyDescent="0.2">
      <c r="A93" s="52" t="s">
        <v>2363</v>
      </c>
      <c r="B93" s="78" t="s">
        <v>2378</v>
      </c>
      <c r="C93" s="53" t="s">
        <v>2379</v>
      </c>
      <c r="D93" s="79"/>
      <c r="E93" s="79">
        <v>79366.8</v>
      </c>
      <c r="F93" s="153">
        <f t="shared" si="1"/>
        <v>5476656276.0500231</v>
      </c>
    </row>
    <row r="94" spans="1:6" s="96" customFormat="1" ht="48" x14ac:dyDescent="0.2">
      <c r="A94" s="52" t="s">
        <v>2363</v>
      </c>
      <c r="B94" s="78" t="s">
        <v>2380</v>
      </c>
      <c r="C94" s="53" t="s">
        <v>2381</v>
      </c>
      <c r="D94" s="79"/>
      <c r="E94" s="79">
        <v>110752.19</v>
      </c>
      <c r="F94" s="153">
        <f t="shared" si="1"/>
        <v>5476545523.8600235</v>
      </c>
    </row>
    <row r="95" spans="1:6" s="96" customFormat="1" ht="48" x14ac:dyDescent="0.2">
      <c r="A95" s="52" t="s">
        <v>2363</v>
      </c>
      <c r="B95" s="78" t="s">
        <v>2382</v>
      </c>
      <c r="C95" s="53" t="s">
        <v>2383</v>
      </c>
      <c r="D95" s="79"/>
      <c r="E95" s="79">
        <v>18499147.140000001</v>
      </c>
      <c r="F95" s="153">
        <f t="shared" si="1"/>
        <v>5458046376.7200232</v>
      </c>
    </row>
    <row r="96" spans="1:6" s="96" customFormat="1" ht="84" x14ac:dyDescent="0.2">
      <c r="A96" s="52" t="s">
        <v>2363</v>
      </c>
      <c r="B96" s="78" t="s">
        <v>2384</v>
      </c>
      <c r="C96" s="53" t="s">
        <v>2385</v>
      </c>
      <c r="D96" s="79"/>
      <c r="E96" s="79">
        <v>1181044.51</v>
      </c>
      <c r="F96" s="153">
        <f t="shared" si="1"/>
        <v>5456865332.2100229</v>
      </c>
    </row>
    <row r="97" spans="1:6" s="96" customFormat="1" ht="60" x14ac:dyDescent="0.2">
      <c r="A97" s="52" t="s">
        <v>2363</v>
      </c>
      <c r="B97" s="78" t="s">
        <v>2386</v>
      </c>
      <c r="C97" s="53" t="s">
        <v>2387</v>
      </c>
      <c r="D97" s="79"/>
      <c r="E97" s="79">
        <v>2249144.48</v>
      </c>
      <c r="F97" s="153">
        <f t="shared" si="1"/>
        <v>5454616187.7300234</v>
      </c>
    </row>
    <row r="98" spans="1:6" s="96" customFormat="1" ht="72" x14ac:dyDescent="0.2">
      <c r="A98" s="52" t="s">
        <v>2363</v>
      </c>
      <c r="B98" s="78" t="s">
        <v>2388</v>
      </c>
      <c r="C98" s="53" t="s">
        <v>2389</v>
      </c>
      <c r="D98" s="79"/>
      <c r="E98" s="79">
        <v>899700</v>
      </c>
      <c r="F98" s="153">
        <f t="shared" si="1"/>
        <v>5453716487.7300234</v>
      </c>
    </row>
    <row r="99" spans="1:6" s="96" customFormat="1" ht="48" x14ac:dyDescent="0.2">
      <c r="A99" s="52" t="s">
        <v>2390</v>
      </c>
      <c r="B99" s="78" t="s">
        <v>2391</v>
      </c>
      <c r="C99" s="53" t="s">
        <v>2392</v>
      </c>
      <c r="D99" s="79"/>
      <c r="E99" s="79">
        <v>3996416.97</v>
      </c>
      <c r="F99" s="153">
        <f t="shared" si="1"/>
        <v>5449720070.7600231</v>
      </c>
    </row>
    <row r="100" spans="1:6" s="96" customFormat="1" ht="60" x14ac:dyDescent="0.2">
      <c r="A100" s="52" t="s">
        <v>2390</v>
      </c>
      <c r="B100" s="78" t="s">
        <v>2393</v>
      </c>
      <c r="C100" s="53" t="s">
        <v>2394</v>
      </c>
      <c r="D100" s="79"/>
      <c r="E100" s="79">
        <v>88688322.409999996</v>
      </c>
      <c r="F100" s="153">
        <f t="shared" si="1"/>
        <v>5361031748.3500233</v>
      </c>
    </row>
    <row r="101" spans="1:6" s="96" customFormat="1" ht="48" x14ac:dyDescent="0.2">
      <c r="A101" s="52" t="s">
        <v>2390</v>
      </c>
      <c r="B101" s="78" t="s">
        <v>2395</v>
      </c>
      <c r="C101" s="53" t="s">
        <v>2396</v>
      </c>
      <c r="D101" s="79"/>
      <c r="E101" s="79">
        <v>14761772.33</v>
      </c>
      <c r="F101" s="153">
        <f t="shared" si="1"/>
        <v>5346269976.0200233</v>
      </c>
    </row>
    <row r="102" spans="1:6" s="96" customFormat="1" ht="72" x14ac:dyDescent="0.2">
      <c r="A102" s="52" t="s">
        <v>2390</v>
      </c>
      <c r="B102" s="78" t="s">
        <v>2397</v>
      </c>
      <c r="C102" s="53" t="s">
        <v>2398</v>
      </c>
      <c r="D102" s="79"/>
      <c r="E102" s="79">
        <v>33586822.840000004</v>
      </c>
      <c r="F102" s="153">
        <f t="shared" si="1"/>
        <v>5312683153.1800232</v>
      </c>
    </row>
    <row r="103" spans="1:6" s="96" customFormat="1" ht="84" x14ac:dyDescent="0.2">
      <c r="A103" s="52" t="s">
        <v>2390</v>
      </c>
      <c r="B103" s="78" t="s">
        <v>2399</v>
      </c>
      <c r="C103" s="53" t="s">
        <v>2400</v>
      </c>
      <c r="D103" s="79"/>
      <c r="E103" s="79">
        <v>1150000000</v>
      </c>
      <c r="F103" s="153">
        <f t="shared" si="1"/>
        <v>4162683153.1800232</v>
      </c>
    </row>
    <row r="104" spans="1:6" s="96" customFormat="1" ht="84" x14ac:dyDescent="0.2">
      <c r="A104" s="52" t="s">
        <v>2390</v>
      </c>
      <c r="B104" s="78" t="s">
        <v>2401</v>
      </c>
      <c r="C104" s="53" t="s">
        <v>2402</v>
      </c>
      <c r="D104" s="79"/>
      <c r="E104" s="79">
        <v>585000000</v>
      </c>
      <c r="F104" s="153">
        <f t="shared" si="1"/>
        <v>3577683153.1800232</v>
      </c>
    </row>
    <row r="105" spans="1:6" s="96" customFormat="1" ht="72" x14ac:dyDescent="0.2">
      <c r="A105" s="52" t="s">
        <v>2390</v>
      </c>
      <c r="B105" s="78" t="s">
        <v>2403</v>
      </c>
      <c r="C105" s="53" t="s">
        <v>2404</v>
      </c>
      <c r="D105" s="79"/>
      <c r="E105" s="79">
        <v>22000000</v>
      </c>
      <c r="F105" s="153">
        <f t="shared" si="1"/>
        <v>3555683153.1800232</v>
      </c>
    </row>
    <row r="106" spans="1:6" s="96" customFormat="1" ht="72" x14ac:dyDescent="0.2">
      <c r="A106" s="52" t="s">
        <v>2405</v>
      </c>
      <c r="B106" s="78" t="s">
        <v>2406</v>
      </c>
      <c r="C106" s="53" t="s">
        <v>2407</v>
      </c>
      <c r="D106" s="79"/>
      <c r="E106" s="79">
        <v>264657.48</v>
      </c>
      <c r="F106" s="153">
        <f t="shared" si="1"/>
        <v>3555418495.7000232</v>
      </c>
    </row>
    <row r="107" spans="1:6" s="96" customFormat="1" ht="60" x14ac:dyDescent="0.2">
      <c r="A107" s="52" t="s">
        <v>2405</v>
      </c>
      <c r="B107" s="78" t="s">
        <v>2408</v>
      </c>
      <c r="C107" s="53" t="s">
        <v>2409</v>
      </c>
      <c r="D107" s="79"/>
      <c r="E107" s="79">
        <v>59132.160000000003</v>
      </c>
      <c r="F107" s="153">
        <f t="shared" si="1"/>
        <v>3555359363.5400233</v>
      </c>
    </row>
    <row r="108" spans="1:6" s="96" customFormat="1" ht="36" x14ac:dyDescent="0.2">
      <c r="A108" s="52" t="s">
        <v>2410</v>
      </c>
      <c r="B108" s="78" t="s">
        <v>2411</v>
      </c>
      <c r="C108" s="53" t="s">
        <v>2412</v>
      </c>
      <c r="D108" s="79"/>
      <c r="E108" s="79">
        <v>8113272.2199999997</v>
      </c>
      <c r="F108" s="153">
        <f t="shared" si="1"/>
        <v>3547246091.3200235</v>
      </c>
    </row>
    <row r="109" spans="1:6" s="96" customFormat="1" ht="84" x14ac:dyDescent="0.2">
      <c r="A109" s="52" t="s">
        <v>2410</v>
      </c>
      <c r="B109" s="78" t="s">
        <v>2413</v>
      </c>
      <c r="C109" s="53" t="s">
        <v>2414</v>
      </c>
      <c r="D109" s="79"/>
      <c r="E109" s="79">
        <v>20000000</v>
      </c>
      <c r="F109" s="153">
        <f t="shared" si="1"/>
        <v>3527246091.3200235</v>
      </c>
    </row>
    <row r="110" spans="1:6" s="96" customFormat="1" ht="84" x14ac:dyDescent="0.2">
      <c r="A110" s="52" t="s">
        <v>2410</v>
      </c>
      <c r="B110" s="78" t="s">
        <v>2413</v>
      </c>
      <c r="C110" s="53" t="s">
        <v>2414</v>
      </c>
      <c r="D110" s="79"/>
      <c r="E110" s="79">
        <v>112597764.75</v>
      </c>
      <c r="F110" s="153">
        <f t="shared" si="1"/>
        <v>3414648326.5700235</v>
      </c>
    </row>
    <row r="111" spans="1:6" s="96" customFormat="1" ht="60" x14ac:dyDescent="0.2">
      <c r="A111" s="52" t="s">
        <v>2410</v>
      </c>
      <c r="B111" s="78" t="s">
        <v>2415</v>
      </c>
      <c r="C111" s="53" t="s">
        <v>2416</v>
      </c>
      <c r="D111" s="79"/>
      <c r="E111" s="79">
        <v>3329553.02</v>
      </c>
      <c r="F111" s="153">
        <f t="shared" si="1"/>
        <v>3411318773.5500236</v>
      </c>
    </row>
    <row r="112" spans="1:6" s="96" customFormat="1" ht="60" x14ac:dyDescent="0.2">
      <c r="A112" s="52" t="s">
        <v>2410</v>
      </c>
      <c r="B112" s="78" t="s">
        <v>2417</v>
      </c>
      <c r="C112" s="53" t="s">
        <v>2418</v>
      </c>
      <c r="D112" s="79"/>
      <c r="E112" s="79">
        <v>112100</v>
      </c>
      <c r="F112" s="153">
        <f t="shared" si="1"/>
        <v>3411206673.5500236</v>
      </c>
    </row>
    <row r="113" spans="1:6" s="96" customFormat="1" ht="60" x14ac:dyDescent="0.2">
      <c r="A113" s="52" t="s">
        <v>2410</v>
      </c>
      <c r="B113" s="78" t="s">
        <v>2419</v>
      </c>
      <c r="C113" s="53" t="s">
        <v>2420</v>
      </c>
      <c r="D113" s="79"/>
      <c r="E113" s="79">
        <v>826000</v>
      </c>
      <c r="F113" s="153">
        <f t="shared" si="1"/>
        <v>3410380673.5500236</v>
      </c>
    </row>
    <row r="114" spans="1:6" s="96" customFormat="1" ht="60" x14ac:dyDescent="0.2">
      <c r="A114" s="52" t="s">
        <v>2421</v>
      </c>
      <c r="B114" s="78" t="s">
        <v>2422</v>
      </c>
      <c r="C114" s="53" t="s">
        <v>2423</v>
      </c>
      <c r="D114" s="79"/>
      <c r="E114" s="79">
        <v>862184.97</v>
      </c>
      <c r="F114" s="153">
        <f t="shared" si="1"/>
        <v>3409518488.5800238</v>
      </c>
    </row>
    <row r="115" spans="1:6" s="96" customFormat="1" ht="72" x14ac:dyDescent="0.2">
      <c r="A115" s="52" t="s">
        <v>2421</v>
      </c>
      <c r="B115" s="78" t="s">
        <v>2424</v>
      </c>
      <c r="C115" s="53" t="s">
        <v>2425</v>
      </c>
      <c r="D115" s="79"/>
      <c r="E115" s="79">
        <v>1982981.5</v>
      </c>
      <c r="F115" s="153">
        <f t="shared" si="1"/>
        <v>3407535507.0800238</v>
      </c>
    </row>
    <row r="116" spans="1:6" s="96" customFormat="1" ht="60" x14ac:dyDescent="0.2">
      <c r="A116" s="52" t="s">
        <v>2421</v>
      </c>
      <c r="B116" s="78" t="s">
        <v>2426</v>
      </c>
      <c r="C116" s="53" t="s">
        <v>2427</v>
      </c>
      <c r="D116" s="79"/>
      <c r="E116" s="79">
        <v>1008431.96</v>
      </c>
      <c r="F116" s="153">
        <f t="shared" si="1"/>
        <v>3406527075.1200237</v>
      </c>
    </row>
    <row r="117" spans="1:6" s="96" customFormat="1" ht="72" x14ac:dyDescent="0.2">
      <c r="A117" s="52" t="s">
        <v>2421</v>
      </c>
      <c r="B117" s="78" t="s">
        <v>2428</v>
      </c>
      <c r="C117" s="53" t="s">
        <v>2429</v>
      </c>
      <c r="D117" s="79"/>
      <c r="E117" s="79">
        <v>1514760.68</v>
      </c>
      <c r="F117" s="153">
        <f t="shared" si="1"/>
        <v>3405012314.4400239</v>
      </c>
    </row>
    <row r="118" spans="1:6" s="96" customFormat="1" ht="60" x14ac:dyDescent="0.2">
      <c r="A118" s="52" t="s">
        <v>2421</v>
      </c>
      <c r="B118" s="78" t="s">
        <v>2430</v>
      </c>
      <c r="C118" s="53" t="s">
        <v>2431</v>
      </c>
      <c r="D118" s="79"/>
      <c r="E118" s="79">
        <v>10941037.609999999</v>
      </c>
      <c r="F118" s="153">
        <f t="shared" si="1"/>
        <v>3394071276.8300238</v>
      </c>
    </row>
    <row r="119" spans="1:6" s="96" customFormat="1" ht="84" x14ac:dyDescent="0.2">
      <c r="A119" s="52" t="s">
        <v>2421</v>
      </c>
      <c r="B119" s="78" t="s">
        <v>2432</v>
      </c>
      <c r="C119" s="53" t="s">
        <v>2433</v>
      </c>
      <c r="D119" s="79"/>
      <c r="E119" s="79">
        <v>3070658</v>
      </c>
      <c r="F119" s="153">
        <f t="shared" si="1"/>
        <v>3391000618.8300238</v>
      </c>
    </row>
    <row r="120" spans="1:6" s="96" customFormat="1" ht="48" x14ac:dyDescent="0.2">
      <c r="A120" s="52" t="s">
        <v>2421</v>
      </c>
      <c r="B120" s="78" t="s">
        <v>2434</v>
      </c>
      <c r="C120" s="53" t="s">
        <v>2435</v>
      </c>
      <c r="D120" s="79"/>
      <c r="E120" s="79">
        <v>12636953.859999999</v>
      </c>
      <c r="F120" s="153">
        <f t="shared" si="1"/>
        <v>3378363664.9700236</v>
      </c>
    </row>
    <row r="121" spans="1:6" s="96" customFormat="1" ht="60" x14ac:dyDescent="0.2">
      <c r="A121" s="52" t="s">
        <v>2421</v>
      </c>
      <c r="B121" s="78" t="s">
        <v>2436</v>
      </c>
      <c r="C121" s="53" t="s">
        <v>2437</v>
      </c>
      <c r="D121" s="79"/>
      <c r="E121" s="79">
        <v>1900909.54</v>
      </c>
      <c r="F121" s="153">
        <f t="shared" si="1"/>
        <v>3376462755.4300237</v>
      </c>
    </row>
    <row r="122" spans="1:6" s="96" customFormat="1" ht="60" x14ac:dyDescent="0.2">
      <c r="A122" s="52" t="s">
        <v>2421</v>
      </c>
      <c r="B122" s="78" t="s">
        <v>2438</v>
      </c>
      <c r="C122" s="53" t="s">
        <v>2439</v>
      </c>
      <c r="D122" s="79"/>
      <c r="E122" s="79">
        <v>1180000</v>
      </c>
      <c r="F122" s="153">
        <f t="shared" si="1"/>
        <v>3375282755.4300237</v>
      </c>
    </row>
    <row r="123" spans="1:6" s="96" customFormat="1" ht="72" x14ac:dyDescent="0.2">
      <c r="A123" s="52" t="s">
        <v>2421</v>
      </c>
      <c r="B123" s="78" t="s">
        <v>2440</v>
      </c>
      <c r="C123" s="53" t="s">
        <v>2441</v>
      </c>
      <c r="D123" s="79"/>
      <c r="E123" s="79">
        <v>62813555.609999999</v>
      </c>
      <c r="F123" s="153">
        <f t="shared" si="1"/>
        <v>3312469199.8200235</v>
      </c>
    </row>
    <row r="124" spans="1:6" s="96" customFormat="1" ht="60" x14ac:dyDescent="0.2">
      <c r="A124" s="52" t="s">
        <v>2421</v>
      </c>
      <c r="B124" s="78" t="s">
        <v>2442</v>
      </c>
      <c r="C124" s="53" t="s">
        <v>2443</v>
      </c>
      <c r="D124" s="79"/>
      <c r="E124" s="79">
        <v>18319560.5</v>
      </c>
      <c r="F124" s="153">
        <f t="shared" si="1"/>
        <v>3294149639.3200235</v>
      </c>
    </row>
    <row r="125" spans="1:6" s="96" customFormat="1" ht="72" x14ac:dyDescent="0.2">
      <c r="A125" s="52" t="s">
        <v>2421</v>
      </c>
      <c r="B125" s="78" t="s">
        <v>2444</v>
      </c>
      <c r="C125" s="53" t="s">
        <v>2445</v>
      </c>
      <c r="D125" s="79"/>
      <c r="E125" s="79">
        <v>1413820.48</v>
      </c>
      <c r="F125" s="153">
        <f t="shared" si="1"/>
        <v>3292735818.8400235</v>
      </c>
    </row>
    <row r="126" spans="1:6" s="96" customFormat="1" ht="48" x14ac:dyDescent="0.2">
      <c r="A126" s="52" t="s">
        <v>2421</v>
      </c>
      <c r="B126" s="78" t="s">
        <v>2446</v>
      </c>
      <c r="C126" s="53" t="s">
        <v>2447</v>
      </c>
      <c r="D126" s="79"/>
      <c r="E126" s="79">
        <v>30786812</v>
      </c>
      <c r="F126" s="153">
        <f t="shared" si="1"/>
        <v>3261949006.8400235</v>
      </c>
    </row>
    <row r="127" spans="1:6" s="96" customFormat="1" ht="48" x14ac:dyDescent="0.2">
      <c r="A127" s="52" t="s">
        <v>2421</v>
      </c>
      <c r="B127" s="78" t="s">
        <v>2446</v>
      </c>
      <c r="C127" s="53" t="s">
        <v>2447</v>
      </c>
      <c r="D127" s="79"/>
      <c r="E127" s="79">
        <v>3711398.76</v>
      </c>
      <c r="F127" s="153">
        <f t="shared" si="1"/>
        <v>3258237608.0800233</v>
      </c>
    </row>
    <row r="128" spans="1:6" s="96" customFormat="1" ht="36" x14ac:dyDescent="0.2">
      <c r="A128" s="52" t="s">
        <v>2448</v>
      </c>
      <c r="B128" s="78" t="s">
        <v>2449</v>
      </c>
      <c r="C128" s="53" t="s">
        <v>2450</v>
      </c>
      <c r="D128" s="79"/>
      <c r="E128" s="79">
        <v>2886918.63</v>
      </c>
      <c r="F128" s="153">
        <f t="shared" si="1"/>
        <v>3255350689.4500232</v>
      </c>
    </row>
    <row r="129" spans="1:6" s="96" customFormat="1" ht="36" x14ac:dyDescent="0.2">
      <c r="A129" s="52" t="s">
        <v>2448</v>
      </c>
      <c r="B129" s="78" t="s">
        <v>2451</v>
      </c>
      <c r="C129" s="53" t="s">
        <v>2452</v>
      </c>
      <c r="D129" s="79"/>
      <c r="E129" s="79">
        <v>19814340.859999999</v>
      </c>
      <c r="F129" s="153">
        <f t="shared" si="1"/>
        <v>3235536348.590023</v>
      </c>
    </row>
    <row r="130" spans="1:6" s="96" customFormat="1" ht="48" x14ac:dyDescent="0.2">
      <c r="A130" s="52" t="s">
        <v>2453</v>
      </c>
      <c r="B130" s="78" t="s">
        <v>2454</v>
      </c>
      <c r="C130" s="53" t="s">
        <v>2455</v>
      </c>
      <c r="D130" s="79"/>
      <c r="E130" s="79">
        <v>227520.75</v>
      </c>
      <c r="F130" s="153">
        <f t="shared" si="1"/>
        <v>3235308827.840023</v>
      </c>
    </row>
    <row r="131" spans="1:6" s="96" customFormat="1" ht="36" x14ac:dyDescent="0.2">
      <c r="A131" s="52" t="s">
        <v>2453</v>
      </c>
      <c r="B131" s="78" t="s">
        <v>2456</v>
      </c>
      <c r="C131" s="53" t="s">
        <v>2457</v>
      </c>
      <c r="D131" s="79"/>
      <c r="E131" s="79">
        <v>280500</v>
      </c>
      <c r="F131" s="153">
        <f t="shared" si="1"/>
        <v>3235028327.840023</v>
      </c>
    </row>
    <row r="132" spans="1:6" s="96" customFormat="1" ht="36" x14ac:dyDescent="0.2">
      <c r="A132" s="52" t="s">
        <v>2453</v>
      </c>
      <c r="B132" s="78" t="s">
        <v>2456</v>
      </c>
      <c r="C132" s="53" t="s">
        <v>2457</v>
      </c>
      <c r="D132" s="79"/>
      <c r="E132" s="79">
        <v>19887.45</v>
      </c>
      <c r="F132" s="153">
        <f t="shared" si="1"/>
        <v>3235008440.3900232</v>
      </c>
    </row>
    <row r="133" spans="1:6" s="96" customFormat="1" ht="36" x14ac:dyDescent="0.2">
      <c r="A133" s="52" t="s">
        <v>2453</v>
      </c>
      <c r="B133" s="78" t="s">
        <v>2456</v>
      </c>
      <c r="C133" s="53" t="s">
        <v>2457</v>
      </c>
      <c r="D133" s="79"/>
      <c r="E133" s="79">
        <v>19915.5</v>
      </c>
      <c r="F133" s="153">
        <f t="shared" si="1"/>
        <v>3234988524.8900232</v>
      </c>
    </row>
    <row r="134" spans="1:6" s="96" customFormat="1" ht="36" x14ac:dyDescent="0.2">
      <c r="A134" s="52" t="s">
        <v>2453</v>
      </c>
      <c r="B134" s="78" t="s">
        <v>2456</v>
      </c>
      <c r="C134" s="53" t="s">
        <v>2457</v>
      </c>
      <c r="D134" s="79"/>
      <c r="E134" s="79">
        <v>3646.5</v>
      </c>
      <c r="F134" s="153">
        <f t="shared" si="1"/>
        <v>3234984878.3900232</v>
      </c>
    </row>
    <row r="135" spans="1:6" s="96" customFormat="1" ht="24" x14ac:dyDescent="0.2">
      <c r="A135" s="52" t="s">
        <v>2453</v>
      </c>
      <c r="B135" s="78" t="s">
        <v>2458</v>
      </c>
      <c r="C135" s="53" t="s">
        <v>2459</v>
      </c>
      <c r="D135" s="79"/>
      <c r="E135" s="79">
        <v>2204280.21</v>
      </c>
      <c r="F135" s="153">
        <f t="shared" si="1"/>
        <v>3232780598.1800232</v>
      </c>
    </row>
    <row r="136" spans="1:6" s="96" customFormat="1" ht="24" x14ac:dyDescent="0.2">
      <c r="A136" s="52" t="s">
        <v>2453</v>
      </c>
      <c r="B136" s="78" t="s">
        <v>2458</v>
      </c>
      <c r="C136" s="53" t="s">
        <v>2459</v>
      </c>
      <c r="D136" s="79"/>
      <c r="E136" s="79">
        <v>156283.48000000001</v>
      </c>
      <c r="F136" s="153">
        <f t="shared" si="1"/>
        <v>3232624314.7000232</v>
      </c>
    </row>
    <row r="137" spans="1:6" s="96" customFormat="1" ht="24" x14ac:dyDescent="0.2">
      <c r="A137" s="52" t="s">
        <v>2453</v>
      </c>
      <c r="B137" s="78" t="s">
        <v>2458</v>
      </c>
      <c r="C137" s="53" t="s">
        <v>2459</v>
      </c>
      <c r="D137" s="79"/>
      <c r="E137" s="79">
        <v>156503.9</v>
      </c>
      <c r="F137" s="153">
        <f t="shared" si="1"/>
        <v>3232467810.8000231</v>
      </c>
    </row>
    <row r="138" spans="1:6" s="96" customFormat="1" ht="24" x14ac:dyDescent="0.2">
      <c r="A138" s="52" t="s">
        <v>2453</v>
      </c>
      <c r="B138" s="78" t="s">
        <v>2458</v>
      </c>
      <c r="C138" s="53" t="s">
        <v>2459</v>
      </c>
      <c r="D138" s="79"/>
      <c r="E138" s="79">
        <v>27605.27</v>
      </c>
      <c r="F138" s="153">
        <f t="shared" si="1"/>
        <v>3232440205.5300231</v>
      </c>
    </row>
    <row r="139" spans="1:6" s="96" customFormat="1" ht="24" x14ac:dyDescent="0.2">
      <c r="A139" s="52" t="s">
        <v>2453</v>
      </c>
      <c r="B139" s="78" t="s">
        <v>2460</v>
      </c>
      <c r="C139" s="53" t="s">
        <v>2461</v>
      </c>
      <c r="D139" s="79"/>
      <c r="E139" s="79">
        <v>12050612.84</v>
      </c>
      <c r="F139" s="153">
        <f t="shared" si="1"/>
        <v>3220389592.6900229</v>
      </c>
    </row>
    <row r="140" spans="1:6" s="96" customFormat="1" ht="24" x14ac:dyDescent="0.2">
      <c r="A140" s="52" t="s">
        <v>2453</v>
      </c>
      <c r="B140" s="78" t="s">
        <v>2460</v>
      </c>
      <c r="C140" s="53" t="s">
        <v>2461</v>
      </c>
      <c r="D140" s="79"/>
      <c r="E140" s="79">
        <v>823038.06</v>
      </c>
      <c r="F140" s="153">
        <f t="shared" si="1"/>
        <v>3219566554.630023</v>
      </c>
    </row>
    <row r="141" spans="1:6" s="96" customFormat="1" ht="24" x14ac:dyDescent="0.2">
      <c r="A141" s="52" t="s">
        <v>2453</v>
      </c>
      <c r="B141" s="78" t="s">
        <v>2460</v>
      </c>
      <c r="C141" s="53" t="s">
        <v>2461</v>
      </c>
      <c r="D141" s="79"/>
      <c r="E141" s="79">
        <v>855099.37</v>
      </c>
      <c r="F141" s="153">
        <f t="shared" si="1"/>
        <v>3218711455.2600231</v>
      </c>
    </row>
    <row r="142" spans="1:6" s="96" customFormat="1" ht="24" x14ac:dyDescent="0.2">
      <c r="A142" s="52" t="s">
        <v>2453</v>
      </c>
      <c r="B142" s="78" t="s">
        <v>2460</v>
      </c>
      <c r="C142" s="53" t="s">
        <v>2461</v>
      </c>
      <c r="D142" s="79"/>
      <c r="E142" s="79">
        <v>132070.20000000001</v>
      </c>
      <c r="F142" s="153">
        <f t="shared" si="1"/>
        <v>3218579385.0600233</v>
      </c>
    </row>
    <row r="143" spans="1:6" s="96" customFormat="1" ht="48" x14ac:dyDescent="0.2">
      <c r="A143" s="52" t="s">
        <v>2453</v>
      </c>
      <c r="B143" s="78" t="s">
        <v>2462</v>
      </c>
      <c r="C143" s="53" t="s">
        <v>2463</v>
      </c>
      <c r="D143" s="79"/>
      <c r="E143" s="79">
        <v>13756100</v>
      </c>
      <c r="F143" s="153">
        <f t="shared" si="1"/>
        <v>3204823285.0600233</v>
      </c>
    </row>
    <row r="144" spans="1:6" s="96" customFormat="1" ht="24" x14ac:dyDescent="0.2">
      <c r="A144" s="52" t="s">
        <v>2453</v>
      </c>
      <c r="B144" s="78" t="s">
        <v>2464</v>
      </c>
      <c r="C144" s="53" t="s">
        <v>2465</v>
      </c>
      <c r="D144" s="79"/>
      <c r="E144" s="79">
        <v>38847180.729999997</v>
      </c>
      <c r="F144" s="153">
        <f t="shared" si="1"/>
        <v>3165976104.3300233</v>
      </c>
    </row>
    <row r="145" spans="1:6" s="96" customFormat="1" ht="24" x14ac:dyDescent="0.2">
      <c r="A145" s="52" t="s">
        <v>2453</v>
      </c>
      <c r="B145" s="78" t="s">
        <v>2464</v>
      </c>
      <c r="C145" s="53" t="s">
        <v>2465</v>
      </c>
      <c r="D145" s="79"/>
      <c r="E145" s="79">
        <v>2619090.65</v>
      </c>
      <c r="F145" s="153">
        <f t="shared" si="1"/>
        <v>3163357013.6800232</v>
      </c>
    </row>
    <row r="146" spans="1:6" s="96" customFormat="1" ht="24" x14ac:dyDescent="0.2">
      <c r="A146" s="52" t="s">
        <v>2453</v>
      </c>
      <c r="B146" s="78" t="s">
        <v>2464</v>
      </c>
      <c r="C146" s="53" t="s">
        <v>2465</v>
      </c>
      <c r="D146" s="79"/>
      <c r="E146" s="79">
        <v>2753642.81</v>
      </c>
      <c r="F146" s="153">
        <f t="shared" si="1"/>
        <v>3160603370.8700233</v>
      </c>
    </row>
    <row r="147" spans="1:6" s="96" customFormat="1" ht="24" x14ac:dyDescent="0.2">
      <c r="A147" s="52" t="s">
        <v>2453</v>
      </c>
      <c r="B147" s="78" t="s">
        <v>2464</v>
      </c>
      <c r="C147" s="53" t="s">
        <v>2465</v>
      </c>
      <c r="D147" s="79"/>
      <c r="E147" s="79">
        <v>403887.14</v>
      </c>
      <c r="F147" s="153">
        <f t="shared" si="1"/>
        <v>3160199483.7300234</v>
      </c>
    </row>
    <row r="148" spans="1:6" s="96" customFormat="1" ht="84" x14ac:dyDescent="0.2">
      <c r="A148" s="52" t="s">
        <v>2453</v>
      </c>
      <c r="B148" s="78" t="s">
        <v>2466</v>
      </c>
      <c r="C148" s="53" t="s">
        <v>2467</v>
      </c>
      <c r="D148" s="79"/>
      <c r="E148" s="79">
        <v>31000000</v>
      </c>
      <c r="F148" s="153">
        <f t="shared" si="1"/>
        <v>3129199483.7300234</v>
      </c>
    </row>
    <row r="149" spans="1:6" s="96" customFormat="1" ht="84" x14ac:dyDescent="0.2">
      <c r="A149" s="52" t="s">
        <v>2453</v>
      </c>
      <c r="B149" s="78" t="s">
        <v>2466</v>
      </c>
      <c r="C149" s="53" t="s">
        <v>2467</v>
      </c>
      <c r="D149" s="79"/>
      <c r="E149" s="79">
        <v>20000000</v>
      </c>
      <c r="F149" s="153">
        <f t="shared" si="1"/>
        <v>3109199483.7300234</v>
      </c>
    </row>
    <row r="150" spans="1:6" s="96" customFormat="1" ht="84" x14ac:dyDescent="0.2">
      <c r="A150" s="52" t="s">
        <v>2453</v>
      </c>
      <c r="B150" s="78" t="s">
        <v>2466</v>
      </c>
      <c r="C150" s="53" t="s">
        <v>2467</v>
      </c>
      <c r="D150" s="79"/>
      <c r="E150" s="79">
        <v>3000000</v>
      </c>
      <c r="F150" s="153">
        <f t="shared" si="1"/>
        <v>3106199483.7300234</v>
      </c>
    </row>
    <row r="151" spans="1:6" s="96" customFormat="1" ht="84" x14ac:dyDescent="0.2">
      <c r="A151" s="52" t="s">
        <v>2453</v>
      </c>
      <c r="B151" s="78" t="s">
        <v>2468</v>
      </c>
      <c r="C151" s="53" t="s">
        <v>2469</v>
      </c>
      <c r="D151" s="79"/>
      <c r="E151" s="79">
        <v>7402235.25</v>
      </c>
      <c r="F151" s="153">
        <f t="shared" ref="F151:F214" si="2">SUM(F150+D151-E151)</f>
        <v>3098797248.4800234</v>
      </c>
    </row>
    <row r="152" spans="1:6" s="96" customFormat="1" ht="84" x14ac:dyDescent="0.2">
      <c r="A152" s="52" t="s">
        <v>2453</v>
      </c>
      <c r="B152" s="78" t="s">
        <v>2470</v>
      </c>
      <c r="C152" s="53" t="s">
        <v>2471</v>
      </c>
      <c r="D152" s="79"/>
      <c r="E152" s="79">
        <v>3159727.05</v>
      </c>
      <c r="F152" s="153">
        <f t="shared" si="2"/>
        <v>3095637521.4300232</v>
      </c>
    </row>
    <row r="153" spans="1:6" s="96" customFormat="1" ht="48" x14ac:dyDescent="0.2">
      <c r="A153" s="52" t="s">
        <v>2453</v>
      </c>
      <c r="B153" s="78" t="s">
        <v>2472</v>
      </c>
      <c r="C153" s="53" t="s">
        <v>2473</v>
      </c>
      <c r="D153" s="79"/>
      <c r="E153" s="79">
        <v>544422.92000000004</v>
      </c>
      <c r="F153" s="153">
        <f t="shared" si="2"/>
        <v>3095093098.5100231</v>
      </c>
    </row>
    <row r="154" spans="1:6" s="96" customFormat="1" ht="48" x14ac:dyDescent="0.2">
      <c r="A154" s="52" t="s">
        <v>2453</v>
      </c>
      <c r="B154" s="78" t="s">
        <v>2474</v>
      </c>
      <c r="C154" s="53" t="s">
        <v>2475</v>
      </c>
      <c r="D154" s="79"/>
      <c r="E154" s="79">
        <v>3054995.16</v>
      </c>
      <c r="F154" s="153">
        <f t="shared" si="2"/>
        <v>3092038103.3500233</v>
      </c>
    </row>
    <row r="155" spans="1:6" s="96" customFormat="1" ht="24" x14ac:dyDescent="0.2">
      <c r="A155" s="52" t="s">
        <v>2453</v>
      </c>
      <c r="B155" s="78" t="s">
        <v>2476</v>
      </c>
      <c r="C155" s="53" t="s">
        <v>2477</v>
      </c>
      <c r="D155" s="79"/>
      <c r="E155" s="79">
        <v>20407614.57</v>
      </c>
      <c r="F155" s="153">
        <f t="shared" si="2"/>
        <v>3071630488.7800231</v>
      </c>
    </row>
    <row r="156" spans="1:6" s="96" customFormat="1" ht="24" x14ac:dyDescent="0.2">
      <c r="A156" s="52" t="s">
        <v>2453</v>
      </c>
      <c r="B156" s="78" t="s">
        <v>2476</v>
      </c>
      <c r="C156" s="53" t="s">
        <v>2477</v>
      </c>
      <c r="D156" s="79"/>
      <c r="E156" s="79">
        <v>1402386.07</v>
      </c>
      <c r="F156" s="153">
        <f t="shared" si="2"/>
        <v>3070228102.7100229</v>
      </c>
    </row>
    <row r="157" spans="1:6" s="96" customFormat="1" ht="24" x14ac:dyDescent="0.2">
      <c r="A157" s="52" t="s">
        <v>2453</v>
      </c>
      <c r="B157" s="78" t="s">
        <v>2476</v>
      </c>
      <c r="C157" s="53" t="s">
        <v>2477</v>
      </c>
      <c r="D157" s="79"/>
      <c r="E157" s="79">
        <v>1448693.58</v>
      </c>
      <c r="F157" s="153">
        <f t="shared" si="2"/>
        <v>3068779409.130023</v>
      </c>
    </row>
    <row r="158" spans="1:6" s="96" customFormat="1" ht="24" x14ac:dyDescent="0.2">
      <c r="A158" s="52" t="s">
        <v>2453</v>
      </c>
      <c r="B158" s="78" t="s">
        <v>2476</v>
      </c>
      <c r="C158" s="53" t="s">
        <v>2477</v>
      </c>
      <c r="D158" s="79"/>
      <c r="E158" s="79">
        <v>222383.63</v>
      </c>
      <c r="F158" s="153">
        <f t="shared" si="2"/>
        <v>3068557025.5000229</v>
      </c>
    </row>
    <row r="159" spans="1:6" s="96" customFormat="1" ht="36" x14ac:dyDescent="0.2">
      <c r="A159" s="52" t="s">
        <v>2453</v>
      </c>
      <c r="B159" s="78" t="s">
        <v>2478</v>
      </c>
      <c r="C159" s="53" t="s">
        <v>2479</v>
      </c>
      <c r="D159" s="79"/>
      <c r="E159" s="79">
        <v>22859500</v>
      </c>
      <c r="F159" s="153">
        <f t="shared" si="2"/>
        <v>3045697525.5000229</v>
      </c>
    </row>
    <row r="160" spans="1:6" s="96" customFormat="1" ht="36" x14ac:dyDescent="0.2">
      <c r="A160" s="52" t="s">
        <v>2453</v>
      </c>
      <c r="B160" s="78" t="s">
        <v>2478</v>
      </c>
      <c r="C160" s="53" t="s">
        <v>2479</v>
      </c>
      <c r="D160" s="79"/>
      <c r="E160" s="79">
        <v>1578952.95</v>
      </c>
      <c r="F160" s="153">
        <f t="shared" si="2"/>
        <v>3044118572.5500231</v>
      </c>
    </row>
    <row r="161" spans="1:6" s="96" customFormat="1" ht="36" x14ac:dyDescent="0.2">
      <c r="A161" s="52" t="s">
        <v>2453</v>
      </c>
      <c r="B161" s="78" t="s">
        <v>2478</v>
      </c>
      <c r="C161" s="53" t="s">
        <v>2479</v>
      </c>
      <c r="D161" s="79"/>
      <c r="E161" s="79">
        <v>1622777.42</v>
      </c>
      <c r="F161" s="153">
        <f t="shared" si="2"/>
        <v>3042495795.130023</v>
      </c>
    </row>
    <row r="162" spans="1:6" s="96" customFormat="1" ht="36" x14ac:dyDescent="0.2">
      <c r="A162" s="52" t="s">
        <v>2453</v>
      </c>
      <c r="B162" s="78" t="s">
        <v>2478</v>
      </c>
      <c r="C162" s="53" t="s">
        <v>2479</v>
      </c>
      <c r="D162" s="79"/>
      <c r="E162" s="79">
        <v>254513.75</v>
      </c>
      <c r="F162" s="153">
        <f t="shared" si="2"/>
        <v>3042241281.380023</v>
      </c>
    </row>
    <row r="163" spans="1:6" s="96" customFormat="1" ht="24" x14ac:dyDescent="0.2">
      <c r="A163" s="52" t="s">
        <v>2453</v>
      </c>
      <c r="B163" s="78" t="s">
        <v>2480</v>
      </c>
      <c r="C163" s="53" t="s">
        <v>2481</v>
      </c>
      <c r="D163" s="79"/>
      <c r="E163" s="79">
        <v>60447123.850000001</v>
      </c>
      <c r="F163" s="153">
        <f t="shared" si="2"/>
        <v>2981794157.5300231</v>
      </c>
    </row>
    <row r="164" spans="1:6" s="96" customFormat="1" ht="24" x14ac:dyDescent="0.2">
      <c r="A164" s="52" t="s">
        <v>2453</v>
      </c>
      <c r="B164" s="78" t="s">
        <v>2480</v>
      </c>
      <c r="C164" s="53" t="s">
        <v>2481</v>
      </c>
      <c r="D164" s="79"/>
      <c r="E164" s="79">
        <v>4170070.66</v>
      </c>
      <c r="F164" s="153">
        <f t="shared" si="2"/>
        <v>2977624086.8700233</v>
      </c>
    </row>
    <row r="165" spans="1:6" s="96" customFormat="1" ht="24" x14ac:dyDescent="0.2">
      <c r="A165" s="52" t="s">
        <v>2453</v>
      </c>
      <c r="B165" s="78" t="s">
        <v>2480</v>
      </c>
      <c r="C165" s="53" t="s">
        <v>2481</v>
      </c>
      <c r="D165" s="79"/>
      <c r="E165" s="79">
        <v>4291004.7300000004</v>
      </c>
      <c r="F165" s="153">
        <f t="shared" si="2"/>
        <v>2973333082.1400232</v>
      </c>
    </row>
    <row r="166" spans="1:6" s="96" customFormat="1" ht="24" x14ac:dyDescent="0.2">
      <c r="A166" s="52" t="s">
        <v>2453</v>
      </c>
      <c r="B166" s="78" t="s">
        <v>2480</v>
      </c>
      <c r="C166" s="53" t="s">
        <v>2481</v>
      </c>
      <c r="D166" s="79"/>
      <c r="E166" s="79">
        <v>698623.08</v>
      </c>
      <c r="F166" s="153">
        <f t="shared" si="2"/>
        <v>2972634459.0600233</v>
      </c>
    </row>
    <row r="167" spans="1:6" s="96" customFormat="1" ht="72" x14ac:dyDescent="0.2">
      <c r="A167" s="52" t="s">
        <v>2453</v>
      </c>
      <c r="B167" s="78" t="s">
        <v>2482</v>
      </c>
      <c r="C167" s="53" t="s">
        <v>2483</v>
      </c>
      <c r="D167" s="79"/>
      <c r="E167" s="79">
        <v>1108878</v>
      </c>
      <c r="F167" s="153">
        <f t="shared" si="2"/>
        <v>2971525581.0600233</v>
      </c>
    </row>
    <row r="168" spans="1:6" s="96" customFormat="1" ht="72" x14ac:dyDescent="0.2">
      <c r="A168" s="52" t="s">
        <v>2453</v>
      </c>
      <c r="B168" s="78" t="s">
        <v>2482</v>
      </c>
      <c r="C168" s="53" t="s">
        <v>2483</v>
      </c>
      <c r="D168" s="79"/>
      <c r="E168" s="79">
        <v>2250494.1</v>
      </c>
      <c r="F168" s="153">
        <f t="shared" si="2"/>
        <v>2969275086.9600234</v>
      </c>
    </row>
    <row r="169" spans="1:6" s="96" customFormat="1" ht="72" x14ac:dyDescent="0.2">
      <c r="A169" s="52" t="s">
        <v>2453</v>
      </c>
      <c r="B169" s="78" t="s">
        <v>2484</v>
      </c>
      <c r="C169" s="53" t="s">
        <v>2485</v>
      </c>
      <c r="D169" s="79"/>
      <c r="E169" s="79">
        <v>16587405.640000001</v>
      </c>
      <c r="F169" s="153">
        <f t="shared" si="2"/>
        <v>2952687681.3200235</v>
      </c>
    </row>
    <row r="170" spans="1:6" s="96" customFormat="1" ht="72" x14ac:dyDescent="0.2">
      <c r="A170" s="52" t="s">
        <v>2453</v>
      </c>
      <c r="B170" s="78" t="s">
        <v>2486</v>
      </c>
      <c r="C170" s="53" t="s">
        <v>2487</v>
      </c>
      <c r="D170" s="79"/>
      <c r="E170" s="79">
        <v>11934449.890000001</v>
      </c>
      <c r="F170" s="153">
        <f t="shared" si="2"/>
        <v>2940753231.4300237</v>
      </c>
    </row>
    <row r="171" spans="1:6" s="96" customFormat="1" ht="84" x14ac:dyDescent="0.2">
      <c r="A171" s="52" t="s">
        <v>2453</v>
      </c>
      <c r="B171" s="78" t="s">
        <v>2488</v>
      </c>
      <c r="C171" s="53" t="s">
        <v>2489</v>
      </c>
      <c r="D171" s="79"/>
      <c r="E171" s="79">
        <v>1506526.33</v>
      </c>
      <c r="F171" s="153">
        <f t="shared" si="2"/>
        <v>2939246705.1000237</v>
      </c>
    </row>
    <row r="172" spans="1:6" s="96" customFormat="1" ht="72" x14ac:dyDescent="0.2">
      <c r="A172" s="52" t="s">
        <v>2453</v>
      </c>
      <c r="B172" s="78" t="s">
        <v>2490</v>
      </c>
      <c r="C172" s="53" t="s">
        <v>2491</v>
      </c>
      <c r="D172" s="79"/>
      <c r="E172" s="79">
        <v>1196540.3600000001</v>
      </c>
      <c r="F172" s="153">
        <f t="shared" si="2"/>
        <v>2938050164.7400236</v>
      </c>
    </row>
    <row r="173" spans="1:6" s="96" customFormat="1" ht="60" x14ac:dyDescent="0.2">
      <c r="A173" s="52" t="s">
        <v>2453</v>
      </c>
      <c r="B173" s="78" t="s">
        <v>2492</v>
      </c>
      <c r="C173" s="53" t="s">
        <v>2493</v>
      </c>
      <c r="D173" s="79"/>
      <c r="E173" s="79">
        <v>1200517.93</v>
      </c>
      <c r="F173" s="153">
        <f t="shared" si="2"/>
        <v>2936849646.8100238</v>
      </c>
    </row>
    <row r="174" spans="1:6" s="96" customFormat="1" ht="72" x14ac:dyDescent="0.2">
      <c r="A174" s="52" t="s">
        <v>2453</v>
      </c>
      <c r="B174" s="78" t="s">
        <v>2494</v>
      </c>
      <c r="C174" s="53" t="s">
        <v>2495</v>
      </c>
      <c r="D174" s="79"/>
      <c r="E174" s="79">
        <v>1394924.51</v>
      </c>
      <c r="F174" s="153">
        <f t="shared" si="2"/>
        <v>2935454722.3000236</v>
      </c>
    </row>
    <row r="175" spans="1:6" s="96" customFormat="1" ht="72" x14ac:dyDescent="0.2">
      <c r="A175" s="52" t="s">
        <v>2453</v>
      </c>
      <c r="B175" s="78" t="s">
        <v>2496</v>
      </c>
      <c r="C175" s="53" t="s">
        <v>2497</v>
      </c>
      <c r="D175" s="79"/>
      <c r="E175" s="79">
        <v>118000</v>
      </c>
      <c r="F175" s="153">
        <f t="shared" si="2"/>
        <v>2935336722.3000236</v>
      </c>
    </row>
    <row r="176" spans="1:6" s="96" customFormat="1" ht="60" x14ac:dyDescent="0.2">
      <c r="A176" s="52" t="s">
        <v>2453</v>
      </c>
      <c r="B176" s="78" t="s">
        <v>2498</v>
      </c>
      <c r="C176" s="53" t="s">
        <v>2499</v>
      </c>
      <c r="D176" s="79"/>
      <c r="E176" s="79">
        <v>472000</v>
      </c>
      <c r="F176" s="153">
        <f t="shared" si="2"/>
        <v>2934864722.3000236</v>
      </c>
    </row>
    <row r="177" spans="1:6" s="96" customFormat="1" ht="48" x14ac:dyDescent="0.2">
      <c r="A177" s="52" t="s">
        <v>2500</v>
      </c>
      <c r="B177" s="78" t="s">
        <v>2501</v>
      </c>
      <c r="C177" s="53" t="s">
        <v>2502</v>
      </c>
      <c r="D177" s="79"/>
      <c r="E177" s="79">
        <v>114876</v>
      </c>
      <c r="F177" s="153">
        <f t="shared" si="2"/>
        <v>2934749846.3000236</v>
      </c>
    </row>
    <row r="178" spans="1:6" s="96" customFormat="1" ht="84" x14ac:dyDescent="0.2">
      <c r="A178" s="52" t="s">
        <v>2500</v>
      </c>
      <c r="B178" s="78" t="s">
        <v>2503</v>
      </c>
      <c r="C178" s="53" t="s">
        <v>2504</v>
      </c>
      <c r="D178" s="79"/>
      <c r="E178" s="79">
        <v>15000000</v>
      </c>
      <c r="F178" s="153">
        <f t="shared" si="2"/>
        <v>2919749846.3000236</v>
      </c>
    </row>
    <row r="179" spans="1:6" s="96" customFormat="1" ht="60" x14ac:dyDescent="0.2">
      <c r="A179" s="52" t="s">
        <v>2500</v>
      </c>
      <c r="B179" s="78" t="s">
        <v>2505</v>
      </c>
      <c r="C179" s="53" t="s">
        <v>2506</v>
      </c>
      <c r="D179" s="79"/>
      <c r="E179" s="79">
        <v>2257069.29</v>
      </c>
      <c r="F179" s="153">
        <f t="shared" si="2"/>
        <v>2917492777.0100236</v>
      </c>
    </row>
    <row r="180" spans="1:6" s="96" customFormat="1" ht="72" x14ac:dyDescent="0.2">
      <c r="A180" s="52" t="s">
        <v>2500</v>
      </c>
      <c r="B180" s="78" t="s">
        <v>2507</v>
      </c>
      <c r="C180" s="53" t="s">
        <v>2508</v>
      </c>
      <c r="D180" s="79"/>
      <c r="E180" s="79">
        <v>175445.01</v>
      </c>
      <c r="F180" s="153">
        <f t="shared" si="2"/>
        <v>2917317332.0000234</v>
      </c>
    </row>
    <row r="181" spans="1:6" s="96" customFormat="1" ht="48" x14ac:dyDescent="0.2">
      <c r="A181" s="52" t="s">
        <v>2500</v>
      </c>
      <c r="B181" s="78" t="s">
        <v>2509</v>
      </c>
      <c r="C181" s="53" t="s">
        <v>2510</v>
      </c>
      <c r="D181" s="79"/>
      <c r="E181" s="79">
        <v>20986</v>
      </c>
      <c r="F181" s="153">
        <f t="shared" si="2"/>
        <v>2917296346.0000234</v>
      </c>
    </row>
    <row r="182" spans="1:6" s="96" customFormat="1" ht="48" x14ac:dyDescent="0.2">
      <c r="A182" s="52" t="s">
        <v>2500</v>
      </c>
      <c r="B182" s="78" t="s">
        <v>2511</v>
      </c>
      <c r="C182" s="53" t="s">
        <v>2512</v>
      </c>
      <c r="D182" s="79"/>
      <c r="E182" s="79">
        <v>16763595.210000001</v>
      </c>
      <c r="F182" s="153">
        <f t="shared" si="2"/>
        <v>2900532750.7900233</v>
      </c>
    </row>
    <row r="183" spans="1:6" s="96" customFormat="1" ht="24" x14ac:dyDescent="0.2">
      <c r="A183" s="52" t="s">
        <v>2500</v>
      </c>
      <c r="B183" s="78" t="s">
        <v>2513</v>
      </c>
      <c r="C183" s="53" t="s">
        <v>2514</v>
      </c>
      <c r="D183" s="79"/>
      <c r="E183" s="79">
        <v>8377666.6900000004</v>
      </c>
      <c r="F183" s="153">
        <f t="shared" si="2"/>
        <v>2892155084.1000233</v>
      </c>
    </row>
    <row r="184" spans="1:6" s="96" customFormat="1" ht="24" x14ac:dyDescent="0.2">
      <c r="A184" s="52" t="s">
        <v>2500</v>
      </c>
      <c r="B184" s="78" t="s">
        <v>2513</v>
      </c>
      <c r="C184" s="53" t="s">
        <v>2514</v>
      </c>
      <c r="D184" s="79"/>
      <c r="E184" s="79">
        <v>593976.64</v>
      </c>
      <c r="F184" s="153">
        <f t="shared" si="2"/>
        <v>2891561107.4600234</v>
      </c>
    </row>
    <row r="185" spans="1:6" s="96" customFormat="1" ht="24" x14ac:dyDescent="0.2">
      <c r="A185" s="52" t="s">
        <v>2500</v>
      </c>
      <c r="B185" s="78" t="s">
        <v>2513</v>
      </c>
      <c r="C185" s="53" t="s">
        <v>2514</v>
      </c>
      <c r="D185" s="79"/>
      <c r="E185" s="79">
        <v>594814.32999999996</v>
      </c>
      <c r="F185" s="153">
        <f t="shared" si="2"/>
        <v>2890966293.1300235</v>
      </c>
    </row>
    <row r="186" spans="1:6" s="96" customFormat="1" ht="24" x14ac:dyDescent="0.2">
      <c r="A186" s="52" t="s">
        <v>2500</v>
      </c>
      <c r="B186" s="78" t="s">
        <v>2513</v>
      </c>
      <c r="C186" s="53" t="s">
        <v>2514</v>
      </c>
      <c r="D186" s="79"/>
      <c r="E186" s="79">
        <v>101379.42</v>
      </c>
      <c r="F186" s="153">
        <f t="shared" si="2"/>
        <v>2890864913.7100234</v>
      </c>
    </row>
    <row r="187" spans="1:6" s="96" customFormat="1" ht="48" x14ac:dyDescent="0.2">
      <c r="A187" s="52" t="s">
        <v>2500</v>
      </c>
      <c r="B187" s="78" t="s">
        <v>2515</v>
      </c>
      <c r="C187" s="53" t="s">
        <v>2516</v>
      </c>
      <c r="D187" s="79"/>
      <c r="E187" s="79">
        <v>3416262.3</v>
      </c>
      <c r="F187" s="153">
        <f t="shared" si="2"/>
        <v>2887448651.4100232</v>
      </c>
    </row>
    <row r="188" spans="1:6" s="96" customFormat="1" ht="72" x14ac:dyDescent="0.2">
      <c r="A188" s="52" t="s">
        <v>2500</v>
      </c>
      <c r="B188" s="78" t="s">
        <v>2517</v>
      </c>
      <c r="C188" s="53" t="s">
        <v>2518</v>
      </c>
      <c r="D188" s="79"/>
      <c r="E188" s="79">
        <v>169995.7</v>
      </c>
      <c r="F188" s="153">
        <f t="shared" si="2"/>
        <v>2887278655.7100234</v>
      </c>
    </row>
    <row r="189" spans="1:6" s="96" customFormat="1" ht="72" x14ac:dyDescent="0.2">
      <c r="A189" s="52" t="s">
        <v>2500</v>
      </c>
      <c r="B189" s="78" t="s">
        <v>2519</v>
      </c>
      <c r="C189" s="53" t="s">
        <v>2520</v>
      </c>
      <c r="D189" s="79"/>
      <c r="E189" s="79">
        <v>180994.33</v>
      </c>
      <c r="F189" s="153">
        <f t="shared" si="2"/>
        <v>2887097661.3800235</v>
      </c>
    </row>
    <row r="190" spans="1:6" s="96" customFormat="1" ht="48" x14ac:dyDescent="0.2">
      <c r="A190" s="52" t="s">
        <v>2521</v>
      </c>
      <c r="B190" s="78" t="s">
        <v>2522</v>
      </c>
      <c r="C190" s="53" t="s">
        <v>2523</v>
      </c>
      <c r="D190" s="79"/>
      <c r="E190" s="79">
        <v>339500.94</v>
      </c>
      <c r="F190" s="153">
        <f t="shared" si="2"/>
        <v>2886758160.4400234</v>
      </c>
    </row>
    <row r="191" spans="1:6" s="96" customFormat="1" ht="36" x14ac:dyDescent="0.2">
      <c r="A191" s="52" t="s">
        <v>2521</v>
      </c>
      <c r="B191" s="78" t="s">
        <v>2524</v>
      </c>
      <c r="C191" s="53" t="s">
        <v>2525</v>
      </c>
      <c r="D191" s="79"/>
      <c r="E191" s="79">
        <v>9999900</v>
      </c>
      <c r="F191" s="153">
        <f t="shared" si="2"/>
        <v>2876758260.4400234</v>
      </c>
    </row>
    <row r="192" spans="1:6" s="96" customFormat="1" ht="48" x14ac:dyDescent="0.2">
      <c r="A192" s="52" t="s">
        <v>2521</v>
      </c>
      <c r="B192" s="78" t="s">
        <v>2526</v>
      </c>
      <c r="C192" s="53" t="s">
        <v>2527</v>
      </c>
      <c r="D192" s="79"/>
      <c r="E192" s="79">
        <v>1500000</v>
      </c>
      <c r="F192" s="153">
        <f t="shared" si="2"/>
        <v>2875258260.4400234</v>
      </c>
    </row>
    <row r="193" spans="1:6" s="96" customFormat="1" ht="72" x14ac:dyDescent="0.2">
      <c r="A193" s="52" t="s">
        <v>2521</v>
      </c>
      <c r="B193" s="78" t="s">
        <v>2528</v>
      </c>
      <c r="C193" s="53" t="s">
        <v>2529</v>
      </c>
      <c r="D193" s="79"/>
      <c r="E193" s="79">
        <v>513000000</v>
      </c>
      <c r="F193" s="153">
        <f t="shared" si="2"/>
        <v>2362258260.4400234</v>
      </c>
    </row>
    <row r="194" spans="1:6" s="96" customFormat="1" ht="60" x14ac:dyDescent="0.2">
      <c r="A194" s="52" t="s">
        <v>2521</v>
      </c>
      <c r="B194" s="78" t="s">
        <v>2530</v>
      </c>
      <c r="C194" s="53" t="s">
        <v>2531</v>
      </c>
      <c r="D194" s="79"/>
      <c r="E194" s="79">
        <v>25405582.719999999</v>
      </c>
      <c r="F194" s="153">
        <f t="shared" si="2"/>
        <v>2336852677.7200236</v>
      </c>
    </row>
    <row r="195" spans="1:6" s="96" customFormat="1" ht="36" x14ac:dyDescent="0.2">
      <c r="A195" s="52" t="s">
        <v>2521</v>
      </c>
      <c r="B195" s="78" t="s">
        <v>2532</v>
      </c>
      <c r="C195" s="53" t="s">
        <v>2533</v>
      </c>
      <c r="D195" s="79"/>
      <c r="E195" s="79">
        <v>109318257.89</v>
      </c>
      <c r="F195" s="153">
        <f t="shared" si="2"/>
        <v>2227534419.8300238</v>
      </c>
    </row>
    <row r="196" spans="1:6" s="96" customFormat="1" ht="48" x14ac:dyDescent="0.2">
      <c r="A196" s="52" t="s">
        <v>2521</v>
      </c>
      <c r="B196" s="78" t="s">
        <v>2534</v>
      </c>
      <c r="C196" s="53" t="s">
        <v>2535</v>
      </c>
      <c r="D196" s="79"/>
      <c r="E196" s="79">
        <v>13170595.630000001</v>
      </c>
      <c r="F196" s="153">
        <f t="shared" si="2"/>
        <v>2214363824.2000237</v>
      </c>
    </row>
    <row r="197" spans="1:6" s="96" customFormat="1" ht="36" x14ac:dyDescent="0.2">
      <c r="A197" s="52" t="s">
        <v>2521</v>
      </c>
      <c r="B197" s="78" t="s">
        <v>2536</v>
      </c>
      <c r="C197" s="53" t="s">
        <v>2537</v>
      </c>
      <c r="D197" s="79"/>
      <c r="E197" s="79">
        <v>29993.51</v>
      </c>
      <c r="F197" s="153">
        <f t="shared" si="2"/>
        <v>2214333830.6900234</v>
      </c>
    </row>
    <row r="198" spans="1:6" s="96" customFormat="1" ht="48" x14ac:dyDescent="0.2">
      <c r="A198" s="52" t="s">
        <v>2521</v>
      </c>
      <c r="B198" s="78" t="s">
        <v>2538</v>
      </c>
      <c r="C198" s="53" t="s">
        <v>2539</v>
      </c>
      <c r="D198" s="79"/>
      <c r="E198" s="79">
        <v>42074000</v>
      </c>
      <c r="F198" s="153">
        <f t="shared" si="2"/>
        <v>2172259830.6900234</v>
      </c>
    </row>
    <row r="199" spans="1:6" s="96" customFormat="1" ht="84" x14ac:dyDescent="0.2">
      <c r="A199" s="52" t="s">
        <v>2521</v>
      </c>
      <c r="B199" s="78" t="s">
        <v>2540</v>
      </c>
      <c r="C199" s="53" t="s">
        <v>2541</v>
      </c>
      <c r="D199" s="79"/>
      <c r="E199" s="79">
        <v>2504300.75</v>
      </c>
      <c r="F199" s="153">
        <f t="shared" si="2"/>
        <v>2169755529.9400234</v>
      </c>
    </row>
    <row r="200" spans="1:6" s="96" customFormat="1" ht="36" x14ac:dyDescent="0.2">
      <c r="A200" s="52" t="s">
        <v>2542</v>
      </c>
      <c r="B200" s="78" t="s">
        <v>2543</v>
      </c>
      <c r="C200" s="53" t="s">
        <v>2544</v>
      </c>
      <c r="D200" s="79"/>
      <c r="E200" s="79">
        <v>13029591.25</v>
      </c>
      <c r="F200" s="153">
        <f t="shared" si="2"/>
        <v>2156725938.6900234</v>
      </c>
    </row>
    <row r="201" spans="1:6" s="96" customFormat="1" ht="48" x14ac:dyDescent="0.2">
      <c r="A201" s="52" t="s">
        <v>2542</v>
      </c>
      <c r="B201" s="78" t="s">
        <v>2545</v>
      </c>
      <c r="C201" s="53" t="s">
        <v>2546</v>
      </c>
      <c r="D201" s="79"/>
      <c r="E201" s="79">
        <v>7104761.75</v>
      </c>
      <c r="F201" s="153">
        <f t="shared" si="2"/>
        <v>2149621176.9400234</v>
      </c>
    </row>
    <row r="202" spans="1:6" s="96" customFormat="1" ht="60" x14ac:dyDescent="0.2">
      <c r="A202" s="52" t="s">
        <v>2542</v>
      </c>
      <c r="B202" s="78" t="s">
        <v>2547</v>
      </c>
      <c r="C202" s="53" t="s">
        <v>2548</v>
      </c>
      <c r="D202" s="79"/>
      <c r="E202" s="79">
        <v>91500990.670000002</v>
      </c>
      <c r="F202" s="153">
        <f t="shared" si="2"/>
        <v>2058120186.2700233</v>
      </c>
    </row>
    <row r="203" spans="1:6" s="96" customFormat="1" ht="36" x14ac:dyDescent="0.2">
      <c r="A203" s="52" t="s">
        <v>2542</v>
      </c>
      <c r="B203" s="78" t="s">
        <v>2549</v>
      </c>
      <c r="C203" s="53" t="s">
        <v>2550</v>
      </c>
      <c r="D203" s="79"/>
      <c r="E203" s="79">
        <v>39640975.759999998</v>
      </c>
      <c r="F203" s="153">
        <f t="shared" si="2"/>
        <v>2018479210.5100234</v>
      </c>
    </row>
    <row r="204" spans="1:6" s="96" customFormat="1" ht="48" x14ac:dyDescent="0.2">
      <c r="A204" s="52" t="s">
        <v>2542</v>
      </c>
      <c r="B204" s="78" t="s">
        <v>2551</v>
      </c>
      <c r="C204" s="53" t="s">
        <v>2552</v>
      </c>
      <c r="D204" s="79"/>
      <c r="E204" s="79">
        <v>17291234.809999999</v>
      </c>
      <c r="F204" s="153">
        <f t="shared" si="2"/>
        <v>2001187975.7000234</v>
      </c>
    </row>
    <row r="205" spans="1:6" s="96" customFormat="1" ht="48" x14ac:dyDescent="0.2">
      <c r="A205" s="52" t="s">
        <v>2542</v>
      </c>
      <c r="B205" s="78" t="s">
        <v>2553</v>
      </c>
      <c r="C205" s="53" t="s">
        <v>2554</v>
      </c>
      <c r="D205" s="79"/>
      <c r="E205" s="79">
        <v>40250000</v>
      </c>
      <c r="F205" s="153">
        <f t="shared" si="2"/>
        <v>1960937975.7000234</v>
      </c>
    </row>
    <row r="206" spans="1:6" s="96" customFormat="1" ht="60" x14ac:dyDescent="0.2">
      <c r="A206" s="52" t="s">
        <v>2542</v>
      </c>
      <c r="B206" s="78" t="s">
        <v>2555</v>
      </c>
      <c r="C206" s="53" t="s">
        <v>2556</v>
      </c>
      <c r="D206" s="79"/>
      <c r="E206" s="79">
        <v>255277.5</v>
      </c>
      <c r="F206" s="153">
        <f t="shared" si="2"/>
        <v>1960682698.2000234</v>
      </c>
    </row>
    <row r="207" spans="1:6" s="96" customFormat="1" ht="72" x14ac:dyDescent="0.2">
      <c r="A207" s="52" t="s">
        <v>2542</v>
      </c>
      <c r="B207" s="78" t="s">
        <v>2557</v>
      </c>
      <c r="C207" s="53" t="s">
        <v>2558</v>
      </c>
      <c r="D207" s="79"/>
      <c r="E207" s="79">
        <v>42947.28</v>
      </c>
      <c r="F207" s="153">
        <f t="shared" si="2"/>
        <v>1960639750.9200234</v>
      </c>
    </row>
    <row r="208" spans="1:6" s="96" customFormat="1" ht="84" x14ac:dyDescent="0.2">
      <c r="A208" s="52" t="s">
        <v>2542</v>
      </c>
      <c r="B208" s="78" t="s">
        <v>2559</v>
      </c>
      <c r="C208" s="53" t="s">
        <v>2560</v>
      </c>
      <c r="D208" s="79"/>
      <c r="E208" s="79">
        <v>56476504.240000002</v>
      </c>
      <c r="F208" s="153">
        <f t="shared" si="2"/>
        <v>1904163246.6800234</v>
      </c>
    </row>
    <row r="209" spans="1:6" s="96" customFormat="1" ht="60" x14ac:dyDescent="0.2">
      <c r="A209" s="52" t="s">
        <v>2542</v>
      </c>
      <c r="B209" s="78" t="s">
        <v>2561</v>
      </c>
      <c r="C209" s="53" t="s">
        <v>2562</v>
      </c>
      <c r="D209" s="79"/>
      <c r="E209" s="79">
        <v>41666667</v>
      </c>
      <c r="F209" s="153">
        <f t="shared" si="2"/>
        <v>1862496579.6800234</v>
      </c>
    </row>
    <row r="210" spans="1:6" s="96" customFormat="1" ht="48" x14ac:dyDescent="0.2">
      <c r="A210" s="52" t="s">
        <v>2542</v>
      </c>
      <c r="B210" s="78" t="s">
        <v>2563</v>
      </c>
      <c r="C210" s="53" t="s">
        <v>2564</v>
      </c>
      <c r="D210" s="79"/>
      <c r="E210" s="79">
        <v>2292475</v>
      </c>
      <c r="F210" s="153">
        <f t="shared" si="2"/>
        <v>1860204104.6800234</v>
      </c>
    </row>
    <row r="211" spans="1:6" s="96" customFormat="1" ht="84" x14ac:dyDescent="0.2">
      <c r="A211" s="52" t="s">
        <v>2542</v>
      </c>
      <c r="B211" s="78" t="s">
        <v>2565</v>
      </c>
      <c r="C211" s="53" t="s">
        <v>2566</v>
      </c>
      <c r="D211" s="79"/>
      <c r="E211" s="79">
        <v>1478506.09</v>
      </c>
      <c r="F211" s="153">
        <f t="shared" si="2"/>
        <v>1858725598.5900235</v>
      </c>
    </row>
    <row r="212" spans="1:6" s="96" customFormat="1" ht="72" x14ac:dyDescent="0.2">
      <c r="A212" s="52" t="s">
        <v>2542</v>
      </c>
      <c r="B212" s="78" t="s">
        <v>2567</v>
      </c>
      <c r="C212" s="53" t="s">
        <v>2568</v>
      </c>
      <c r="D212" s="79"/>
      <c r="E212" s="79">
        <v>1404249.77</v>
      </c>
      <c r="F212" s="153">
        <f t="shared" si="2"/>
        <v>1857321348.8200235</v>
      </c>
    </row>
    <row r="213" spans="1:6" s="96" customFormat="1" ht="60" x14ac:dyDescent="0.2">
      <c r="A213" s="52" t="s">
        <v>2569</v>
      </c>
      <c r="B213" s="78" t="s">
        <v>2570</v>
      </c>
      <c r="C213" s="53" t="s">
        <v>2571</v>
      </c>
      <c r="D213" s="79"/>
      <c r="E213" s="79">
        <v>1000000</v>
      </c>
      <c r="F213" s="153">
        <f t="shared" si="2"/>
        <v>1856321348.8200235</v>
      </c>
    </row>
    <row r="214" spans="1:6" s="96" customFormat="1" ht="84" x14ac:dyDescent="0.2">
      <c r="A214" s="52" t="s">
        <v>2569</v>
      </c>
      <c r="B214" s="78" t="s">
        <v>2572</v>
      </c>
      <c r="C214" s="53" t="s">
        <v>2573</v>
      </c>
      <c r="D214" s="79"/>
      <c r="E214" s="79">
        <v>101242169.01000001</v>
      </c>
      <c r="F214" s="153">
        <f t="shared" si="2"/>
        <v>1755079179.8100235</v>
      </c>
    </row>
    <row r="215" spans="1:6" s="96" customFormat="1" ht="48" x14ac:dyDescent="0.2">
      <c r="A215" s="52" t="s">
        <v>2569</v>
      </c>
      <c r="B215" s="78" t="s">
        <v>2574</v>
      </c>
      <c r="C215" s="53" t="s">
        <v>2575</v>
      </c>
      <c r="D215" s="79"/>
      <c r="E215" s="79">
        <v>2078482</v>
      </c>
      <c r="F215" s="153">
        <f t="shared" ref="F215:F270" si="3">SUM(F214+D215-E215)</f>
        <v>1753000697.8100235</v>
      </c>
    </row>
    <row r="216" spans="1:6" s="96" customFormat="1" ht="36" x14ac:dyDescent="0.2">
      <c r="A216" s="52" t="s">
        <v>2569</v>
      </c>
      <c r="B216" s="78" t="s">
        <v>2576</v>
      </c>
      <c r="C216" s="53" t="s">
        <v>2577</v>
      </c>
      <c r="D216" s="79"/>
      <c r="E216" s="79">
        <v>1980000</v>
      </c>
      <c r="F216" s="153">
        <f t="shared" si="3"/>
        <v>1751020697.8100235</v>
      </c>
    </row>
    <row r="217" spans="1:6" s="96" customFormat="1" ht="48" x14ac:dyDescent="0.2">
      <c r="A217" s="52" t="s">
        <v>2578</v>
      </c>
      <c r="B217" s="78" t="s">
        <v>2579</v>
      </c>
      <c r="C217" s="53" t="s">
        <v>2580</v>
      </c>
      <c r="D217" s="79"/>
      <c r="E217" s="79">
        <v>1431368.56</v>
      </c>
      <c r="F217" s="153">
        <f t="shared" si="3"/>
        <v>1749589329.2500236</v>
      </c>
    </row>
    <row r="218" spans="1:6" s="96" customFormat="1" ht="60" x14ac:dyDescent="0.2">
      <c r="A218" s="52" t="s">
        <v>2578</v>
      </c>
      <c r="B218" s="78" t="s">
        <v>2581</v>
      </c>
      <c r="C218" s="53" t="s">
        <v>2582</v>
      </c>
      <c r="D218" s="79"/>
      <c r="E218" s="79">
        <v>10000360.369999999</v>
      </c>
      <c r="F218" s="153">
        <f t="shared" si="3"/>
        <v>1739588968.8800237</v>
      </c>
    </row>
    <row r="219" spans="1:6" s="96" customFormat="1" ht="72" x14ac:dyDescent="0.2">
      <c r="A219" s="52" t="s">
        <v>2578</v>
      </c>
      <c r="B219" s="78" t="s">
        <v>2583</v>
      </c>
      <c r="C219" s="53" t="s">
        <v>2584</v>
      </c>
      <c r="D219" s="79"/>
      <c r="E219" s="79">
        <v>1423257.35</v>
      </c>
      <c r="F219" s="153">
        <f t="shared" si="3"/>
        <v>1738165711.5300238</v>
      </c>
    </row>
    <row r="220" spans="1:6" s="96" customFormat="1" ht="60" x14ac:dyDescent="0.2">
      <c r="A220" s="52" t="s">
        <v>2578</v>
      </c>
      <c r="B220" s="78" t="s">
        <v>2585</v>
      </c>
      <c r="C220" s="53" t="s">
        <v>2586</v>
      </c>
      <c r="D220" s="79"/>
      <c r="E220" s="79">
        <v>6440665.4299999997</v>
      </c>
      <c r="F220" s="153">
        <f t="shared" si="3"/>
        <v>1731725046.1000237</v>
      </c>
    </row>
    <row r="221" spans="1:6" s="96" customFormat="1" ht="48" x14ac:dyDescent="0.2">
      <c r="A221" s="52" t="s">
        <v>2578</v>
      </c>
      <c r="B221" s="78" t="s">
        <v>2587</v>
      </c>
      <c r="C221" s="53" t="s">
        <v>2588</v>
      </c>
      <c r="D221" s="79"/>
      <c r="E221" s="79">
        <v>19667318.690000001</v>
      </c>
      <c r="F221" s="153">
        <f t="shared" si="3"/>
        <v>1712057727.4100237</v>
      </c>
    </row>
    <row r="222" spans="1:6" s="96" customFormat="1" ht="60" x14ac:dyDescent="0.2">
      <c r="A222" s="52" t="s">
        <v>2578</v>
      </c>
      <c r="B222" s="78" t="s">
        <v>2589</v>
      </c>
      <c r="C222" s="53" t="s">
        <v>2590</v>
      </c>
      <c r="D222" s="79"/>
      <c r="E222" s="79">
        <v>2360000</v>
      </c>
      <c r="F222" s="153">
        <f t="shared" si="3"/>
        <v>1709697727.4100237</v>
      </c>
    </row>
    <row r="223" spans="1:6" s="96" customFormat="1" ht="48" x14ac:dyDescent="0.2">
      <c r="A223" s="52" t="s">
        <v>2591</v>
      </c>
      <c r="B223" s="78" t="s">
        <v>2592</v>
      </c>
      <c r="C223" s="53" t="s">
        <v>2593</v>
      </c>
      <c r="D223" s="79"/>
      <c r="E223" s="79">
        <v>1172000</v>
      </c>
      <c r="F223" s="153">
        <f t="shared" si="3"/>
        <v>1708525727.4100237</v>
      </c>
    </row>
    <row r="224" spans="1:6" s="96" customFormat="1" ht="48" x14ac:dyDescent="0.2">
      <c r="A224" s="52" t="s">
        <v>2591</v>
      </c>
      <c r="B224" s="78" t="s">
        <v>2594</v>
      </c>
      <c r="C224" s="53" t="s">
        <v>2595</v>
      </c>
      <c r="D224" s="79"/>
      <c r="E224" s="79">
        <v>2011400</v>
      </c>
      <c r="F224" s="153">
        <f t="shared" si="3"/>
        <v>1706514327.4100237</v>
      </c>
    </row>
    <row r="225" spans="1:8" s="96" customFormat="1" ht="72" x14ac:dyDescent="0.2">
      <c r="A225" s="52" t="s">
        <v>2591</v>
      </c>
      <c r="B225" s="78" t="s">
        <v>2596</v>
      </c>
      <c r="C225" s="53" t="s">
        <v>2597</v>
      </c>
      <c r="D225" s="79"/>
      <c r="E225" s="79">
        <v>544000</v>
      </c>
      <c r="F225" s="153">
        <f t="shared" si="3"/>
        <v>1705970327.4100237</v>
      </c>
    </row>
    <row r="226" spans="1:8" ht="48" x14ac:dyDescent="0.2">
      <c r="A226" s="52" t="s">
        <v>2591</v>
      </c>
      <c r="B226" s="78" t="s">
        <v>2598</v>
      </c>
      <c r="C226" s="53" t="s">
        <v>2599</v>
      </c>
      <c r="D226" s="79"/>
      <c r="E226" s="79">
        <v>361080</v>
      </c>
      <c r="F226" s="153">
        <f t="shared" si="3"/>
        <v>1705609247.4100237</v>
      </c>
      <c r="G226" s="96"/>
      <c r="H226" s="96"/>
    </row>
    <row r="227" spans="1:8" ht="72" x14ac:dyDescent="0.2">
      <c r="A227" s="52" t="s">
        <v>2591</v>
      </c>
      <c r="B227" s="78" t="s">
        <v>2600</v>
      </c>
      <c r="C227" s="53" t="s">
        <v>2601</v>
      </c>
      <c r="D227" s="79"/>
      <c r="E227" s="79">
        <v>691210.57</v>
      </c>
      <c r="F227" s="153">
        <f t="shared" si="3"/>
        <v>1704918036.8400238</v>
      </c>
      <c r="G227" s="96"/>
      <c r="H227" s="96"/>
    </row>
    <row r="228" spans="1:8" ht="36" x14ac:dyDescent="0.2">
      <c r="A228" s="52" t="s">
        <v>2602</v>
      </c>
      <c r="B228" s="78" t="s">
        <v>2603</v>
      </c>
      <c r="C228" s="53" t="s">
        <v>2604</v>
      </c>
      <c r="D228" s="79"/>
      <c r="E228" s="79">
        <v>4515657.54</v>
      </c>
      <c r="F228" s="153">
        <f t="shared" si="3"/>
        <v>1700402379.3000238</v>
      </c>
      <c r="G228" s="96"/>
      <c r="H228" s="96"/>
    </row>
    <row r="229" spans="1:8" ht="72" x14ac:dyDescent="0.2">
      <c r="A229" s="52" t="s">
        <v>2602</v>
      </c>
      <c r="B229" s="78" t="s">
        <v>2605</v>
      </c>
      <c r="C229" s="53" t="s">
        <v>2606</v>
      </c>
      <c r="D229" s="79"/>
      <c r="E229" s="79">
        <v>314806.59999999998</v>
      </c>
      <c r="F229" s="153">
        <f t="shared" si="3"/>
        <v>1700087572.7000239</v>
      </c>
      <c r="G229" s="96"/>
    </row>
    <row r="230" spans="1:8" ht="36" x14ac:dyDescent="0.2">
      <c r="A230" s="52" t="s">
        <v>2602</v>
      </c>
      <c r="B230" s="78" t="s">
        <v>2607</v>
      </c>
      <c r="C230" s="53" t="s">
        <v>2608</v>
      </c>
      <c r="D230" s="79"/>
      <c r="E230" s="79">
        <v>1180000</v>
      </c>
      <c r="F230" s="153">
        <f t="shared" si="3"/>
        <v>1698907572.7000239</v>
      </c>
      <c r="G230" s="96"/>
    </row>
    <row r="231" spans="1:8" ht="84" x14ac:dyDescent="0.2">
      <c r="A231" s="52" t="s">
        <v>2602</v>
      </c>
      <c r="B231" s="78" t="s">
        <v>2609</v>
      </c>
      <c r="C231" s="53" t="s">
        <v>2610</v>
      </c>
      <c r="D231" s="79"/>
      <c r="E231" s="79">
        <v>2500000</v>
      </c>
      <c r="F231" s="153">
        <f t="shared" si="3"/>
        <v>1696407572.7000239</v>
      </c>
      <c r="G231" s="96"/>
    </row>
    <row r="232" spans="1:8" ht="60" x14ac:dyDescent="0.2">
      <c r="A232" s="52" t="s">
        <v>2602</v>
      </c>
      <c r="B232" s="78" t="s">
        <v>2611</v>
      </c>
      <c r="C232" s="53" t="s">
        <v>2612</v>
      </c>
      <c r="D232" s="79"/>
      <c r="E232" s="79">
        <v>571179</v>
      </c>
      <c r="F232" s="153">
        <f t="shared" si="3"/>
        <v>1695836393.7000239</v>
      </c>
      <c r="G232" s="96"/>
    </row>
    <row r="233" spans="1:8" ht="84" x14ac:dyDescent="0.2">
      <c r="A233" s="52" t="s">
        <v>2602</v>
      </c>
      <c r="B233" s="78" t="s">
        <v>2613</v>
      </c>
      <c r="C233" s="53" t="s">
        <v>2614</v>
      </c>
      <c r="D233" s="79"/>
      <c r="E233" s="79">
        <v>50000000</v>
      </c>
      <c r="F233" s="153">
        <f t="shared" si="3"/>
        <v>1645836393.7000239</v>
      </c>
      <c r="G233" s="96"/>
    </row>
    <row r="234" spans="1:8" ht="84" x14ac:dyDescent="0.2">
      <c r="A234" s="52" t="s">
        <v>2602</v>
      </c>
      <c r="B234" s="78" t="s">
        <v>2615</v>
      </c>
      <c r="C234" s="53" t="s">
        <v>2616</v>
      </c>
      <c r="D234" s="79"/>
      <c r="E234" s="79">
        <v>28757830.989999998</v>
      </c>
      <c r="F234" s="153">
        <f t="shared" si="3"/>
        <v>1617078562.7100239</v>
      </c>
      <c r="G234" s="96"/>
    </row>
    <row r="235" spans="1:8" ht="36" x14ac:dyDescent="0.2">
      <c r="A235" s="52" t="s">
        <v>2617</v>
      </c>
      <c r="B235" s="78" t="s">
        <v>2618</v>
      </c>
      <c r="C235" s="53" t="s">
        <v>2619</v>
      </c>
      <c r="D235" s="79"/>
      <c r="E235" s="79">
        <v>7543.17</v>
      </c>
      <c r="F235" s="153">
        <f t="shared" si="3"/>
        <v>1617071019.5400238</v>
      </c>
      <c r="G235" s="96"/>
    </row>
    <row r="236" spans="1:8" ht="60" x14ac:dyDescent="0.2">
      <c r="A236" s="52" t="s">
        <v>2617</v>
      </c>
      <c r="B236" s="78" t="s">
        <v>2620</v>
      </c>
      <c r="C236" s="53" t="s">
        <v>2621</v>
      </c>
      <c r="D236" s="79"/>
      <c r="E236" s="79">
        <v>1366839.7</v>
      </c>
      <c r="F236" s="153">
        <f t="shared" si="3"/>
        <v>1615704179.8400238</v>
      </c>
      <c r="G236" s="96"/>
    </row>
    <row r="237" spans="1:8" ht="48" x14ac:dyDescent="0.2">
      <c r="A237" s="52" t="s">
        <v>2617</v>
      </c>
      <c r="B237" s="78" t="s">
        <v>2622</v>
      </c>
      <c r="C237" s="53" t="s">
        <v>2623</v>
      </c>
      <c r="D237" s="79"/>
      <c r="E237" s="79">
        <v>6715130.3099999996</v>
      </c>
      <c r="F237" s="153">
        <f t="shared" si="3"/>
        <v>1608989049.5300238</v>
      </c>
      <c r="G237" s="96"/>
    </row>
    <row r="238" spans="1:8" ht="48" x14ac:dyDescent="0.2">
      <c r="A238" s="52" t="s">
        <v>2617</v>
      </c>
      <c r="B238" s="78" t="s">
        <v>2624</v>
      </c>
      <c r="C238" s="53" t="s">
        <v>2625</v>
      </c>
      <c r="D238" s="79"/>
      <c r="E238" s="79">
        <v>243644.66</v>
      </c>
      <c r="F238" s="153">
        <f t="shared" si="3"/>
        <v>1608745404.8700237</v>
      </c>
      <c r="G238" s="96"/>
    </row>
    <row r="239" spans="1:8" ht="48" x14ac:dyDescent="0.2">
      <c r="A239" s="52" t="s">
        <v>2617</v>
      </c>
      <c r="B239" s="78" t="s">
        <v>2626</v>
      </c>
      <c r="C239" s="53" t="s">
        <v>2627</v>
      </c>
      <c r="D239" s="79"/>
      <c r="E239" s="79">
        <v>654000</v>
      </c>
      <c r="F239" s="153">
        <f t="shared" si="3"/>
        <v>1608091404.8700237</v>
      </c>
      <c r="G239" s="96"/>
    </row>
    <row r="240" spans="1:8" ht="36" x14ac:dyDescent="0.2">
      <c r="A240" s="52" t="s">
        <v>2617</v>
      </c>
      <c r="B240" s="78" t="s">
        <v>2628</v>
      </c>
      <c r="C240" s="53" t="s">
        <v>2629</v>
      </c>
      <c r="D240" s="79"/>
      <c r="E240" s="79">
        <v>1242680.52</v>
      </c>
      <c r="F240" s="153">
        <f t="shared" si="3"/>
        <v>1606848724.3500237</v>
      </c>
      <c r="G240" s="96"/>
    </row>
    <row r="241" spans="1:7" ht="36" x14ac:dyDescent="0.2">
      <c r="A241" s="52" t="s">
        <v>2617</v>
      </c>
      <c r="B241" s="78" t="s">
        <v>2630</v>
      </c>
      <c r="C241" s="53" t="s">
        <v>2631</v>
      </c>
      <c r="D241" s="79"/>
      <c r="E241" s="79">
        <v>1354568.98</v>
      </c>
      <c r="F241" s="153">
        <f t="shared" si="3"/>
        <v>1605494155.3700237</v>
      </c>
      <c r="G241" s="96"/>
    </row>
    <row r="242" spans="1:7" ht="36" x14ac:dyDescent="0.2">
      <c r="A242" s="52" t="s">
        <v>2617</v>
      </c>
      <c r="B242" s="78" t="s">
        <v>2632</v>
      </c>
      <c r="C242" s="53" t="s">
        <v>2633</v>
      </c>
      <c r="D242" s="79"/>
      <c r="E242" s="79">
        <v>905600</v>
      </c>
      <c r="F242" s="153">
        <f t="shared" si="3"/>
        <v>1604588555.3700237</v>
      </c>
      <c r="G242" s="96"/>
    </row>
    <row r="243" spans="1:7" ht="36" x14ac:dyDescent="0.2">
      <c r="A243" s="52" t="s">
        <v>2617</v>
      </c>
      <c r="B243" s="78" t="s">
        <v>2634</v>
      </c>
      <c r="C243" s="53" t="s">
        <v>2635</v>
      </c>
      <c r="D243" s="79"/>
      <c r="E243" s="79">
        <v>3065500</v>
      </c>
      <c r="F243" s="153">
        <f t="shared" si="3"/>
        <v>1601523055.3700237</v>
      </c>
      <c r="G243" s="96"/>
    </row>
    <row r="244" spans="1:7" ht="36" x14ac:dyDescent="0.2">
      <c r="A244" s="52" t="s">
        <v>2617</v>
      </c>
      <c r="B244" s="78" t="s">
        <v>2636</v>
      </c>
      <c r="C244" s="53" t="s">
        <v>2637</v>
      </c>
      <c r="D244" s="79"/>
      <c r="E244" s="79">
        <v>431700</v>
      </c>
      <c r="F244" s="153">
        <f t="shared" si="3"/>
        <v>1601091355.3700237</v>
      </c>
      <c r="G244" s="96"/>
    </row>
    <row r="245" spans="1:7" ht="36" x14ac:dyDescent="0.2">
      <c r="A245" s="52" t="s">
        <v>2617</v>
      </c>
      <c r="B245" s="78" t="s">
        <v>2638</v>
      </c>
      <c r="C245" s="53" t="s">
        <v>2639</v>
      </c>
      <c r="D245" s="79"/>
      <c r="E245" s="79">
        <v>1308200</v>
      </c>
      <c r="F245" s="153">
        <f t="shared" si="3"/>
        <v>1599783155.3700237</v>
      </c>
      <c r="G245" s="96"/>
    </row>
    <row r="246" spans="1:7" ht="36" x14ac:dyDescent="0.2">
      <c r="A246" s="52" t="s">
        <v>2617</v>
      </c>
      <c r="B246" s="78" t="s">
        <v>2640</v>
      </c>
      <c r="C246" s="53" t="s">
        <v>2641</v>
      </c>
      <c r="D246" s="79"/>
      <c r="E246" s="79">
        <v>112100</v>
      </c>
      <c r="F246" s="153">
        <f t="shared" si="3"/>
        <v>1599671055.3700237</v>
      </c>
      <c r="G246" s="96"/>
    </row>
    <row r="247" spans="1:7" ht="48" x14ac:dyDescent="0.2">
      <c r="A247" s="52" t="s">
        <v>2617</v>
      </c>
      <c r="B247" s="78" t="s">
        <v>2642</v>
      </c>
      <c r="C247" s="53" t="s">
        <v>2643</v>
      </c>
      <c r="D247" s="79"/>
      <c r="E247" s="79">
        <v>992500</v>
      </c>
      <c r="F247" s="153">
        <f t="shared" si="3"/>
        <v>1598678555.3700237</v>
      </c>
      <c r="G247" s="96"/>
    </row>
    <row r="248" spans="1:7" ht="24" x14ac:dyDescent="0.2">
      <c r="A248" s="52" t="s">
        <v>2617</v>
      </c>
      <c r="B248" s="78" t="s">
        <v>2644</v>
      </c>
      <c r="C248" s="53" t="s">
        <v>2645</v>
      </c>
      <c r="D248" s="79"/>
      <c r="E248" s="79">
        <v>1051950</v>
      </c>
      <c r="F248" s="153">
        <f t="shared" si="3"/>
        <v>1597626605.3700237</v>
      </c>
      <c r="G248" s="96"/>
    </row>
    <row r="249" spans="1:7" ht="36" x14ac:dyDescent="0.2">
      <c r="A249" s="52" t="s">
        <v>2617</v>
      </c>
      <c r="B249" s="78" t="s">
        <v>2646</v>
      </c>
      <c r="C249" s="53" t="s">
        <v>2647</v>
      </c>
      <c r="D249" s="79"/>
      <c r="E249" s="79">
        <v>1322700</v>
      </c>
      <c r="F249" s="153">
        <f t="shared" si="3"/>
        <v>1596303905.3700237</v>
      </c>
    </row>
    <row r="250" spans="1:7" ht="36" x14ac:dyDescent="0.2">
      <c r="A250" s="52" t="s">
        <v>2617</v>
      </c>
      <c r="B250" s="78" t="s">
        <v>2648</v>
      </c>
      <c r="C250" s="53" t="s">
        <v>2649</v>
      </c>
      <c r="D250" s="79"/>
      <c r="E250" s="79">
        <v>514950</v>
      </c>
      <c r="F250" s="153">
        <f t="shared" si="3"/>
        <v>1595788955.3700237</v>
      </c>
    </row>
    <row r="251" spans="1:7" ht="36" x14ac:dyDescent="0.2">
      <c r="A251" s="52" t="s">
        <v>2617</v>
      </c>
      <c r="B251" s="78" t="s">
        <v>2650</v>
      </c>
      <c r="C251" s="53" t="s">
        <v>2651</v>
      </c>
      <c r="D251" s="79"/>
      <c r="E251" s="79">
        <v>3996024.72</v>
      </c>
      <c r="F251" s="153">
        <f t="shared" si="3"/>
        <v>1591792930.6500237</v>
      </c>
    </row>
    <row r="252" spans="1:7" ht="84" x14ac:dyDescent="0.2">
      <c r="A252" s="52" t="s">
        <v>2617</v>
      </c>
      <c r="B252" s="78" t="s">
        <v>2652</v>
      </c>
      <c r="C252" s="53" t="s">
        <v>2653</v>
      </c>
      <c r="D252" s="79"/>
      <c r="E252" s="79">
        <v>30473370</v>
      </c>
      <c r="F252" s="153">
        <f t="shared" si="3"/>
        <v>1561319560.6500237</v>
      </c>
    </row>
    <row r="253" spans="1:7" ht="60" x14ac:dyDescent="0.2">
      <c r="A253" s="52" t="s">
        <v>2617</v>
      </c>
      <c r="B253" s="78" t="s">
        <v>2654</v>
      </c>
      <c r="C253" s="53" t="s">
        <v>2655</v>
      </c>
      <c r="D253" s="79"/>
      <c r="E253" s="79">
        <v>59000</v>
      </c>
      <c r="F253" s="153">
        <f t="shared" si="3"/>
        <v>1561260560.6500237</v>
      </c>
    </row>
    <row r="254" spans="1:7" ht="84" x14ac:dyDescent="0.2">
      <c r="A254" s="52" t="s">
        <v>2617</v>
      </c>
      <c r="B254" s="78" t="s">
        <v>2656</v>
      </c>
      <c r="C254" s="53" t="s">
        <v>2657</v>
      </c>
      <c r="D254" s="79"/>
      <c r="E254" s="79">
        <v>19398637.34</v>
      </c>
      <c r="F254" s="153">
        <f t="shared" si="3"/>
        <v>1541861923.3100238</v>
      </c>
    </row>
    <row r="255" spans="1:7" ht="60" x14ac:dyDescent="0.2">
      <c r="A255" s="52" t="s">
        <v>2617</v>
      </c>
      <c r="B255" s="78" t="s">
        <v>2658</v>
      </c>
      <c r="C255" s="53" t="s">
        <v>2659</v>
      </c>
      <c r="D255" s="79"/>
      <c r="E255" s="79">
        <v>3163868.32</v>
      </c>
      <c r="F255" s="153">
        <f t="shared" si="3"/>
        <v>1538698054.9900239</v>
      </c>
    </row>
    <row r="256" spans="1:7" ht="72" x14ac:dyDescent="0.2">
      <c r="A256" s="52" t="s">
        <v>2617</v>
      </c>
      <c r="B256" s="78" t="s">
        <v>2660</v>
      </c>
      <c r="C256" s="53" t="s">
        <v>2661</v>
      </c>
      <c r="D256" s="79"/>
      <c r="E256" s="79">
        <v>1242679.78</v>
      </c>
      <c r="F256" s="153">
        <f t="shared" si="3"/>
        <v>1537455375.2100239</v>
      </c>
    </row>
    <row r="257" spans="1:6" ht="84" x14ac:dyDescent="0.2">
      <c r="A257" s="52" t="s">
        <v>2617</v>
      </c>
      <c r="B257" s="78" t="s">
        <v>2662</v>
      </c>
      <c r="C257" s="53" t="s">
        <v>2614</v>
      </c>
      <c r="D257" s="79"/>
      <c r="E257" s="79">
        <v>50000000</v>
      </c>
      <c r="F257" s="153">
        <f t="shared" si="3"/>
        <v>1487455375.2100239</v>
      </c>
    </row>
    <row r="258" spans="1:6" ht="48" x14ac:dyDescent="0.2">
      <c r="A258" s="52" t="s">
        <v>2663</v>
      </c>
      <c r="B258" s="78" t="s">
        <v>2664</v>
      </c>
      <c r="C258" s="53" t="s">
        <v>2665</v>
      </c>
      <c r="D258" s="79"/>
      <c r="E258" s="79">
        <v>70800</v>
      </c>
      <c r="F258" s="153">
        <f t="shared" si="3"/>
        <v>1487384575.2100239</v>
      </c>
    </row>
    <row r="259" spans="1:6" ht="36" x14ac:dyDescent="0.2">
      <c r="A259" s="52" t="s">
        <v>2663</v>
      </c>
      <c r="B259" s="78" t="s">
        <v>2666</v>
      </c>
      <c r="C259" s="53" t="s">
        <v>2667</v>
      </c>
      <c r="D259" s="79"/>
      <c r="E259" s="79">
        <v>231091.20000000001</v>
      </c>
      <c r="F259" s="153">
        <f t="shared" si="3"/>
        <v>1487153484.0100238</v>
      </c>
    </row>
    <row r="260" spans="1:6" ht="72" x14ac:dyDescent="0.2">
      <c r="A260" s="52" t="s">
        <v>2663</v>
      </c>
      <c r="B260" s="78" t="s">
        <v>2668</v>
      </c>
      <c r="C260" s="53" t="s">
        <v>2669</v>
      </c>
      <c r="D260" s="79"/>
      <c r="E260" s="79">
        <v>57171</v>
      </c>
      <c r="F260" s="153">
        <f t="shared" si="3"/>
        <v>1487096313.0100238</v>
      </c>
    </row>
    <row r="261" spans="1:6" ht="36" x14ac:dyDescent="0.2">
      <c r="A261" s="52" t="s">
        <v>2663</v>
      </c>
      <c r="B261" s="78" t="s">
        <v>2670</v>
      </c>
      <c r="C261" s="53" t="s">
        <v>2671</v>
      </c>
      <c r="D261" s="79"/>
      <c r="E261" s="79">
        <v>2759871.32</v>
      </c>
      <c r="F261" s="153">
        <f t="shared" si="3"/>
        <v>1484336441.6900239</v>
      </c>
    </row>
    <row r="262" spans="1:6" ht="48" x14ac:dyDescent="0.2">
      <c r="A262" s="52" t="s">
        <v>2663</v>
      </c>
      <c r="B262" s="78" t="s">
        <v>2672</v>
      </c>
      <c r="C262" s="53" t="s">
        <v>2673</v>
      </c>
      <c r="D262" s="79"/>
      <c r="E262" s="79">
        <v>20000000</v>
      </c>
      <c r="F262" s="153">
        <f t="shared" si="3"/>
        <v>1464336441.6900239</v>
      </c>
    </row>
    <row r="263" spans="1:6" ht="84" x14ac:dyDescent="0.2">
      <c r="A263" s="52" t="s">
        <v>2663</v>
      </c>
      <c r="B263" s="78" t="s">
        <v>2674</v>
      </c>
      <c r="C263" s="53" t="s">
        <v>2675</v>
      </c>
      <c r="D263" s="79"/>
      <c r="E263" s="79">
        <v>1483947.93</v>
      </c>
      <c r="F263" s="153">
        <f t="shared" si="3"/>
        <v>1462852493.7600238</v>
      </c>
    </row>
    <row r="264" spans="1:6" ht="84" x14ac:dyDescent="0.2">
      <c r="A264" s="52" t="s">
        <v>2663</v>
      </c>
      <c r="B264" s="78" t="s">
        <v>2676</v>
      </c>
      <c r="C264" s="53" t="s">
        <v>2677</v>
      </c>
      <c r="D264" s="79"/>
      <c r="E264" s="79">
        <v>6079400</v>
      </c>
      <c r="F264" s="153">
        <f t="shared" si="3"/>
        <v>1456773093.7600238</v>
      </c>
    </row>
    <row r="265" spans="1:6" ht="84" x14ac:dyDescent="0.2">
      <c r="A265" s="52" t="s">
        <v>2663</v>
      </c>
      <c r="B265" s="78" t="s">
        <v>2678</v>
      </c>
      <c r="C265" s="53" t="s">
        <v>2679</v>
      </c>
      <c r="D265" s="79"/>
      <c r="E265" s="79">
        <v>8836590</v>
      </c>
      <c r="F265" s="153">
        <f t="shared" si="3"/>
        <v>1447936503.7600238</v>
      </c>
    </row>
    <row r="266" spans="1:6" ht="60" x14ac:dyDescent="0.2">
      <c r="A266" s="52" t="s">
        <v>2663</v>
      </c>
      <c r="B266" s="78" t="s">
        <v>2680</v>
      </c>
      <c r="C266" s="53" t="s">
        <v>2681</v>
      </c>
      <c r="D266" s="79"/>
      <c r="E266" s="79">
        <v>2941586.12</v>
      </c>
      <c r="F266" s="153">
        <f t="shared" si="3"/>
        <v>1444994917.6400239</v>
      </c>
    </row>
    <row r="267" spans="1:6" ht="60" x14ac:dyDescent="0.2">
      <c r="A267" s="52" t="s">
        <v>2663</v>
      </c>
      <c r="B267" s="78" t="s">
        <v>2682</v>
      </c>
      <c r="C267" s="53" t="s">
        <v>2683</v>
      </c>
      <c r="D267" s="79"/>
      <c r="E267" s="79">
        <v>1448582.86</v>
      </c>
      <c r="F267" s="153">
        <f t="shared" si="3"/>
        <v>1443546334.7800241</v>
      </c>
    </row>
    <row r="268" spans="1:6" ht="72" x14ac:dyDescent="0.2">
      <c r="A268" s="52" t="s">
        <v>2663</v>
      </c>
      <c r="B268" s="78" t="s">
        <v>2684</v>
      </c>
      <c r="C268" s="53" t="s">
        <v>2685</v>
      </c>
      <c r="D268" s="79"/>
      <c r="E268" s="79">
        <v>1182660</v>
      </c>
      <c r="F268" s="153">
        <f t="shared" si="3"/>
        <v>1442363674.7800241</v>
      </c>
    </row>
    <row r="269" spans="1:6" ht="72" x14ac:dyDescent="0.2">
      <c r="A269" s="52" t="s">
        <v>2663</v>
      </c>
      <c r="B269" s="78" t="s">
        <v>2686</v>
      </c>
      <c r="C269" s="53" t="s">
        <v>2687</v>
      </c>
      <c r="D269" s="79"/>
      <c r="E269" s="79">
        <v>472000</v>
      </c>
      <c r="F269" s="153">
        <f t="shared" si="3"/>
        <v>1441891674.7800241</v>
      </c>
    </row>
    <row r="270" spans="1:6" ht="84" x14ac:dyDescent="0.2">
      <c r="A270" s="52" t="s">
        <v>2663</v>
      </c>
      <c r="B270" s="78" t="s">
        <v>2688</v>
      </c>
      <c r="C270" s="53" t="s">
        <v>2689</v>
      </c>
      <c r="D270" s="79"/>
      <c r="E270" s="79">
        <v>944000</v>
      </c>
      <c r="F270" s="153">
        <f t="shared" si="3"/>
        <v>1440947674.7800241</v>
      </c>
    </row>
    <row r="271" spans="1:6" ht="4.5" customHeight="1" x14ac:dyDescent="0.2">
      <c r="A271" s="138"/>
      <c r="B271" s="139"/>
      <c r="C271" s="140"/>
      <c r="D271" s="141"/>
      <c r="E271" s="142"/>
      <c r="F271" s="143"/>
    </row>
    <row r="272" spans="1:6" ht="13.5" thickBot="1" x14ac:dyDescent="0.25">
      <c r="B272" s="134"/>
      <c r="C272" s="135" t="s">
        <v>616</v>
      </c>
      <c r="D272" s="144">
        <f>SUM(D20:D270)</f>
        <v>2290358637.04</v>
      </c>
      <c r="E272" s="144">
        <f>SUM(E20:E270)</f>
        <v>4369350021.3899984</v>
      </c>
      <c r="F272" s="144">
        <f>SUM(D272-E272)</f>
        <v>-2078991384.3499985</v>
      </c>
    </row>
    <row r="273" spans="2:8" ht="13.5" thickTop="1" x14ac:dyDescent="0.2">
      <c r="B273" s="134"/>
      <c r="C273" s="136"/>
      <c r="D273" s="136"/>
      <c r="E273" s="123"/>
      <c r="H273" s="162"/>
    </row>
    <row r="274" spans="2:8" x14ac:dyDescent="0.2">
      <c r="B274" s="134"/>
      <c r="C274" s="136"/>
      <c r="D274" s="136"/>
      <c r="E274" s="145"/>
      <c r="F274" s="162"/>
    </row>
    <row r="275" spans="2:8" x14ac:dyDescent="0.2">
      <c r="B275" s="134"/>
      <c r="C275" s="136"/>
      <c r="D275" s="136"/>
      <c r="E275" s="123"/>
      <c r="F275" s="161"/>
    </row>
    <row r="276" spans="2:8" x14ac:dyDescent="0.2">
      <c r="D276" s="134"/>
      <c r="E276" s="145"/>
    </row>
    <row r="277" spans="2:8" x14ac:dyDescent="0.2">
      <c r="D277" s="134"/>
      <c r="E277" s="123"/>
      <c r="F277" s="162"/>
    </row>
    <row r="278" spans="2:8" x14ac:dyDescent="0.2">
      <c r="D278" s="134"/>
      <c r="E278" s="123"/>
    </row>
    <row r="279" spans="2:8" x14ac:dyDescent="0.2">
      <c r="F279" s="161"/>
    </row>
    <row r="281" spans="2:8" x14ac:dyDescent="0.2">
      <c r="F281"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workbookViewId="0">
      <selection activeCell="F346" sqref="F346"/>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5" t="s">
        <v>0</v>
      </c>
      <c r="B6" s="206"/>
      <c r="C6" s="206"/>
      <c r="D6" s="206"/>
      <c r="E6" s="206"/>
      <c r="F6" s="207"/>
    </row>
    <row r="7" spans="1:9" x14ac:dyDescent="0.2">
      <c r="A7" s="90"/>
      <c r="B7" s="91"/>
      <c r="C7" s="91"/>
      <c r="D7" s="92"/>
      <c r="E7" s="93"/>
      <c r="F7" s="94"/>
    </row>
    <row r="8" spans="1:9" ht="20.25" x14ac:dyDescent="0.3">
      <c r="A8" s="205" t="s">
        <v>2261</v>
      </c>
      <c r="B8" s="206"/>
      <c r="C8" s="206"/>
      <c r="D8" s="206"/>
      <c r="E8" s="206"/>
      <c r="F8" s="207"/>
    </row>
    <row r="9" spans="1:9" x14ac:dyDescent="0.2">
      <c r="A9" s="90"/>
      <c r="B9" s="91"/>
      <c r="C9" s="91"/>
      <c r="D9" s="92"/>
      <c r="E9" s="93"/>
      <c r="F9" s="94"/>
    </row>
    <row r="10" spans="1:9" s="96" customFormat="1" ht="18" x14ac:dyDescent="0.25">
      <c r="A10" s="208" t="s">
        <v>1</v>
      </c>
      <c r="B10" s="209"/>
      <c r="C10" s="209"/>
      <c r="D10" s="209"/>
      <c r="E10" s="209"/>
      <c r="F10" s="210"/>
    </row>
    <row r="11" spans="1:9" s="96" customFormat="1" ht="15.75" x14ac:dyDescent="0.25">
      <c r="A11" s="211" t="s">
        <v>2</v>
      </c>
      <c r="B11" s="212"/>
      <c r="C11" s="212"/>
      <c r="D11" s="212"/>
      <c r="E11" s="212"/>
      <c r="F11" s="213"/>
      <c r="I11" s="158"/>
    </row>
    <row r="12" spans="1:9" s="96" customFormat="1" ht="18" x14ac:dyDescent="0.2">
      <c r="A12" s="97"/>
      <c r="B12" s="98"/>
      <c r="C12" s="98"/>
      <c r="D12" s="92"/>
      <c r="E12" s="93"/>
      <c r="F12" s="94"/>
    </row>
    <row r="13" spans="1:9" s="96" customFormat="1" x14ac:dyDescent="0.2">
      <c r="A13" s="214" t="s">
        <v>2691</v>
      </c>
      <c r="B13" s="215"/>
      <c r="C13" s="215"/>
      <c r="D13" s="215"/>
      <c r="E13" s="215"/>
      <c r="F13" s="216"/>
    </row>
    <row r="14" spans="1:9" s="96" customFormat="1" x14ac:dyDescent="0.2">
      <c r="A14" s="214"/>
      <c r="B14" s="215"/>
      <c r="C14" s="215"/>
      <c r="D14" s="215"/>
      <c r="E14" s="215"/>
      <c r="F14" s="216"/>
    </row>
    <row r="15" spans="1:9" s="96" customFormat="1" ht="16.5" thickBot="1" x14ac:dyDescent="0.25">
      <c r="A15" s="99"/>
      <c r="B15" s="100"/>
      <c r="C15" s="100"/>
      <c r="D15" s="101"/>
      <c r="E15" s="102"/>
      <c r="F15" s="103"/>
      <c r="H15" s="157"/>
      <c r="I15" s="157"/>
    </row>
    <row r="16" spans="1:9" s="96" customFormat="1" ht="16.5" thickBot="1" x14ac:dyDescent="0.25">
      <c r="A16" s="217" t="s">
        <v>9</v>
      </c>
      <c r="B16" s="218"/>
      <c r="C16" s="218"/>
      <c r="D16" s="104"/>
      <c r="E16" s="105"/>
      <c r="F16" s="106"/>
      <c r="H16" s="157"/>
      <c r="I16" s="157"/>
    </row>
    <row r="17" spans="1:9" s="96" customFormat="1" ht="16.5" thickBot="1" x14ac:dyDescent="0.3">
      <c r="A17" s="107"/>
      <c r="B17" s="108"/>
      <c r="C17" s="109"/>
      <c r="D17" s="202" t="s">
        <v>8</v>
      </c>
      <c r="E17" s="202"/>
      <c r="F17" s="110">
        <v>1440947674.7800241</v>
      </c>
      <c r="H17" s="157"/>
      <c r="I17" s="157"/>
    </row>
    <row r="18" spans="1:9" s="96" customFormat="1" ht="13.5" thickBot="1" x14ac:dyDescent="0.25">
      <c r="A18" s="203" t="s">
        <v>3</v>
      </c>
      <c r="B18" s="111"/>
      <c r="C18" s="112"/>
      <c r="D18" s="113"/>
      <c r="E18" s="108"/>
      <c r="F18" s="113"/>
      <c r="I18" s="157"/>
    </row>
    <row r="19" spans="1:9" s="96" customFormat="1" ht="33" x14ac:dyDescent="0.2">
      <c r="A19" s="204"/>
      <c r="B19" s="114" t="s">
        <v>13</v>
      </c>
      <c r="C19" s="115" t="s">
        <v>4</v>
      </c>
      <c r="D19" s="169" t="s">
        <v>5</v>
      </c>
      <c r="E19" s="168" t="s">
        <v>6</v>
      </c>
      <c r="F19" s="169" t="s">
        <v>7</v>
      </c>
      <c r="H19" s="160"/>
      <c r="I19" s="160"/>
    </row>
    <row r="20" spans="1:9" s="96" customFormat="1" x14ac:dyDescent="0.2">
      <c r="A20" s="118">
        <v>43646</v>
      </c>
      <c r="B20" s="119"/>
      <c r="C20" s="120" t="s">
        <v>2692</v>
      </c>
      <c r="D20" s="154"/>
      <c r="E20" s="155"/>
      <c r="F20" s="170">
        <v>1440947674.7800241</v>
      </c>
      <c r="G20" s="147"/>
      <c r="H20" s="124"/>
      <c r="I20" s="158"/>
    </row>
    <row r="21" spans="1:9" s="96" customFormat="1" x14ac:dyDescent="0.2">
      <c r="A21" s="125">
        <v>43647</v>
      </c>
      <c r="B21" s="119"/>
      <c r="C21" s="120" t="s">
        <v>14</v>
      </c>
      <c r="D21" s="171">
        <v>2250227482.1700001</v>
      </c>
      <c r="E21" s="155"/>
      <c r="F21" s="153">
        <f>SUM(F20+D21-E21)</f>
        <v>3691175156.9500241</v>
      </c>
      <c r="G21" s="147"/>
      <c r="H21" s="126"/>
    </row>
    <row r="22" spans="1:9" s="96" customFormat="1" x14ac:dyDescent="0.2">
      <c r="A22" s="125">
        <v>43647</v>
      </c>
      <c r="B22" s="119"/>
      <c r="C22" s="120" t="s">
        <v>24</v>
      </c>
      <c r="D22" s="171">
        <v>97179204.939999998</v>
      </c>
      <c r="E22" s="155"/>
      <c r="F22" s="153">
        <f>SUM(F21+D22-E22)</f>
        <v>3788354361.8900242</v>
      </c>
      <c r="G22" s="147"/>
      <c r="H22" s="126"/>
      <c r="I22" s="158"/>
    </row>
    <row r="23" spans="1:9" s="96" customFormat="1" ht="72" x14ac:dyDescent="0.2">
      <c r="A23" s="52" t="s">
        <v>2693</v>
      </c>
      <c r="B23" s="49" t="s">
        <v>2694</v>
      </c>
      <c r="C23" s="53" t="s">
        <v>2695</v>
      </c>
      <c r="D23" s="79"/>
      <c r="E23" s="79">
        <v>27000</v>
      </c>
      <c r="F23" s="153">
        <f t="shared" ref="F23:F86" si="0">SUM(F22+D23-E23)</f>
        <v>3788327361.8900242</v>
      </c>
      <c r="G23" s="150"/>
      <c r="H23" s="157"/>
      <c r="I23" s="158"/>
    </row>
    <row r="24" spans="1:9" s="96" customFormat="1" ht="48" x14ac:dyDescent="0.2">
      <c r="A24" s="52" t="s">
        <v>2693</v>
      </c>
      <c r="B24" s="78" t="s">
        <v>2696</v>
      </c>
      <c r="C24" s="53" t="s">
        <v>2697</v>
      </c>
      <c r="D24" s="79"/>
      <c r="E24" s="79">
        <v>5142000</v>
      </c>
      <c r="F24" s="153">
        <f t="shared" si="0"/>
        <v>3783185361.8900242</v>
      </c>
      <c r="G24" s="150"/>
      <c r="H24" s="159"/>
    </row>
    <row r="25" spans="1:9" s="96" customFormat="1" ht="36" x14ac:dyDescent="0.2">
      <c r="A25" s="52" t="s">
        <v>2693</v>
      </c>
      <c r="B25" s="78" t="s">
        <v>2698</v>
      </c>
      <c r="C25" s="53" t="s">
        <v>2699</v>
      </c>
      <c r="D25" s="79"/>
      <c r="E25" s="79">
        <v>374890.46</v>
      </c>
      <c r="F25" s="153">
        <f t="shared" si="0"/>
        <v>3782810471.4300241</v>
      </c>
      <c r="H25" s="158"/>
    </row>
    <row r="26" spans="1:9" s="96" customFormat="1" ht="36" x14ac:dyDescent="0.2">
      <c r="A26" s="52" t="s">
        <v>2693</v>
      </c>
      <c r="B26" s="78" t="s">
        <v>2700</v>
      </c>
      <c r="C26" s="53" t="s">
        <v>2701</v>
      </c>
      <c r="D26" s="79"/>
      <c r="E26" s="79">
        <v>97981.46</v>
      </c>
      <c r="F26" s="153">
        <f t="shared" si="0"/>
        <v>3782712489.9700241</v>
      </c>
    </row>
    <row r="27" spans="1:9" s="96" customFormat="1" ht="36" x14ac:dyDescent="0.2">
      <c r="A27" s="52" t="s">
        <v>2693</v>
      </c>
      <c r="B27" s="78" t="s">
        <v>2702</v>
      </c>
      <c r="C27" s="53" t="s">
        <v>2703</v>
      </c>
      <c r="D27" s="79"/>
      <c r="E27" s="79">
        <v>496216.04</v>
      </c>
      <c r="F27" s="153">
        <f t="shared" si="0"/>
        <v>3782216273.9300241</v>
      </c>
    </row>
    <row r="28" spans="1:9" s="96" customFormat="1" ht="36" x14ac:dyDescent="0.2">
      <c r="A28" s="52" t="s">
        <v>2693</v>
      </c>
      <c r="B28" s="78" t="s">
        <v>2702</v>
      </c>
      <c r="C28" s="53" t="s">
        <v>2703</v>
      </c>
      <c r="D28" s="79"/>
      <c r="E28" s="79">
        <v>35181.72</v>
      </c>
      <c r="F28" s="153">
        <f t="shared" si="0"/>
        <v>3782181092.2100244</v>
      </c>
    </row>
    <row r="29" spans="1:9" s="96" customFormat="1" ht="36" x14ac:dyDescent="0.2">
      <c r="A29" s="52" t="s">
        <v>2693</v>
      </c>
      <c r="B29" s="78" t="s">
        <v>2702</v>
      </c>
      <c r="C29" s="53" t="s">
        <v>2703</v>
      </c>
      <c r="D29" s="79"/>
      <c r="E29" s="79">
        <v>35231.339999999997</v>
      </c>
      <c r="F29" s="153">
        <f t="shared" si="0"/>
        <v>3782145860.8700242</v>
      </c>
    </row>
    <row r="30" spans="1:9" s="96" customFormat="1" ht="36" x14ac:dyDescent="0.2">
      <c r="A30" s="52" t="s">
        <v>2693</v>
      </c>
      <c r="B30" s="78" t="s">
        <v>2702</v>
      </c>
      <c r="C30" s="53" t="s">
        <v>2703</v>
      </c>
      <c r="D30" s="79"/>
      <c r="E30" s="79">
        <v>4491.3100000000004</v>
      </c>
      <c r="F30" s="153">
        <f t="shared" si="0"/>
        <v>3782141369.5600243</v>
      </c>
    </row>
    <row r="31" spans="1:9" s="96" customFormat="1" ht="60" x14ac:dyDescent="0.2">
      <c r="A31" s="52" t="s">
        <v>2693</v>
      </c>
      <c r="B31" s="78" t="s">
        <v>2704</v>
      </c>
      <c r="C31" s="53" t="s">
        <v>2705</v>
      </c>
      <c r="D31" s="79"/>
      <c r="E31" s="79">
        <v>340117.28</v>
      </c>
      <c r="F31" s="153">
        <f t="shared" si="0"/>
        <v>3781801252.2800241</v>
      </c>
    </row>
    <row r="32" spans="1:9" s="96" customFormat="1" ht="84" x14ac:dyDescent="0.2">
      <c r="A32" s="52" t="s">
        <v>2706</v>
      </c>
      <c r="B32" s="78" t="s">
        <v>2707</v>
      </c>
      <c r="C32" s="53" t="s">
        <v>2708</v>
      </c>
      <c r="D32" s="79"/>
      <c r="E32" s="79">
        <v>586091760.73000002</v>
      </c>
      <c r="F32" s="153">
        <f t="shared" si="0"/>
        <v>3195709491.550024</v>
      </c>
    </row>
    <row r="33" spans="1:6" s="96" customFormat="1" ht="60" x14ac:dyDescent="0.2">
      <c r="A33" s="52" t="s">
        <v>2706</v>
      </c>
      <c r="B33" s="78" t="s">
        <v>2709</v>
      </c>
      <c r="C33" s="53" t="s">
        <v>2710</v>
      </c>
      <c r="D33" s="79"/>
      <c r="E33" s="79">
        <v>100447.6</v>
      </c>
      <c r="F33" s="153">
        <f t="shared" si="0"/>
        <v>3195609043.9500241</v>
      </c>
    </row>
    <row r="34" spans="1:6" s="96" customFormat="1" ht="36" x14ac:dyDescent="0.2">
      <c r="A34" s="52" t="s">
        <v>2706</v>
      </c>
      <c r="B34" s="78" t="s">
        <v>2711</v>
      </c>
      <c r="C34" s="53" t="s">
        <v>2712</v>
      </c>
      <c r="D34" s="79"/>
      <c r="E34" s="79">
        <v>106200</v>
      </c>
      <c r="F34" s="153">
        <f t="shared" si="0"/>
        <v>3195502843.9500241</v>
      </c>
    </row>
    <row r="35" spans="1:6" s="96" customFormat="1" ht="36" x14ac:dyDescent="0.2">
      <c r="A35" s="52" t="s">
        <v>2706</v>
      </c>
      <c r="B35" s="78" t="s">
        <v>2713</v>
      </c>
      <c r="C35" s="53" t="s">
        <v>2714</v>
      </c>
      <c r="D35" s="79"/>
      <c r="E35" s="79">
        <v>144913.44</v>
      </c>
      <c r="F35" s="153">
        <f t="shared" si="0"/>
        <v>3195357930.5100241</v>
      </c>
    </row>
    <row r="36" spans="1:6" s="96" customFormat="1" ht="60" x14ac:dyDescent="0.2">
      <c r="A36" s="52" t="s">
        <v>2706</v>
      </c>
      <c r="B36" s="78" t="s">
        <v>2715</v>
      </c>
      <c r="C36" s="53" t="s">
        <v>2716</v>
      </c>
      <c r="D36" s="79"/>
      <c r="E36" s="79">
        <v>88500</v>
      </c>
      <c r="F36" s="153">
        <f t="shared" si="0"/>
        <v>3195269430.5100241</v>
      </c>
    </row>
    <row r="37" spans="1:6" s="96" customFormat="1" ht="60" x14ac:dyDescent="0.2">
      <c r="A37" s="52" t="s">
        <v>2706</v>
      </c>
      <c r="B37" s="78" t="s">
        <v>2717</v>
      </c>
      <c r="C37" s="53" t="s">
        <v>2718</v>
      </c>
      <c r="D37" s="79"/>
      <c r="E37" s="79">
        <v>434960.34</v>
      </c>
      <c r="F37" s="153">
        <f t="shared" si="0"/>
        <v>3194834470.1700239</v>
      </c>
    </row>
    <row r="38" spans="1:6" s="96" customFormat="1" ht="48" x14ac:dyDescent="0.2">
      <c r="A38" s="52" t="s">
        <v>2706</v>
      </c>
      <c r="B38" s="78" t="s">
        <v>2719</v>
      </c>
      <c r="C38" s="53" t="s">
        <v>2720</v>
      </c>
      <c r="D38" s="79"/>
      <c r="E38" s="79">
        <v>7392318.5599999996</v>
      </c>
      <c r="F38" s="153">
        <f t="shared" si="0"/>
        <v>3187442151.610024</v>
      </c>
    </row>
    <row r="39" spans="1:6" s="96" customFormat="1" ht="60" x14ac:dyDescent="0.2">
      <c r="A39" s="52" t="s">
        <v>2706</v>
      </c>
      <c r="B39" s="78" t="s">
        <v>2721</v>
      </c>
      <c r="C39" s="53" t="s">
        <v>2722</v>
      </c>
      <c r="D39" s="79"/>
      <c r="E39" s="79">
        <v>4995943</v>
      </c>
      <c r="F39" s="153">
        <f t="shared" si="0"/>
        <v>3182446208.610024</v>
      </c>
    </row>
    <row r="40" spans="1:6" s="96" customFormat="1" ht="48" x14ac:dyDescent="0.2">
      <c r="A40" s="52" t="s">
        <v>2706</v>
      </c>
      <c r="B40" s="78" t="s">
        <v>2723</v>
      </c>
      <c r="C40" s="53" t="s">
        <v>2724</v>
      </c>
      <c r="D40" s="79"/>
      <c r="E40" s="79">
        <v>6000</v>
      </c>
      <c r="F40" s="153">
        <f t="shared" si="0"/>
        <v>3182440208.610024</v>
      </c>
    </row>
    <row r="41" spans="1:6" s="96" customFormat="1" ht="36" x14ac:dyDescent="0.2">
      <c r="A41" s="52" t="s">
        <v>2725</v>
      </c>
      <c r="B41" s="78" t="s">
        <v>2726</v>
      </c>
      <c r="C41" s="53" t="s">
        <v>2727</v>
      </c>
      <c r="D41" s="79"/>
      <c r="E41" s="79">
        <v>1503332.9</v>
      </c>
      <c r="F41" s="153">
        <f t="shared" si="0"/>
        <v>3180936875.7100239</v>
      </c>
    </row>
    <row r="42" spans="1:6" s="96" customFormat="1" ht="36" x14ac:dyDescent="0.2">
      <c r="A42" s="52" t="s">
        <v>2725</v>
      </c>
      <c r="B42" s="78" t="s">
        <v>2726</v>
      </c>
      <c r="C42" s="53" t="s">
        <v>2727</v>
      </c>
      <c r="D42" s="79"/>
      <c r="E42" s="79">
        <v>69075.460000000006</v>
      </c>
      <c r="F42" s="153">
        <f t="shared" si="0"/>
        <v>3180867800.2500238</v>
      </c>
    </row>
    <row r="43" spans="1:6" s="96" customFormat="1" ht="36" x14ac:dyDescent="0.2">
      <c r="A43" s="52" t="s">
        <v>2725</v>
      </c>
      <c r="B43" s="78" t="s">
        <v>2726</v>
      </c>
      <c r="C43" s="53" t="s">
        <v>2727</v>
      </c>
      <c r="D43" s="79"/>
      <c r="E43" s="79">
        <v>106736.63</v>
      </c>
      <c r="F43" s="153">
        <f t="shared" si="0"/>
        <v>3180761063.6200237</v>
      </c>
    </row>
    <row r="44" spans="1:6" s="96" customFormat="1" ht="36" x14ac:dyDescent="0.2">
      <c r="A44" s="52" t="s">
        <v>2725</v>
      </c>
      <c r="B44" s="78" t="s">
        <v>2726</v>
      </c>
      <c r="C44" s="53" t="s">
        <v>2727</v>
      </c>
      <c r="D44" s="79"/>
      <c r="E44" s="79">
        <v>9839.2000000000007</v>
      </c>
      <c r="F44" s="153">
        <f t="shared" si="0"/>
        <v>3180751224.4200239</v>
      </c>
    </row>
    <row r="45" spans="1:6" s="96" customFormat="1" ht="60" x14ac:dyDescent="0.2">
      <c r="A45" s="52" t="s">
        <v>2725</v>
      </c>
      <c r="B45" s="78" t="s">
        <v>2728</v>
      </c>
      <c r="C45" s="53" t="s">
        <v>2729</v>
      </c>
      <c r="D45" s="79"/>
      <c r="E45" s="79">
        <v>4715454.6399999997</v>
      </c>
      <c r="F45" s="153">
        <f t="shared" si="0"/>
        <v>3176035769.7800241</v>
      </c>
    </row>
    <row r="46" spans="1:6" s="96" customFormat="1" ht="36" x14ac:dyDescent="0.2">
      <c r="A46" s="52" t="s">
        <v>2725</v>
      </c>
      <c r="B46" s="78" t="s">
        <v>2730</v>
      </c>
      <c r="C46" s="53" t="s">
        <v>2731</v>
      </c>
      <c r="D46" s="79"/>
      <c r="E46" s="79">
        <v>16000</v>
      </c>
      <c r="F46" s="153">
        <f t="shared" si="0"/>
        <v>3176019769.7800241</v>
      </c>
    </row>
    <row r="47" spans="1:6" s="96" customFormat="1" ht="36" x14ac:dyDescent="0.2">
      <c r="A47" s="52" t="s">
        <v>2725</v>
      </c>
      <c r="B47" s="78" t="s">
        <v>2732</v>
      </c>
      <c r="C47" s="53" t="s">
        <v>2733</v>
      </c>
      <c r="D47" s="79"/>
      <c r="E47" s="79">
        <v>112000</v>
      </c>
      <c r="F47" s="153">
        <f t="shared" si="0"/>
        <v>3175907769.7800241</v>
      </c>
    </row>
    <row r="48" spans="1:6" s="96" customFormat="1" ht="36" x14ac:dyDescent="0.2">
      <c r="A48" s="52" t="s">
        <v>2725</v>
      </c>
      <c r="B48" s="78" t="s">
        <v>2732</v>
      </c>
      <c r="C48" s="53" t="s">
        <v>2733</v>
      </c>
      <c r="D48" s="79"/>
      <c r="E48" s="79">
        <v>7940.8</v>
      </c>
      <c r="F48" s="153">
        <f t="shared" si="0"/>
        <v>3175899828.9800239</v>
      </c>
    </row>
    <row r="49" spans="1:6" s="96" customFormat="1" ht="36" x14ac:dyDescent="0.2">
      <c r="A49" s="52" t="s">
        <v>2725</v>
      </c>
      <c r="B49" s="78" t="s">
        <v>2732</v>
      </c>
      <c r="C49" s="53" t="s">
        <v>2733</v>
      </c>
      <c r="D49" s="79"/>
      <c r="E49" s="79">
        <v>7952</v>
      </c>
      <c r="F49" s="153">
        <f t="shared" si="0"/>
        <v>3175891876.9800239</v>
      </c>
    </row>
    <row r="50" spans="1:6" s="96" customFormat="1" ht="36" x14ac:dyDescent="0.2">
      <c r="A50" s="52" t="s">
        <v>2725</v>
      </c>
      <c r="B50" s="78" t="s">
        <v>2732</v>
      </c>
      <c r="C50" s="53" t="s">
        <v>2733</v>
      </c>
      <c r="D50" s="79"/>
      <c r="E50" s="79">
        <v>770.95</v>
      </c>
      <c r="F50" s="153">
        <f t="shared" si="0"/>
        <v>3175891106.0300241</v>
      </c>
    </row>
    <row r="51" spans="1:6" s="96" customFormat="1" ht="36" x14ac:dyDescent="0.2">
      <c r="A51" s="52" t="s">
        <v>2725</v>
      </c>
      <c r="B51" s="78" t="s">
        <v>2734</v>
      </c>
      <c r="C51" s="53" t="s">
        <v>2735</v>
      </c>
      <c r="D51" s="79"/>
      <c r="E51" s="79">
        <v>464649.98</v>
      </c>
      <c r="F51" s="153">
        <f t="shared" si="0"/>
        <v>3175426456.050024</v>
      </c>
    </row>
    <row r="52" spans="1:6" s="96" customFormat="1" ht="36" x14ac:dyDescent="0.2">
      <c r="A52" s="52" t="s">
        <v>2725</v>
      </c>
      <c r="B52" s="78" t="s">
        <v>2734</v>
      </c>
      <c r="C52" s="53" t="s">
        <v>2735</v>
      </c>
      <c r="D52" s="79"/>
      <c r="E52" s="79">
        <v>32943.71</v>
      </c>
      <c r="F52" s="153">
        <f t="shared" si="0"/>
        <v>3175393512.340024</v>
      </c>
    </row>
    <row r="53" spans="1:6" s="96" customFormat="1" ht="36" x14ac:dyDescent="0.2">
      <c r="A53" s="52" t="s">
        <v>2725</v>
      </c>
      <c r="B53" s="78" t="s">
        <v>2734</v>
      </c>
      <c r="C53" s="53" t="s">
        <v>2735</v>
      </c>
      <c r="D53" s="79"/>
      <c r="E53" s="79">
        <v>32990.15</v>
      </c>
      <c r="F53" s="153">
        <f t="shared" si="0"/>
        <v>3175360522.1900239</v>
      </c>
    </row>
    <row r="54" spans="1:6" s="96" customFormat="1" ht="36" x14ac:dyDescent="0.2">
      <c r="A54" s="52" t="s">
        <v>2725</v>
      </c>
      <c r="B54" s="78" t="s">
        <v>2734</v>
      </c>
      <c r="C54" s="53" t="s">
        <v>2735</v>
      </c>
      <c r="D54" s="79"/>
      <c r="E54" s="79">
        <v>6026.25</v>
      </c>
      <c r="F54" s="153">
        <f t="shared" si="0"/>
        <v>3175354495.9400239</v>
      </c>
    </row>
    <row r="55" spans="1:6" s="96" customFormat="1" ht="48" x14ac:dyDescent="0.2">
      <c r="A55" s="52" t="s">
        <v>2725</v>
      </c>
      <c r="B55" s="78" t="s">
        <v>2736</v>
      </c>
      <c r="C55" s="53" t="s">
        <v>2737</v>
      </c>
      <c r="D55" s="79"/>
      <c r="E55" s="79">
        <v>10184.4</v>
      </c>
      <c r="F55" s="153">
        <f t="shared" si="0"/>
        <v>3175344311.5400238</v>
      </c>
    </row>
    <row r="56" spans="1:6" s="96" customFormat="1" ht="84" x14ac:dyDescent="0.2">
      <c r="A56" s="52" t="s">
        <v>2725</v>
      </c>
      <c r="B56" s="78" t="s">
        <v>2738</v>
      </c>
      <c r="C56" s="53" t="s">
        <v>2739</v>
      </c>
      <c r="D56" s="79"/>
      <c r="E56" s="79">
        <v>1694823.93</v>
      </c>
      <c r="F56" s="153">
        <f t="shared" si="0"/>
        <v>3173649487.610024</v>
      </c>
    </row>
    <row r="57" spans="1:6" s="96" customFormat="1" ht="84" x14ac:dyDescent="0.2">
      <c r="A57" s="52" t="s">
        <v>2725</v>
      </c>
      <c r="B57" s="78" t="s">
        <v>2738</v>
      </c>
      <c r="C57" s="53" t="s">
        <v>2739</v>
      </c>
      <c r="D57" s="79"/>
      <c r="E57" s="79">
        <v>200645.4</v>
      </c>
      <c r="F57" s="153">
        <f t="shared" si="0"/>
        <v>3173448842.2100239</v>
      </c>
    </row>
    <row r="58" spans="1:6" s="96" customFormat="1" ht="48" x14ac:dyDescent="0.2">
      <c r="A58" s="52" t="s">
        <v>2725</v>
      </c>
      <c r="B58" s="78" t="s">
        <v>2740</v>
      </c>
      <c r="C58" s="53" t="s">
        <v>2741</v>
      </c>
      <c r="D58" s="79"/>
      <c r="E58" s="79">
        <v>188800</v>
      </c>
      <c r="F58" s="153">
        <f t="shared" si="0"/>
        <v>3173260042.2100239</v>
      </c>
    </row>
    <row r="59" spans="1:6" s="96" customFormat="1" ht="72" x14ac:dyDescent="0.2">
      <c r="A59" s="52" t="s">
        <v>2725</v>
      </c>
      <c r="B59" s="78" t="s">
        <v>2742</v>
      </c>
      <c r="C59" s="53" t="s">
        <v>2743</v>
      </c>
      <c r="D59" s="79"/>
      <c r="E59" s="79">
        <v>180000</v>
      </c>
      <c r="F59" s="153">
        <f t="shared" si="0"/>
        <v>3173080042.2100239</v>
      </c>
    </row>
    <row r="60" spans="1:6" s="96" customFormat="1" ht="48" x14ac:dyDescent="0.2">
      <c r="A60" s="52" t="s">
        <v>2744</v>
      </c>
      <c r="B60" s="78" t="s">
        <v>2745</v>
      </c>
      <c r="C60" s="53" t="s">
        <v>2746</v>
      </c>
      <c r="D60" s="79"/>
      <c r="E60" s="79">
        <v>6502.9</v>
      </c>
      <c r="F60" s="153">
        <f t="shared" si="0"/>
        <v>3173073539.3100238</v>
      </c>
    </row>
    <row r="61" spans="1:6" s="96" customFormat="1" ht="48" x14ac:dyDescent="0.2">
      <c r="A61" s="52" t="s">
        <v>2744</v>
      </c>
      <c r="B61" s="78" t="s">
        <v>2747</v>
      </c>
      <c r="C61" s="53" t="s">
        <v>2748</v>
      </c>
      <c r="D61" s="79"/>
      <c r="E61" s="79">
        <v>859010.5</v>
      </c>
      <c r="F61" s="153">
        <f t="shared" si="0"/>
        <v>3172214528.8100238</v>
      </c>
    </row>
    <row r="62" spans="1:6" s="96" customFormat="1" ht="48" x14ac:dyDescent="0.2">
      <c r="A62" s="52" t="s">
        <v>2744</v>
      </c>
      <c r="B62" s="78" t="s">
        <v>2749</v>
      </c>
      <c r="C62" s="53" t="s">
        <v>2750</v>
      </c>
      <c r="D62" s="79"/>
      <c r="E62" s="79">
        <v>106200</v>
      </c>
      <c r="F62" s="153">
        <f t="shared" si="0"/>
        <v>3172108328.8100238</v>
      </c>
    </row>
    <row r="63" spans="1:6" s="96" customFormat="1" ht="48" x14ac:dyDescent="0.2">
      <c r="A63" s="52" t="s">
        <v>2744</v>
      </c>
      <c r="B63" s="78" t="s">
        <v>2751</v>
      </c>
      <c r="C63" s="53" t="s">
        <v>2752</v>
      </c>
      <c r="D63" s="79"/>
      <c r="E63" s="79">
        <v>53100</v>
      </c>
      <c r="F63" s="153">
        <f t="shared" si="0"/>
        <v>3172055228.8100238</v>
      </c>
    </row>
    <row r="64" spans="1:6" s="96" customFormat="1" ht="48" x14ac:dyDescent="0.2">
      <c r="A64" s="52" t="s">
        <v>2744</v>
      </c>
      <c r="B64" s="78" t="s">
        <v>2753</v>
      </c>
      <c r="C64" s="53" t="s">
        <v>2754</v>
      </c>
      <c r="D64" s="79"/>
      <c r="E64" s="79">
        <v>59000</v>
      </c>
      <c r="F64" s="153">
        <f t="shared" si="0"/>
        <v>3171996228.8100238</v>
      </c>
    </row>
    <row r="65" spans="1:6" s="96" customFormat="1" ht="48" x14ac:dyDescent="0.2">
      <c r="A65" s="52" t="s">
        <v>2744</v>
      </c>
      <c r="B65" s="78" t="s">
        <v>2755</v>
      </c>
      <c r="C65" s="53" t="s">
        <v>2756</v>
      </c>
      <c r="D65" s="79"/>
      <c r="E65" s="79">
        <v>295000</v>
      </c>
      <c r="F65" s="153">
        <f t="shared" si="0"/>
        <v>3171701228.8100238</v>
      </c>
    </row>
    <row r="66" spans="1:6" s="96" customFormat="1" ht="36" x14ac:dyDescent="0.2">
      <c r="A66" s="52" t="s">
        <v>2744</v>
      </c>
      <c r="B66" s="78" t="s">
        <v>2757</v>
      </c>
      <c r="C66" s="53" t="s">
        <v>2758</v>
      </c>
      <c r="D66" s="79"/>
      <c r="E66" s="79">
        <v>64900</v>
      </c>
      <c r="F66" s="153">
        <f t="shared" si="0"/>
        <v>3171636328.8100238</v>
      </c>
    </row>
    <row r="67" spans="1:6" s="96" customFormat="1" ht="36" x14ac:dyDescent="0.2">
      <c r="A67" s="52" t="s">
        <v>2744</v>
      </c>
      <c r="B67" s="78" t="s">
        <v>2759</v>
      </c>
      <c r="C67" s="53" t="s">
        <v>2760</v>
      </c>
      <c r="D67" s="79"/>
      <c r="E67" s="79">
        <v>3645000</v>
      </c>
      <c r="F67" s="153">
        <f t="shared" si="0"/>
        <v>3167991328.8100238</v>
      </c>
    </row>
    <row r="68" spans="1:6" s="96" customFormat="1" ht="36" x14ac:dyDescent="0.2">
      <c r="A68" s="52" t="s">
        <v>2744</v>
      </c>
      <c r="B68" s="78" t="s">
        <v>2761</v>
      </c>
      <c r="C68" s="53" t="s">
        <v>2762</v>
      </c>
      <c r="D68" s="79"/>
      <c r="E68" s="79">
        <v>3615000</v>
      </c>
      <c r="F68" s="153">
        <f t="shared" si="0"/>
        <v>3164376328.8100238</v>
      </c>
    </row>
    <row r="69" spans="1:6" s="96" customFormat="1" ht="36" x14ac:dyDescent="0.2">
      <c r="A69" s="52" t="s">
        <v>2744</v>
      </c>
      <c r="B69" s="78" t="s">
        <v>2763</v>
      </c>
      <c r="C69" s="53" t="s">
        <v>2764</v>
      </c>
      <c r="D69" s="79"/>
      <c r="E69" s="79">
        <v>3615000</v>
      </c>
      <c r="F69" s="153">
        <f t="shared" si="0"/>
        <v>3160761328.8100238</v>
      </c>
    </row>
    <row r="70" spans="1:6" s="96" customFormat="1" ht="48" x14ac:dyDescent="0.2">
      <c r="A70" s="52" t="s">
        <v>2744</v>
      </c>
      <c r="B70" s="78" t="s">
        <v>2765</v>
      </c>
      <c r="C70" s="53" t="s">
        <v>2766</v>
      </c>
      <c r="D70" s="79"/>
      <c r="E70" s="79">
        <v>250000</v>
      </c>
      <c r="F70" s="153">
        <f t="shared" si="0"/>
        <v>3160511328.8100238</v>
      </c>
    </row>
    <row r="71" spans="1:6" s="96" customFormat="1" ht="48" x14ac:dyDescent="0.2">
      <c r="A71" s="52" t="s">
        <v>2744</v>
      </c>
      <c r="B71" s="78" t="s">
        <v>2767</v>
      </c>
      <c r="C71" s="53" t="s">
        <v>2768</v>
      </c>
      <c r="D71" s="79"/>
      <c r="E71" s="79">
        <v>112100</v>
      </c>
      <c r="F71" s="153">
        <f t="shared" si="0"/>
        <v>3160399228.8100238</v>
      </c>
    </row>
    <row r="72" spans="1:6" s="96" customFormat="1" ht="48" x14ac:dyDescent="0.2">
      <c r="A72" s="52" t="s">
        <v>2744</v>
      </c>
      <c r="B72" s="78" t="s">
        <v>2769</v>
      </c>
      <c r="C72" s="53" t="s">
        <v>2770</v>
      </c>
      <c r="D72" s="79"/>
      <c r="E72" s="79">
        <v>476587.24</v>
      </c>
      <c r="F72" s="153">
        <f t="shared" si="0"/>
        <v>3159922641.570024</v>
      </c>
    </row>
    <row r="73" spans="1:6" s="96" customFormat="1" ht="36" x14ac:dyDescent="0.2">
      <c r="A73" s="52" t="s">
        <v>2771</v>
      </c>
      <c r="B73" s="78" t="s">
        <v>2772</v>
      </c>
      <c r="C73" s="53" t="s">
        <v>2773</v>
      </c>
      <c r="D73" s="79"/>
      <c r="E73" s="79">
        <v>187300</v>
      </c>
      <c r="F73" s="153">
        <f t="shared" si="0"/>
        <v>3159735341.570024</v>
      </c>
    </row>
    <row r="74" spans="1:6" s="96" customFormat="1" ht="36" x14ac:dyDescent="0.2">
      <c r="A74" s="52" t="s">
        <v>2771</v>
      </c>
      <c r="B74" s="78" t="s">
        <v>2774</v>
      </c>
      <c r="C74" s="53" t="s">
        <v>2775</v>
      </c>
      <c r="D74" s="79"/>
      <c r="E74" s="79">
        <v>497792.24</v>
      </c>
      <c r="F74" s="153">
        <f t="shared" si="0"/>
        <v>3159237549.3300242</v>
      </c>
    </row>
    <row r="75" spans="1:6" s="96" customFormat="1" ht="48" x14ac:dyDescent="0.2">
      <c r="A75" s="52" t="s">
        <v>2771</v>
      </c>
      <c r="B75" s="78" t="s">
        <v>2776</v>
      </c>
      <c r="C75" s="53" t="s">
        <v>2777</v>
      </c>
      <c r="D75" s="79"/>
      <c r="E75" s="79">
        <v>544000</v>
      </c>
      <c r="F75" s="153">
        <f t="shared" si="0"/>
        <v>3158693549.3300242</v>
      </c>
    </row>
    <row r="76" spans="1:6" s="96" customFormat="1" ht="48" x14ac:dyDescent="0.2">
      <c r="A76" s="52" t="s">
        <v>2771</v>
      </c>
      <c r="B76" s="78" t="s">
        <v>2778</v>
      </c>
      <c r="C76" s="53" t="s">
        <v>2779</v>
      </c>
      <c r="D76" s="79"/>
      <c r="E76" s="79">
        <v>29500</v>
      </c>
      <c r="F76" s="153">
        <f t="shared" si="0"/>
        <v>3158664049.3300242</v>
      </c>
    </row>
    <row r="77" spans="1:6" s="96" customFormat="1" ht="48" x14ac:dyDescent="0.2">
      <c r="A77" s="52" t="s">
        <v>2771</v>
      </c>
      <c r="B77" s="78" t="s">
        <v>2780</v>
      </c>
      <c r="C77" s="53" t="s">
        <v>2781</v>
      </c>
      <c r="D77" s="79"/>
      <c r="E77" s="79">
        <v>619725.63</v>
      </c>
      <c r="F77" s="153">
        <f t="shared" si="0"/>
        <v>3158044323.7000241</v>
      </c>
    </row>
    <row r="78" spans="1:6" s="96" customFormat="1" ht="60" x14ac:dyDescent="0.2">
      <c r="A78" s="52" t="s">
        <v>2771</v>
      </c>
      <c r="B78" s="78" t="s">
        <v>2782</v>
      </c>
      <c r="C78" s="53" t="s">
        <v>2783</v>
      </c>
      <c r="D78" s="79"/>
      <c r="E78" s="79">
        <v>344560</v>
      </c>
      <c r="F78" s="153">
        <f t="shared" si="0"/>
        <v>3157699763.7000241</v>
      </c>
    </row>
    <row r="79" spans="1:6" s="96" customFormat="1" ht="84" x14ac:dyDescent="0.2">
      <c r="A79" s="52" t="s">
        <v>2771</v>
      </c>
      <c r="B79" s="78" t="s">
        <v>2784</v>
      </c>
      <c r="C79" s="53" t="s">
        <v>2785</v>
      </c>
      <c r="D79" s="79"/>
      <c r="E79" s="79">
        <v>472000</v>
      </c>
      <c r="F79" s="153">
        <f t="shared" si="0"/>
        <v>3157227763.7000241</v>
      </c>
    </row>
    <row r="80" spans="1:6" s="96" customFormat="1" ht="60" x14ac:dyDescent="0.2">
      <c r="A80" s="52" t="s">
        <v>2771</v>
      </c>
      <c r="B80" s="78" t="s">
        <v>2786</v>
      </c>
      <c r="C80" s="53" t="s">
        <v>2787</v>
      </c>
      <c r="D80" s="79"/>
      <c r="E80" s="79">
        <v>342465.75</v>
      </c>
      <c r="F80" s="153">
        <f t="shared" si="0"/>
        <v>3156885297.9500241</v>
      </c>
    </row>
    <row r="81" spans="1:6" s="96" customFormat="1" ht="48" x14ac:dyDescent="0.2">
      <c r="A81" s="52" t="s">
        <v>2771</v>
      </c>
      <c r="B81" s="78" t="s">
        <v>2788</v>
      </c>
      <c r="C81" s="53" t="s">
        <v>2789</v>
      </c>
      <c r="D81" s="79"/>
      <c r="E81" s="79">
        <v>324500</v>
      </c>
      <c r="F81" s="153">
        <f t="shared" si="0"/>
        <v>3156560797.9500241</v>
      </c>
    </row>
    <row r="82" spans="1:6" s="96" customFormat="1" ht="60" x14ac:dyDescent="0.2">
      <c r="A82" s="52" t="s">
        <v>2771</v>
      </c>
      <c r="B82" s="78" t="s">
        <v>2790</v>
      </c>
      <c r="C82" s="53" t="s">
        <v>2791</v>
      </c>
      <c r="D82" s="79"/>
      <c r="E82" s="79">
        <v>3996416.97</v>
      </c>
      <c r="F82" s="153">
        <f t="shared" si="0"/>
        <v>3152564380.9800243</v>
      </c>
    </row>
    <row r="83" spans="1:6" s="96" customFormat="1" ht="72" x14ac:dyDescent="0.2">
      <c r="A83" s="52" t="s">
        <v>2771</v>
      </c>
      <c r="B83" s="78" t="s">
        <v>2792</v>
      </c>
      <c r="C83" s="53" t="s">
        <v>2793</v>
      </c>
      <c r="D83" s="79"/>
      <c r="E83" s="79">
        <v>1632311.48</v>
      </c>
      <c r="F83" s="153">
        <f t="shared" si="0"/>
        <v>3150932069.5000243</v>
      </c>
    </row>
    <row r="84" spans="1:6" s="96" customFormat="1" ht="72" x14ac:dyDescent="0.2">
      <c r="A84" s="52" t="s">
        <v>2771</v>
      </c>
      <c r="B84" s="78" t="s">
        <v>2794</v>
      </c>
      <c r="C84" s="53" t="s">
        <v>2795</v>
      </c>
      <c r="D84" s="79"/>
      <c r="E84" s="79">
        <v>1552650.12</v>
      </c>
      <c r="F84" s="153">
        <f t="shared" si="0"/>
        <v>3149379419.3800244</v>
      </c>
    </row>
    <row r="85" spans="1:6" s="96" customFormat="1" ht="72" x14ac:dyDescent="0.2">
      <c r="A85" s="52" t="s">
        <v>2771</v>
      </c>
      <c r="B85" s="78" t="s">
        <v>2796</v>
      </c>
      <c r="C85" s="53" t="s">
        <v>2797</v>
      </c>
      <c r="D85" s="79"/>
      <c r="E85" s="79">
        <v>1516741.86</v>
      </c>
      <c r="F85" s="153">
        <f t="shared" si="0"/>
        <v>3147862677.5200243</v>
      </c>
    </row>
    <row r="86" spans="1:6" s="96" customFormat="1" ht="36" x14ac:dyDescent="0.2">
      <c r="A86" s="52" t="s">
        <v>2798</v>
      </c>
      <c r="B86" s="78" t="s">
        <v>2799</v>
      </c>
      <c r="C86" s="53" t="s">
        <v>2800</v>
      </c>
      <c r="D86" s="79"/>
      <c r="E86" s="79">
        <v>56452.2</v>
      </c>
      <c r="F86" s="153">
        <f t="shared" si="0"/>
        <v>3147806225.3200245</v>
      </c>
    </row>
    <row r="87" spans="1:6" s="96" customFormat="1" ht="72" x14ac:dyDescent="0.2">
      <c r="A87" s="52" t="s">
        <v>2798</v>
      </c>
      <c r="B87" s="78" t="s">
        <v>2801</v>
      </c>
      <c r="C87" s="53" t="s">
        <v>2802</v>
      </c>
      <c r="D87" s="79"/>
      <c r="E87" s="79">
        <v>1102478.72</v>
      </c>
      <c r="F87" s="153">
        <f t="shared" ref="F87:F150" si="1">SUM(F86+D87-E87)</f>
        <v>3146703746.6000247</v>
      </c>
    </row>
    <row r="88" spans="1:6" s="96" customFormat="1" ht="36" x14ac:dyDescent="0.2">
      <c r="A88" s="52" t="s">
        <v>2798</v>
      </c>
      <c r="B88" s="78" t="s">
        <v>2803</v>
      </c>
      <c r="C88" s="53" t="s">
        <v>2804</v>
      </c>
      <c r="D88" s="79"/>
      <c r="E88" s="79">
        <v>455126</v>
      </c>
      <c r="F88" s="153">
        <f t="shared" si="1"/>
        <v>3146248620.6000247</v>
      </c>
    </row>
    <row r="89" spans="1:6" s="96" customFormat="1" ht="36" x14ac:dyDescent="0.2">
      <c r="A89" s="52" t="s">
        <v>2798</v>
      </c>
      <c r="B89" s="78" t="s">
        <v>2805</v>
      </c>
      <c r="C89" s="53" t="s">
        <v>2806</v>
      </c>
      <c r="D89" s="79"/>
      <c r="E89" s="79">
        <v>135000</v>
      </c>
      <c r="F89" s="153">
        <f t="shared" si="1"/>
        <v>3146113620.6000247</v>
      </c>
    </row>
    <row r="90" spans="1:6" s="96" customFormat="1" ht="36" x14ac:dyDescent="0.2">
      <c r="A90" s="52" t="s">
        <v>2798</v>
      </c>
      <c r="B90" s="78" t="s">
        <v>2807</v>
      </c>
      <c r="C90" s="53" t="s">
        <v>2808</v>
      </c>
      <c r="D90" s="79"/>
      <c r="E90" s="79">
        <v>194680.64</v>
      </c>
      <c r="F90" s="153">
        <f t="shared" si="1"/>
        <v>3145918939.9600248</v>
      </c>
    </row>
    <row r="91" spans="1:6" s="96" customFormat="1" ht="72" x14ac:dyDescent="0.2">
      <c r="A91" s="52" t="s">
        <v>2798</v>
      </c>
      <c r="B91" s="78" t="s">
        <v>2809</v>
      </c>
      <c r="C91" s="53" t="s">
        <v>2810</v>
      </c>
      <c r="D91" s="79"/>
      <c r="E91" s="79">
        <v>1489883.59</v>
      </c>
      <c r="F91" s="153">
        <f t="shared" si="1"/>
        <v>3144429056.3700247</v>
      </c>
    </row>
    <row r="92" spans="1:6" s="96" customFormat="1" ht="48" x14ac:dyDescent="0.2">
      <c r="A92" s="52" t="s">
        <v>2798</v>
      </c>
      <c r="B92" s="78" t="s">
        <v>2811</v>
      </c>
      <c r="C92" s="53" t="s">
        <v>2812</v>
      </c>
      <c r="D92" s="79"/>
      <c r="E92" s="79">
        <v>279640.62</v>
      </c>
      <c r="F92" s="153">
        <f t="shared" si="1"/>
        <v>3144149415.7500248</v>
      </c>
    </row>
    <row r="93" spans="1:6" s="96" customFormat="1" ht="84" x14ac:dyDescent="0.2">
      <c r="A93" s="52" t="s">
        <v>2798</v>
      </c>
      <c r="B93" s="78" t="s">
        <v>2813</v>
      </c>
      <c r="C93" s="53" t="s">
        <v>2814</v>
      </c>
      <c r="D93" s="79"/>
      <c r="E93" s="79">
        <v>2500000</v>
      </c>
      <c r="F93" s="153">
        <f t="shared" si="1"/>
        <v>3141649415.7500248</v>
      </c>
    </row>
    <row r="94" spans="1:6" s="96" customFormat="1" ht="48" x14ac:dyDescent="0.2">
      <c r="A94" s="52" t="s">
        <v>2798</v>
      </c>
      <c r="B94" s="78" t="s">
        <v>2815</v>
      </c>
      <c r="C94" s="53" t="s">
        <v>2816</v>
      </c>
      <c r="D94" s="79"/>
      <c r="E94" s="79">
        <v>71980</v>
      </c>
      <c r="F94" s="153">
        <f t="shared" si="1"/>
        <v>3141577435.7500248</v>
      </c>
    </row>
    <row r="95" spans="1:6" s="96" customFormat="1" ht="48" x14ac:dyDescent="0.2">
      <c r="A95" s="52" t="s">
        <v>2817</v>
      </c>
      <c r="B95" s="78" t="s">
        <v>2818</v>
      </c>
      <c r="C95" s="53" t="s">
        <v>2819</v>
      </c>
      <c r="D95" s="79"/>
      <c r="E95" s="79">
        <v>14037494.390000001</v>
      </c>
      <c r="F95" s="153">
        <f t="shared" si="1"/>
        <v>3127539941.3600249</v>
      </c>
    </row>
    <row r="96" spans="1:6" s="96" customFormat="1" ht="48" x14ac:dyDescent="0.2">
      <c r="A96" s="52" t="s">
        <v>2817</v>
      </c>
      <c r="B96" s="78" t="s">
        <v>2820</v>
      </c>
      <c r="C96" s="53" t="s">
        <v>2821</v>
      </c>
      <c r="D96" s="79"/>
      <c r="E96" s="79">
        <v>13178341.74</v>
      </c>
      <c r="F96" s="153">
        <f t="shared" si="1"/>
        <v>3114361599.6200252</v>
      </c>
    </row>
    <row r="97" spans="1:6" s="96" customFormat="1" ht="48" x14ac:dyDescent="0.2">
      <c r="A97" s="52" t="s">
        <v>2817</v>
      </c>
      <c r="B97" s="78" t="s">
        <v>2822</v>
      </c>
      <c r="C97" s="53" t="s">
        <v>2823</v>
      </c>
      <c r="D97" s="79"/>
      <c r="E97" s="79">
        <v>118000</v>
      </c>
      <c r="F97" s="153">
        <f t="shared" si="1"/>
        <v>3114243599.6200252</v>
      </c>
    </row>
    <row r="98" spans="1:6" s="96" customFormat="1" ht="36" x14ac:dyDescent="0.2">
      <c r="A98" s="52" t="s">
        <v>2817</v>
      </c>
      <c r="B98" s="78" t="s">
        <v>2824</v>
      </c>
      <c r="C98" s="53" t="s">
        <v>2825</v>
      </c>
      <c r="D98" s="79"/>
      <c r="E98" s="79">
        <v>29500</v>
      </c>
      <c r="F98" s="153">
        <f t="shared" si="1"/>
        <v>3114214099.6200252</v>
      </c>
    </row>
    <row r="99" spans="1:6" s="96" customFormat="1" ht="36" x14ac:dyDescent="0.2">
      <c r="A99" s="52" t="s">
        <v>2817</v>
      </c>
      <c r="B99" s="78" t="s">
        <v>2826</v>
      </c>
      <c r="C99" s="53" t="s">
        <v>2827</v>
      </c>
      <c r="D99" s="79"/>
      <c r="E99" s="79">
        <v>8323048.7599999998</v>
      </c>
      <c r="F99" s="153">
        <f t="shared" si="1"/>
        <v>3105891050.8600249</v>
      </c>
    </row>
    <row r="100" spans="1:6" s="96" customFormat="1" ht="36" x14ac:dyDescent="0.2">
      <c r="A100" s="52" t="s">
        <v>2817</v>
      </c>
      <c r="B100" s="78" t="s">
        <v>2828</v>
      </c>
      <c r="C100" s="53" t="s">
        <v>2829</v>
      </c>
      <c r="D100" s="79"/>
      <c r="E100" s="79">
        <v>59000</v>
      </c>
      <c r="F100" s="153">
        <f t="shared" si="1"/>
        <v>3105832050.8600249</v>
      </c>
    </row>
    <row r="101" spans="1:6" s="96" customFormat="1" ht="60" x14ac:dyDescent="0.2">
      <c r="A101" s="52" t="s">
        <v>2817</v>
      </c>
      <c r="B101" s="78" t="s">
        <v>2830</v>
      </c>
      <c r="C101" s="53" t="s">
        <v>2831</v>
      </c>
      <c r="D101" s="79"/>
      <c r="E101" s="79">
        <v>566400</v>
      </c>
      <c r="F101" s="153">
        <f t="shared" si="1"/>
        <v>3105265650.8600249</v>
      </c>
    </row>
    <row r="102" spans="1:6" s="96" customFormat="1" ht="60" x14ac:dyDescent="0.2">
      <c r="A102" s="52" t="s">
        <v>2817</v>
      </c>
      <c r="B102" s="78" t="s">
        <v>2832</v>
      </c>
      <c r="C102" s="53" t="s">
        <v>2833</v>
      </c>
      <c r="D102" s="79"/>
      <c r="E102" s="79">
        <v>4408898.74</v>
      </c>
      <c r="F102" s="153">
        <f t="shared" si="1"/>
        <v>3100856752.1200252</v>
      </c>
    </row>
    <row r="103" spans="1:6" s="96" customFormat="1" ht="60" x14ac:dyDescent="0.2">
      <c r="A103" s="52" t="s">
        <v>2817</v>
      </c>
      <c r="B103" s="78" t="s">
        <v>2834</v>
      </c>
      <c r="C103" s="53" t="s">
        <v>2835</v>
      </c>
      <c r="D103" s="79"/>
      <c r="E103" s="79">
        <v>817331.79</v>
      </c>
      <c r="F103" s="153">
        <f t="shared" si="1"/>
        <v>3100039420.3300252</v>
      </c>
    </row>
    <row r="104" spans="1:6" s="96" customFormat="1" ht="60" x14ac:dyDescent="0.2">
      <c r="A104" s="52" t="s">
        <v>2817</v>
      </c>
      <c r="B104" s="78" t="s">
        <v>2836</v>
      </c>
      <c r="C104" s="53" t="s">
        <v>2837</v>
      </c>
      <c r="D104" s="79"/>
      <c r="E104" s="79">
        <v>41666667</v>
      </c>
      <c r="F104" s="153">
        <f t="shared" si="1"/>
        <v>3058372753.3300252</v>
      </c>
    </row>
    <row r="105" spans="1:6" s="96" customFormat="1" ht="60" x14ac:dyDescent="0.2">
      <c r="A105" s="52" t="s">
        <v>2838</v>
      </c>
      <c r="B105" s="78" t="s">
        <v>2839</v>
      </c>
      <c r="C105" s="53" t="s">
        <v>2840</v>
      </c>
      <c r="D105" s="79"/>
      <c r="E105" s="79">
        <v>549000</v>
      </c>
      <c r="F105" s="153">
        <f t="shared" si="1"/>
        <v>3057823753.3300252</v>
      </c>
    </row>
    <row r="106" spans="1:6" s="96" customFormat="1" ht="36" x14ac:dyDescent="0.2">
      <c r="A106" s="52" t="s">
        <v>2838</v>
      </c>
      <c r="B106" s="78" t="s">
        <v>2841</v>
      </c>
      <c r="C106" s="53" t="s">
        <v>2842</v>
      </c>
      <c r="D106" s="79"/>
      <c r="E106" s="79">
        <v>120000</v>
      </c>
      <c r="F106" s="153">
        <f t="shared" si="1"/>
        <v>3057703753.3300252</v>
      </c>
    </row>
    <row r="107" spans="1:6" s="96" customFormat="1" ht="36" x14ac:dyDescent="0.2">
      <c r="A107" s="52" t="s">
        <v>2838</v>
      </c>
      <c r="B107" s="78" t="s">
        <v>2843</v>
      </c>
      <c r="C107" s="53" t="s">
        <v>2844</v>
      </c>
      <c r="D107" s="79"/>
      <c r="E107" s="79">
        <v>264000</v>
      </c>
      <c r="F107" s="153">
        <f t="shared" si="1"/>
        <v>3057439753.3300252</v>
      </c>
    </row>
    <row r="108" spans="1:6" s="96" customFormat="1" ht="60" x14ac:dyDescent="0.2">
      <c r="A108" s="52" t="s">
        <v>2838</v>
      </c>
      <c r="B108" s="78" t="s">
        <v>2845</v>
      </c>
      <c r="C108" s="53" t="s">
        <v>2846</v>
      </c>
      <c r="D108" s="79"/>
      <c r="E108" s="79">
        <v>557000</v>
      </c>
      <c r="F108" s="153">
        <f t="shared" si="1"/>
        <v>3056882753.3300252</v>
      </c>
    </row>
    <row r="109" spans="1:6" s="96" customFormat="1" ht="48" x14ac:dyDescent="0.2">
      <c r="A109" s="52" t="s">
        <v>2838</v>
      </c>
      <c r="B109" s="78" t="s">
        <v>2847</v>
      </c>
      <c r="C109" s="53" t="s">
        <v>2848</v>
      </c>
      <c r="D109" s="79"/>
      <c r="E109" s="79">
        <v>2292475</v>
      </c>
      <c r="F109" s="153">
        <f t="shared" si="1"/>
        <v>3054590278.3300252</v>
      </c>
    </row>
    <row r="110" spans="1:6" s="96" customFormat="1" ht="72" x14ac:dyDescent="0.2">
      <c r="A110" s="52" t="s">
        <v>2838</v>
      </c>
      <c r="B110" s="78" t="s">
        <v>2849</v>
      </c>
      <c r="C110" s="53" t="s">
        <v>2850</v>
      </c>
      <c r="D110" s="79"/>
      <c r="E110" s="79">
        <v>112100</v>
      </c>
      <c r="F110" s="153">
        <f t="shared" si="1"/>
        <v>3054478178.3300252</v>
      </c>
    </row>
    <row r="111" spans="1:6" s="96" customFormat="1" ht="36" x14ac:dyDescent="0.2">
      <c r="A111" s="52" t="s">
        <v>2838</v>
      </c>
      <c r="B111" s="78" t="s">
        <v>2851</v>
      </c>
      <c r="C111" s="53" t="s">
        <v>2852</v>
      </c>
      <c r="D111" s="79"/>
      <c r="E111" s="79">
        <v>199797.6</v>
      </c>
      <c r="F111" s="153">
        <f t="shared" si="1"/>
        <v>3054278380.7300253</v>
      </c>
    </row>
    <row r="112" spans="1:6" s="96" customFormat="1" ht="72" x14ac:dyDescent="0.2">
      <c r="A112" s="52" t="s">
        <v>2838</v>
      </c>
      <c r="B112" s="78" t="s">
        <v>2853</v>
      </c>
      <c r="C112" s="53" t="s">
        <v>2854</v>
      </c>
      <c r="D112" s="79"/>
      <c r="E112" s="79">
        <v>88500</v>
      </c>
      <c r="F112" s="153">
        <f t="shared" si="1"/>
        <v>3054189880.7300253</v>
      </c>
    </row>
    <row r="113" spans="1:6" s="96" customFormat="1" ht="84" x14ac:dyDescent="0.2">
      <c r="A113" s="52" t="s">
        <v>2838</v>
      </c>
      <c r="B113" s="78" t="s">
        <v>2855</v>
      </c>
      <c r="C113" s="53" t="s">
        <v>2856</v>
      </c>
      <c r="D113" s="79"/>
      <c r="E113" s="79">
        <v>20699.849999999999</v>
      </c>
      <c r="F113" s="153">
        <f t="shared" si="1"/>
        <v>3054169180.8800254</v>
      </c>
    </row>
    <row r="114" spans="1:6" s="96" customFormat="1" ht="48" x14ac:dyDescent="0.2">
      <c r="A114" s="52" t="s">
        <v>2838</v>
      </c>
      <c r="B114" s="78" t="s">
        <v>2857</v>
      </c>
      <c r="C114" s="53" t="s">
        <v>2858</v>
      </c>
      <c r="D114" s="79"/>
      <c r="E114" s="79">
        <v>3000</v>
      </c>
      <c r="F114" s="153">
        <f t="shared" si="1"/>
        <v>3054166180.8800254</v>
      </c>
    </row>
    <row r="115" spans="1:6" s="96" customFormat="1" ht="48" x14ac:dyDescent="0.2">
      <c r="A115" s="52" t="s">
        <v>2838</v>
      </c>
      <c r="B115" s="78" t="s">
        <v>2859</v>
      </c>
      <c r="C115" s="53" t="s">
        <v>2860</v>
      </c>
      <c r="D115" s="79"/>
      <c r="E115" s="79">
        <v>249186.83</v>
      </c>
      <c r="F115" s="153">
        <f t="shared" si="1"/>
        <v>3053916994.0500255</v>
      </c>
    </row>
    <row r="116" spans="1:6" s="96" customFormat="1" ht="48" x14ac:dyDescent="0.2">
      <c r="A116" s="52" t="s">
        <v>2861</v>
      </c>
      <c r="B116" s="78" t="s">
        <v>2862</v>
      </c>
      <c r="C116" s="53" t="s">
        <v>2863</v>
      </c>
      <c r="D116" s="79"/>
      <c r="E116" s="79">
        <v>114876</v>
      </c>
      <c r="F116" s="153">
        <f t="shared" si="1"/>
        <v>3053802118.0500255</v>
      </c>
    </row>
    <row r="117" spans="1:6" s="96" customFormat="1" ht="72" x14ac:dyDescent="0.2">
      <c r="A117" s="52" t="s">
        <v>2861</v>
      </c>
      <c r="B117" s="78" t="s">
        <v>2864</v>
      </c>
      <c r="C117" s="53" t="s">
        <v>2865</v>
      </c>
      <c r="D117" s="79"/>
      <c r="E117" s="79">
        <v>6548680.0999999996</v>
      </c>
      <c r="F117" s="153">
        <f t="shared" si="1"/>
        <v>3047253437.9500256</v>
      </c>
    </row>
    <row r="118" spans="1:6" s="96" customFormat="1" ht="48" x14ac:dyDescent="0.2">
      <c r="A118" s="52" t="s">
        <v>2861</v>
      </c>
      <c r="B118" s="78" t="s">
        <v>2866</v>
      </c>
      <c r="C118" s="53" t="s">
        <v>2867</v>
      </c>
      <c r="D118" s="79"/>
      <c r="E118" s="79">
        <v>20986</v>
      </c>
      <c r="F118" s="153">
        <f t="shared" si="1"/>
        <v>3047232451.9500256</v>
      </c>
    </row>
    <row r="119" spans="1:6" s="96" customFormat="1" ht="48" x14ac:dyDescent="0.2">
      <c r="A119" s="52" t="s">
        <v>2861</v>
      </c>
      <c r="B119" s="78" t="s">
        <v>2868</v>
      </c>
      <c r="C119" s="53" t="s">
        <v>2869</v>
      </c>
      <c r="D119" s="79"/>
      <c r="E119" s="79">
        <v>1719528.01</v>
      </c>
      <c r="F119" s="153">
        <f t="shared" si="1"/>
        <v>3045512923.9400253</v>
      </c>
    </row>
    <row r="120" spans="1:6" s="96" customFormat="1" ht="36" x14ac:dyDescent="0.2">
      <c r="A120" s="52" t="s">
        <v>2861</v>
      </c>
      <c r="B120" s="78" t="s">
        <v>2870</v>
      </c>
      <c r="C120" s="53" t="s">
        <v>2871</v>
      </c>
      <c r="D120" s="79"/>
      <c r="E120" s="79">
        <v>354819.22</v>
      </c>
      <c r="F120" s="153">
        <f t="shared" si="1"/>
        <v>3045158104.7200255</v>
      </c>
    </row>
    <row r="121" spans="1:6" s="96" customFormat="1" ht="36" x14ac:dyDescent="0.2">
      <c r="A121" s="52" t="s">
        <v>2861</v>
      </c>
      <c r="B121" s="78" t="s">
        <v>2870</v>
      </c>
      <c r="C121" s="53" t="s">
        <v>2871</v>
      </c>
      <c r="D121" s="79"/>
      <c r="E121" s="79">
        <v>6872512.1600000001</v>
      </c>
      <c r="F121" s="153">
        <f t="shared" si="1"/>
        <v>3038285592.5600257</v>
      </c>
    </row>
    <row r="122" spans="1:6" s="96" customFormat="1" ht="36" x14ac:dyDescent="0.2">
      <c r="A122" s="52" t="s">
        <v>2861</v>
      </c>
      <c r="B122" s="78" t="s">
        <v>2872</v>
      </c>
      <c r="C122" s="53" t="s">
        <v>2873</v>
      </c>
      <c r="D122" s="79"/>
      <c r="E122" s="79">
        <v>39936812.310000002</v>
      </c>
      <c r="F122" s="153">
        <f t="shared" si="1"/>
        <v>2998348780.2500257</v>
      </c>
    </row>
    <row r="123" spans="1:6" s="96" customFormat="1" ht="48" x14ac:dyDescent="0.2">
      <c r="A123" s="52" t="s">
        <v>2861</v>
      </c>
      <c r="B123" s="78" t="s">
        <v>2874</v>
      </c>
      <c r="C123" s="53" t="s">
        <v>2875</v>
      </c>
      <c r="D123" s="79"/>
      <c r="E123" s="79">
        <v>16995398.260000002</v>
      </c>
      <c r="F123" s="153">
        <f t="shared" si="1"/>
        <v>2981353381.9900255</v>
      </c>
    </row>
    <row r="124" spans="1:6" s="96" customFormat="1" ht="24" x14ac:dyDescent="0.2">
      <c r="A124" s="52" t="s">
        <v>2861</v>
      </c>
      <c r="B124" s="78" t="s">
        <v>2876</v>
      </c>
      <c r="C124" s="53" t="s">
        <v>2877</v>
      </c>
      <c r="D124" s="79"/>
      <c r="E124" s="79">
        <v>10508150.18</v>
      </c>
      <c r="F124" s="153">
        <f t="shared" si="1"/>
        <v>2970845231.8100257</v>
      </c>
    </row>
    <row r="125" spans="1:6" s="96" customFormat="1" ht="48" x14ac:dyDescent="0.2">
      <c r="A125" s="52" t="s">
        <v>2861</v>
      </c>
      <c r="B125" s="78" t="s">
        <v>2878</v>
      </c>
      <c r="C125" s="53" t="s">
        <v>2879</v>
      </c>
      <c r="D125" s="79"/>
      <c r="E125" s="79">
        <v>18436256.079999998</v>
      </c>
      <c r="F125" s="153">
        <f t="shared" si="1"/>
        <v>2952408975.7300258</v>
      </c>
    </row>
    <row r="126" spans="1:6" s="96" customFormat="1" ht="60" x14ac:dyDescent="0.2">
      <c r="A126" s="52" t="s">
        <v>2861</v>
      </c>
      <c r="B126" s="78" t="s">
        <v>2880</v>
      </c>
      <c r="C126" s="53" t="s">
        <v>2881</v>
      </c>
      <c r="D126" s="79"/>
      <c r="E126" s="79">
        <v>17925002.59</v>
      </c>
      <c r="F126" s="153">
        <f t="shared" si="1"/>
        <v>2934483973.1400256</v>
      </c>
    </row>
    <row r="127" spans="1:6" s="96" customFormat="1" ht="48" x14ac:dyDescent="0.2">
      <c r="A127" s="52" t="s">
        <v>2861</v>
      </c>
      <c r="B127" s="78" t="s">
        <v>2882</v>
      </c>
      <c r="C127" s="53" t="s">
        <v>2883</v>
      </c>
      <c r="D127" s="79"/>
      <c r="E127" s="79">
        <v>21276678.52</v>
      </c>
      <c r="F127" s="153">
        <f t="shared" si="1"/>
        <v>2913207294.6200256</v>
      </c>
    </row>
    <row r="128" spans="1:6" s="96" customFormat="1" ht="60" x14ac:dyDescent="0.2">
      <c r="A128" s="52" t="s">
        <v>2861</v>
      </c>
      <c r="B128" s="78" t="s">
        <v>2884</v>
      </c>
      <c r="C128" s="53" t="s">
        <v>2885</v>
      </c>
      <c r="D128" s="79"/>
      <c r="E128" s="79">
        <v>10000650.18</v>
      </c>
      <c r="F128" s="153">
        <f t="shared" si="1"/>
        <v>2903206644.4400258</v>
      </c>
    </row>
    <row r="129" spans="1:6" s="96" customFormat="1" ht="60" x14ac:dyDescent="0.2">
      <c r="A129" s="52" t="s">
        <v>2861</v>
      </c>
      <c r="B129" s="78" t="s">
        <v>2884</v>
      </c>
      <c r="C129" s="53" t="s">
        <v>2885</v>
      </c>
      <c r="D129" s="79"/>
      <c r="E129" s="79">
        <v>538350.11</v>
      </c>
      <c r="F129" s="153">
        <f t="shared" si="1"/>
        <v>2902668294.3300257</v>
      </c>
    </row>
    <row r="130" spans="1:6" s="96" customFormat="1" ht="48" x14ac:dyDescent="0.2">
      <c r="A130" s="52" t="s">
        <v>2886</v>
      </c>
      <c r="B130" s="78" t="s">
        <v>2887</v>
      </c>
      <c r="C130" s="53" t="s">
        <v>2888</v>
      </c>
      <c r="D130" s="79"/>
      <c r="E130" s="79">
        <v>16760945.210000001</v>
      </c>
      <c r="F130" s="153">
        <f t="shared" si="1"/>
        <v>2885907349.1200256</v>
      </c>
    </row>
    <row r="131" spans="1:6" s="96" customFormat="1" ht="36" x14ac:dyDescent="0.2">
      <c r="A131" s="52" t="s">
        <v>2886</v>
      </c>
      <c r="B131" s="78" t="s">
        <v>2889</v>
      </c>
      <c r="C131" s="53" t="s">
        <v>2890</v>
      </c>
      <c r="D131" s="79"/>
      <c r="E131" s="79">
        <v>59000</v>
      </c>
      <c r="F131" s="153">
        <f t="shared" si="1"/>
        <v>2885848349.1200256</v>
      </c>
    </row>
    <row r="132" spans="1:6" s="96" customFormat="1" ht="48" x14ac:dyDescent="0.2">
      <c r="A132" s="52" t="s">
        <v>2886</v>
      </c>
      <c r="B132" s="78" t="s">
        <v>2891</v>
      </c>
      <c r="C132" s="53" t="s">
        <v>2892</v>
      </c>
      <c r="D132" s="79"/>
      <c r="E132" s="79">
        <v>3418831.28</v>
      </c>
      <c r="F132" s="153">
        <f t="shared" si="1"/>
        <v>2882429517.8400254</v>
      </c>
    </row>
    <row r="133" spans="1:6" s="96" customFormat="1" ht="36" x14ac:dyDescent="0.2">
      <c r="A133" s="52" t="s">
        <v>2886</v>
      </c>
      <c r="B133" s="78" t="s">
        <v>2893</v>
      </c>
      <c r="C133" s="53" t="s">
        <v>2894</v>
      </c>
      <c r="D133" s="79"/>
      <c r="E133" s="79">
        <v>14311205.75</v>
      </c>
      <c r="F133" s="153">
        <f t="shared" si="1"/>
        <v>2868118312.0900254</v>
      </c>
    </row>
    <row r="134" spans="1:6" s="96" customFormat="1" ht="36" x14ac:dyDescent="0.2">
      <c r="A134" s="52" t="s">
        <v>2886</v>
      </c>
      <c r="B134" s="78" t="s">
        <v>2895</v>
      </c>
      <c r="C134" s="53" t="s">
        <v>2896</v>
      </c>
      <c r="D134" s="79"/>
      <c r="E134" s="79">
        <v>5823147.25</v>
      </c>
      <c r="F134" s="153">
        <f t="shared" si="1"/>
        <v>2862295164.8400254</v>
      </c>
    </row>
    <row r="135" spans="1:6" s="96" customFormat="1" ht="60" x14ac:dyDescent="0.2">
      <c r="A135" s="52" t="s">
        <v>2886</v>
      </c>
      <c r="B135" s="78" t="s">
        <v>2897</v>
      </c>
      <c r="C135" s="53" t="s">
        <v>2898</v>
      </c>
      <c r="D135" s="79"/>
      <c r="E135" s="79">
        <v>130656179.77</v>
      </c>
      <c r="F135" s="153">
        <f t="shared" si="1"/>
        <v>2731638985.0700254</v>
      </c>
    </row>
    <row r="136" spans="1:6" s="96" customFormat="1" ht="60" x14ac:dyDescent="0.2">
      <c r="A136" s="52" t="s">
        <v>2886</v>
      </c>
      <c r="B136" s="78" t="s">
        <v>2899</v>
      </c>
      <c r="C136" s="53" t="s">
        <v>2900</v>
      </c>
      <c r="D136" s="79"/>
      <c r="E136" s="79">
        <v>80042773</v>
      </c>
      <c r="F136" s="153">
        <f t="shared" si="1"/>
        <v>2651596212.0700254</v>
      </c>
    </row>
    <row r="137" spans="1:6" s="96" customFormat="1" ht="48" x14ac:dyDescent="0.2">
      <c r="A137" s="52" t="s">
        <v>2901</v>
      </c>
      <c r="B137" s="78" t="s">
        <v>2902</v>
      </c>
      <c r="C137" s="53" t="s">
        <v>2903</v>
      </c>
      <c r="D137" s="79"/>
      <c r="E137" s="79">
        <v>177000</v>
      </c>
      <c r="F137" s="153">
        <f t="shared" si="1"/>
        <v>2651419212.0700254</v>
      </c>
    </row>
    <row r="138" spans="1:6" s="96" customFormat="1" ht="48" x14ac:dyDescent="0.2">
      <c r="A138" s="52" t="s">
        <v>2901</v>
      </c>
      <c r="B138" s="78" t="s">
        <v>2904</v>
      </c>
      <c r="C138" s="53" t="s">
        <v>2905</v>
      </c>
      <c r="D138" s="79"/>
      <c r="E138" s="79">
        <v>231091.20000000001</v>
      </c>
      <c r="F138" s="153">
        <f t="shared" si="1"/>
        <v>2651188120.8700256</v>
      </c>
    </row>
    <row r="139" spans="1:6" s="96" customFormat="1" ht="36" x14ac:dyDescent="0.2">
      <c r="A139" s="52" t="s">
        <v>2901</v>
      </c>
      <c r="B139" s="78" t="s">
        <v>2906</v>
      </c>
      <c r="C139" s="53" t="s">
        <v>2907</v>
      </c>
      <c r="D139" s="79"/>
      <c r="E139" s="79">
        <v>236000</v>
      </c>
      <c r="F139" s="153">
        <f t="shared" si="1"/>
        <v>2650952120.8700256</v>
      </c>
    </row>
    <row r="140" spans="1:6" s="96" customFormat="1" ht="60" x14ac:dyDescent="0.2">
      <c r="A140" s="52" t="s">
        <v>2901</v>
      </c>
      <c r="B140" s="78" t="s">
        <v>2908</v>
      </c>
      <c r="C140" s="53" t="s">
        <v>2909</v>
      </c>
      <c r="D140" s="79"/>
      <c r="E140" s="79">
        <v>212400</v>
      </c>
      <c r="F140" s="153">
        <f t="shared" si="1"/>
        <v>2650739720.8700256</v>
      </c>
    </row>
    <row r="141" spans="1:6" s="96" customFormat="1" ht="84" x14ac:dyDescent="0.2">
      <c r="A141" s="52" t="s">
        <v>2901</v>
      </c>
      <c r="B141" s="78" t="s">
        <v>2910</v>
      </c>
      <c r="C141" s="53" t="s">
        <v>2911</v>
      </c>
      <c r="D141" s="79"/>
      <c r="E141" s="79">
        <v>1249384</v>
      </c>
      <c r="F141" s="153">
        <f t="shared" si="1"/>
        <v>2649490336.8700256</v>
      </c>
    </row>
    <row r="142" spans="1:6" s="96" customFormat="1" ht="36" x14ac:dyDescent="0.2">
      <c r="A142" s="52" t="s">
        <v>2901</v>
      </c>
      <c r="B142" s="78" t="s">
        <v>2912</v>
      </c>
      <c r="C142" s="53" t="s">
        <v>2913</v>
      </c>
      <c r="D142" s="79"/>
      <c r="E142" s="79">
        <v>76700</v>
      </c>
      <c r="F142" s="153">
        <f t="shared" si="1"/>
        <v>2649413636.8700256</v>
      </c>
    </row>
    <row r="143" spans="1:6" s="96" customFormat="1" ht="24" x14ac:dyDescent="0.2">
      <c r="A143" s="52" t="s">
        <v>2901</v>
      </c>
      <c r="B143" s="78" t="s">
        <v>2914</v>
      </c>
      <c r="C143" s="53" t="s">
        <v>2915</v>
      </c>
      <c r="D143" s="79"/>
      <c r="E143" s="79">
        <v>39630456.68</v>
      </c>
      <c r="F143" s="153">
        <f t="shared" si="1"/>
        <v>2609783180.1900258</v>
      </c>
    </row>
    <row r="144" spans="1:6" s="96" customFormat="1" ht="24" x14ac:dyDescent="0.2">
      <c r="A144" s="52" t="s">
        <v>2901</v>
      </c>
      <c r="B144" s="78" t="s">
        <v>2914</v>
      </c>
      <c r="C144" s="53" t="s">
        <v>2915</v>
      </c>
      <c r="D144" s="79"/>
      <c r="E144" s="79">
        <v>2671665.54</v>
      </c>
      <c r="F144" s="153">
        <f t="shared" si="1"/>
        <v>2607111514.6500258</v>
      </c>
    </row>
    <row r="145" spans="1:6" s="96" customFormat="1" ht="24" x14ac:dyDescent="0.2">
      <c r="A145" s="52" t="s">
        <v>2901</v>
      </c>
      <c r="B145" s="78" t="s">
        <v>2914</v>
      </c>
      <c r="C145" s="53" t="s">
        <v>2915</v>
      </c>
      <c r="D145" s="79"/>
      <c r="E145" s="79">
        <v>2809255.4</v>
      </c>
      <c r="F145" s="153">
        <f t="shared" si="1"/>
        <v>2604302259.2500257</v>
      </c>
    </row>
    <row r="146" spans="1:6" s="96" customFormat="1" ht="24" x14ac:dyDescent="0.2">
      <c r="A146" s="52" t="s">
        <v>2901</v>
      </c>
      <c r="B146" s="78" t="s">
        <v>2914</v>
      </c>
      <c r="C146" s="53" t="s">
        <v>2915</v>
      </c>
      <c r="D146" s="79"/>
      <c r="E146" s="79">
        <v>411302.37</v>
      </c>
      <c r="F146" s="153">
        <f t="shared" si="1"/>
        <v>2603890956.8800259</v>
      </c>
    </row>
    <row r="147" spans="1:6" s="96" customFormat="1" ht="24" x14ac:dyDescent="0.2">
      <c r="A147" s="52" t="s">
        <v>2901</v>
      </c>
      <c r="B147" s="78" t="s">
        <v>2916</v>
      </c>
      <c r="C147" s="53" t="s">
        <v>2917</v>
      </c>
      <c r="D147" s="79"/>
      <c r="E147" s="79">
        <v>21663764.57</v>
      </c>
      <c r="F147" s="153">
        <f t="shared" si="1"/>
        <v>2582227192.3100257</v>
      </c>
    </row>
    <row r="148" spans="1:6" s="96" customFormat="1" ht="24" x14ac:dyDescent="0.2">
      <c r="A148" s="52" t="s">
        <v>2901</v>
      </c>
      <c r="B148" s="78" t="s">
        <v>2916</v>
      </c>
      <c r="C148" s="53" t="s">
        <v>2917</v>
      </c>
      <c r="D148" s="79"/>
      <c r="E148" s="79">
        <v>1491447.1</v>
      </c>
      <c r="F148" s="153">
        <f t="shared" si="1"/>
        <v>2580735745.2100258</v>
      </c>
    </row>
    <row r="149" spans="1:6" s="96" customFormat="1" ht="24" x14ac:dyDescent="0.2">
      <c r="A149" s="52" t="s">
        <v>2901</v>
      </c>
      <c r="B149" s="78" t="s">
        <v>2916</v>
      </c>
      <c r="C149" s="53" t="s">
        <v>2917</v>
      </c>
      <c r="D149" s="79"/>
      <c r="E149" s="79">
        <v>1537880.23</v>
      </c>
      <c r="F149" s="153">
        <f t="shared" si="1"/>
        <v>2579197864.9800258</v>
      </c>
    </row>
    <row r="150" spans="1:6" s="96" customFormat="1" ht="24" x14ac:dyDescent="0.2">
      <c r="A150" s="52" t="s">
        <v>2901</v>
      </c>
      <c r="B150" s="78" t="s">
        <v>2916</v>
      </c>
      <c r="C150" s="53" t="s">
        <v>2917</v>
      </c>
      <c r="D150" s="79"/>
      <c r="E150" s="79">
        <v>237167.58</v>
      </c>
      <c r="F150" s="153">
        <f t="shared" si="1"/>
        <v>2578960697.4000258</v>
      </c>
    </row>
    <row r="151" spans="1:6" s="96" customFormat="1" ht="24" x14ac:dyDescent="0.2">
      <c r="A151" s="52" t="s">
        <v>2901</v>
      </c>
      <c r="B151" s="78" t="s">
        <v>2918</v>
      </c>
      <c r="C151" s="53" t="s">
        <v>2919</v>
      </c>
      <c r="D151" s="79"/>
      <c r="E151" s="79">
        <v>60813257.590000004</v>
      </c>
      <c r="F151" s="153">
        <f t="shared" ref="F151:F214" si="2">SUM(F150+D151-E151)</f>
        <v>2518147439.8100257</v>
      </c>
    </row>
    <row r="152" spans="1:6" s="96" customFormat="1" ht="24" x14ac:dyDescent="0.2">
      <c r="A152" s="52" t="s">
        <v>2901</v>
      </c>
      <c r="B152" s="78" t="s">
        <v>2918</v>
      </c>
      <c r="C152" s="53" t="s">
        <v>2919</v>
      </c>
      <c r="D152" s="79"/>
      <c r="E152" s="79">
        <v>4198279.92</v>
      </c>
      <c r="F152" s="153">
        <f t="shared" si="2"/>
        <v>2513949159.8900256</v>
      </c>
    </row>
    <row r="153" spans="1:6" s="96" customFormat="1" ht="24" x14ac:dyDescent="0.2">
      <c r="A153" s="52" t="s">
        <v>2901</v>
      </c>
      <c r="B153" s="78" t="s">
        <v>2918</v>
      </c>
      <c r="C153" s="53" t="s">
        <v>2919</v>
      </c>
      <c r="D153" s="79"/>
      <c r="E153" s="79">
        <v>4317000.2300000004</v>
      </c>
      <c r="F153" s="153">
        <f t="shared" si="2"/>
        <v>2509632159.6600256</v>
      </c>
    </row>
    <row r="154" spans="1:6" s="96" customFormat="1" ht="24" x14ac:dyDescent="0.2">
      <c r="A154" s="52" t="s">
        <v>2901</v>
      </c>
      <c r="B154" s="78" t="s">
        <v>2918</v>
      </c>
      <c r="C154" s="53" t="s">
        <v>2919</v>
      </c>
      <c r="D154" s="79"/>
      <c r="E154" s="79">
        <v>704394.52</v>
      </c>
      <c r="F154" s="153">
        <f t="shared" si="2"/>
        <v>2508927765.1400256</v>
      </c>
    </row>
    <row r="155" spans="1:6" s="96" customFormat="1" ht="24" x14ac:dyDescent="0.2">
      <c r="A155" s="52" t="s">
        <v>2901</v>
      </c>
      <c r="B155" s="78" t="s">
        <v>2920</v>
      </c>
      <c r="C155" s="53" t="s">
        <v>2921</v>
      </c>
      <c r="D155" s="79"/>
      <c r="E155" s="79">
        <v>2336280.21</v>
      </c>
      <c r="F155" s="153">
        <f t="shared" si="2"/>
        <v>2506591484.9300256</v>
      </c>
    </row>
    <row r="156" spans="1:6" s="96" customFormat="1" ht="24" x14ac:dyDescent="0.2">
      <c r="A156" s="52" t="s">
        <v>2901</v>
      </c>
      <c r="B156" s="78" t="s">
        <v>2920</v>
      </c>
      <c r="C156" s="53" t="s">
        <v>2921</v>
      </c>
      <c r="D156" s="79"/>
      <c r="E156" s="79">
        <v>165642.28</v>
      </c>
      <c r="F156" s="153">
        <f t="shared" si="2"/>
        <v>2506425842.6500254</v>
      </c>
    </row>
    <row r="157" spans="1:6" s="96" customFormat="1" ht="24" x14ac:dyDescent="0.2">
      <c r="A157" s="52" t="s">
        <v>2901</v>
      </c>
      <c r="B157" s="78" t="s">
        <v>2920</v>
      </c>
      <c r="C157" s="53" t="s">
        <v>2921</v>
      </c>
      <c r="D157" s="79"/>
      <c r="E157" s="79">
        <v>165875.9</v>
      </c>
      <c r="F157" s="153">
        <f t="shared" si="2"/>
        <v>2506259966.7500253</v>
      </c>
    </row>
    <row r="158" spans="1:6" s="96" customFormat="1" ht="24" x14ac:dyDescent="0.2">
      <c r="A158" s="52" t="s">
        <v>2901</v>
      </c>
      <c r="B158" s="78" t="s">
        <v>2920</v>
      </c>
      <c r="C158" s="53" t="s">
        <v>2921</v>
      </c>
      <c r="D158" s="79"/>
      <c r="E158" s="79">
        <v>29156.22</v>
      </c>
      <c r="F158" s="153">
        <f t="shared" si="2"/>
        <v>2506230810.5300255</v>
      </c>
    </row>
    <row r="159" spans="1:6" s="96" customFormat="1" ht="36" x14ac:dyDescent="0.2">
      <c r="A159" s="52" t="s">
        <v>2901</v>
      </c>
      <c r="B159" s="78" t="s">
        <v>2922</v>
      </c>
      <c r="C159" s="53" t="s">
        <v>2923</v>
      </c>
      <c r="D159" s="79"/>
      <c r="E159" s="79">
        <v>104500</v>
      </c>
      <c r="F159" s="153">
        <f t="shared" si="2"/>
        <v>2506126310.5300255</v>
      </c>
    </row>
    <row r="160" spans="1:6" s="96" customFormat="1" ht="36" x14ac:dyDescent="0.2">
      <c r="A160" s="52" t="s">
        <v>2901</v>
      </c>
      <c r="B160" s="78" t="s">
        <v>2922</v>
      </c>
      <c r="C160" s="53" t="s">
        <v>2923</v>
      </c>
      <c r="D160" s="79"/>
      <c r="E160" s="79">
        <v>7409.05</v>
      </c>
      <c r="F160" s="153">
        <f t="shared" si="2"/>
        <v>2506118901.4800253</v>
      </c>
    </row>
    <row r="161" spans="1:6" s="96" customFormat="1" ht="36" x14ac:dyDescent="0.2">
      <c r="A161" s="52" t="s">
        <v>2901</v>
      </c>
      <c r="B161" s="78" t="s">
        <v>2922</v>
      </c>
      <c r="C161" s="53" t="s">
        <v>2923</v>
      </c>
      <c r="D161" s="79"/>
      <c r="E161" s="79">
        <v>7419.5</v>
      </c>
      <c r="F161" s="153">
        <f t="shared" si="2"/>
        <v>2506111481.9800253</v>
      </c>
    </row>
    <row r="162" spans="1:6" s="96" customFormat="1" ht="36" x14ac:dyDescent="0.2">
      <c r="A162" s="52" t="s">
        <v>2901</v>
      </c>
      <c r="B162" s="78" t="s">
        <v>2922</v>
      </c>
      <c r="C162" s="53" t="s">
        <v>2923</v>
      </c>
      <c r="D162" s="79"/>
      <c r="E162" s="79">
        <v>1358.5</v>
      </c>
      <c r="F162" s="153">
        <f t="shared" si="2"/>
        <v>2506110123.4800253</v>
      </c>
    </row>
    <row r="163" spans="1:6" s="96" customFormat="1" ht="36" x14ac:dyDescent="0.2">
      <c r="A163" s="52" t="s">
        <v>2901</v>
      </c>
      <c r="B163" s="78" t="s">
        <v>2924</v>
      </c>
      <c r="C163" s="53" t="s">
        <v>2925</v>
      </c>
      <c r="D163" s="79"/>
      <c r="E163" s="79">
        <v>13759600</v>
      </c>
      <c r="F163" s="153">
        <f t="shared" si="2"/>
        <v>2492350523.4800253</v>
      </c>
    </row>
    <row r="164" spans="1:6" s="96" customFormat="1" ht="36" x14ac:dyDescent="0.2">
      <c r="A164" s="52" t="s">
        <v>2901</v>
      </c>
      <c r="B164" s="78" t="s">
        <v>2926</v>
      </c>
      <c r="C164" s="53" t="s">
        <v>2927</v>
      </c>
      <c r="D164" s="79"/>
      <c r="E164" s="79">
        <v>227520.75</v>
      </c>
      <c r="F164" s="153">
        <f t="shared" si="2"/>
        <v>2492123002.7300253</v>
      </c>
    </row>
    <row r="165" spans="1:6" s="96" customFormat="1" ht="36" x14ac:dyDescent="0.2">
      <c r="A165" s="52" t="s">
        <v>2901</v>
      </c>
      <c r="B165" s="78" t="s">
        <v>2928</v>
      </c>
      <c r="C165" s="53" t="s">
        <v>2929</v>
      </c>
      <c r="D165" s="79"/>
      <c r="E165" s="79">
        <v>19932700</v>
      </c>
      <c r="F165" s="153">
        <f t="shared" si="2"/>
        <v>2472190302.7300253</v>
      </c>
    </row>
    <row r="166" spans="1:6" s="96" customFormat="1" ht="36" x14ac:dyDescent="0.2">
      <c r="A166" s="52" t="s">
        <v>2901</v>
      </c>
      <c r="B166" s="78" t="s">
        <v>2928</v>
      </c>
      <c r="C166" s="53" t="s">
        <v>2929</v>
      </c>
      <c r="D166" s="79"/>
      <c r="E166" s="79">
        <v>1371442.81</v>
      </c>
      <c r="F166" s="153">
        <f t="shared" si="2"/>
        <v>2470818859.9200253</v>
      </c>
    </row>
    <row r="167" spans="1:6" s="96" customFormat="1" ht="36" x14ac:dyDescent="0.2">
      <c r="A167" s="52" t="s">
        <v>2901</v>
      </c>
      <c r="B167" s="78" t="s">
        <v>2928</v>
      </c>
      <c r="C167" s="53" t="s">
        <v>2929</v>
      </c>
      <c r="D167" s="79"/>
      <c r="E167" s="79">
        <v>1414974.62</v>
      </c>
      <c r="F167" s="153">
        <f t="shared" si="2"/>
        <v>2469403885.3000255</v>
      </c>
    </row>
    <row r="168" spans="1:6" s="96" customFormat="1" ht="36" x14ac:dyDescent="0.2">
      <c r="A168" s="52" t="s">
        <v>2901</v>
      </c>
      <c r="B168" s="78" t="s">
        <v>2928</v>
      </c>
      <c r="C168" s="53" t="s">
        <v>2929</v>
      </c>
      <c r="D168" s="79"/>
      <c r="E168" s="79">
        <v>219341.95</v>
      </c>
      <c r="F168" s="153">
        <f t="shared" si="2"/>
        <v>2469184543.3500257</v>
      </c>
    </row>
    <row r="169" spans="1:6" s="96" customFormat="1" ht="72" x14ac:dyDescent="0.2">
      <c r="A169" s="52" t="s">
        <v>2901</v>
      </c>
      <c r="B169" s="78" t="s">
        <v>2930</v>
      </c>
      <c r="C169" s="53" t="s">
        <v>2931</v>
      </c>
      <c r="D169" s="79"/>
      <c r="E169" s="79">
        <v>472000</v>
      </c>
      <c r="F169" s="153">
        <f t="shared" si="2"/>
        <v>2468712543.3500257</v>
      </c>
    </row>
    <row r="170" spans="1:6" s="96" customFormat="1" ht="24" x14ac:dyDescent="0.2">
      <c r="A170" s="52" t="s">
        <v>2901</v>
      </c>
      <c r="B170" s="78" t="s">
        <v>2932</v>
      </c>
      <c r="C170" s="53" t="s">
        <v>2933</v>
      </c>
      <c r="D170" s="79"/>
      <c r="E170" s="79">
        <v>12702939.73</v>
      </c>
      <c r="F170" s="153">
        <f t="shared" si="2"/>
        <v>2456009603.6200256</v>
      </c>
    </row>
    <row r="171" spans="1:6" s="96" customFormat="1" ht="24" x14ac:dyDescent="0.2">
      <c r="A171" s="52" t="s">
        <v>2901</v>
      </c>
      <c r="B171" s="78" t="s">
        <v>2932</v>
      </c>
      <c r="C171" s="53" t="s">
        <v>2933</v>
      </c>
      <c r="D171" s="79"/>
      <c r="E171" s="79">
        <v>867037.66</v>
      </c>
      <c r="F171" s="153">
        <f t="shared" si="2"/>
        <v>2455142565.9600258</v>
      </c>
    </row>
    <row r="172" spans="1:6" s="96" customFormat="1" ht="24" x14ac:dyDescent="0.2">
      <c r="A172" s="52" t="s">
        <v>2901</v>
      </c>
      <c r="B172" s="78" t="s">
        <v>2932</v>
      </c>
      <c r="C172" s="53" t="s">
        <v>2933</v>
      </c>
      <c r="D172" s="79"/>
      <c r="E172" s="79">
        <v>901414.59</v>
      </c>
      <c r="F172" s="153">
        <f t="shared" si="2"/>
        <v>2454241151.3700256</v>
      </c>
    </row>
    <row r="173" spans="1:6" s="96" customFormat="1" ht="24" x14ac:dyDescent="0.2">
      <c r="A173" s="52" t="s">
        <v>2901</v>
      </c>
      <c r="B173" s="78" t="s">
        <v>2932</v>
      </c>
      <c r="C173" s="53" t="s">
        <v>2933</v>
      </c>
      <c r="D173" s="79"/>
      <c r="E173" s="79">
        <v>137550.26</v>
      </c>
      <c r="F173" s="153">
        <f t="shared" si="2"/>
        <v>2454103601.1100254</v>
      </c>
    </row>
    <row r="174" spans="1:6" s="96" customFormat="1" ht="60" x14ac:dyDescent="0.2">
      <c r="A174" s="52" t="s">
        <v>2901</v>
      </c>
      <c r="B174" s="78" t="s">
        <v>2934</v>
      </c>
      <c r="C174" s="53" t="s">
        <v>2935</v>
      </c>
      <c r="D174" s="79"/>
      <c r="E174" s="79">
        <v>1374194.7</v>
      </c>
      <c r="F174" s="153">
        <f t="shared" si="2"/>
        <v>2452729406.4100256</v>
      </c>
    </row>
    <row r="175" spans="1:6" s="96" customFormat="1" ht="48" x14ac:dyDescent="0.2">
      <c r="A175" s="52" t="s">
        <v>2901</v>
      </c>
      <c r="B175" s="78" t="s">
        <v>2936</v>
      </c>
      <c r="C175" s="53" t="s">
        <v>2937</v>
      </c>
      <c r="D175" s="79"/>
      <c r="E175" s="79">
        <v>342465.75</v>
      </c>
      <c r="F175" s="153">
        <f t="shared" si="2"/>
        <v>2452386940.6600256</v>
      </c>
    </row>
    <row r="176" spans="1:6" s="96" customFormat="1" ht="36" x14ac:dyDescent="0.2">
      <c r="A176" s="52" t="s">
        <v>2901</v>
      </c>
      <c r="B176" s="78" t="s">
        <v>2938</v>
      </c>
      <c r="C176" s="53" t="s">
        <v>2939</v>
      </c>
      <c r="D176" s="79"/>
      <c r="E176" s="79">
        <v>12624949.16</v>
      </c>
      <c r="F176" s="153">
        <f t="shared" si="2"/>
        <v>2439761991.5000257</v>
      </c>
    </row>
    <row r="177" spans="1:6" s="96" customFormat="1" ht="36" x14ac:dyDescent="0.2">
      <c r="A177" s="52" t="s">
        <v>2901</v>
      </c>
      <c r="B177" s="78" t="s">
        <v>2938</v>
      </c>
      <c r="C177" s="53" t="s">
        <v>2939</v>
      </c>
      <c r="D177" s="79"/>
      <c r="E177" s="79">
        <v>6548680.0999999996</v>
      </c>
      <c r="F177" s="153">
        <f t="shared" si="2"/>
        <v>2433213311.4000258</v>
      </c>
    </row>
    <row r="178" spans="1:6" s="96" customFormat="1" ht="60" x14ac:dyDescent="0.2">
      <c r="A178" s="52" t="s">
        <v>2940</v>
      </c>
      <c r="B178" s="78" t="s">
        <v>2941</v>
      </c>
      <c r="C178" s="53" t="s">
        <v>2942</v>
      </c>
      <c r="D178" s="79"/>
      <c r="E178" s="79">
        <v>15775274.58</v>
      </c>
      <c r="F178" s="153">
        <f t="shared" si="2"/>
        <v>2417438036.8200259</v>
      </c>
    </row>
    <row r="179" spans="1:6" s="96" customFormat="1" ht="72" x14ac:dyDescent="0.2">
      <c r="A179" s="52" t="s">
        <v>2940</v>
      </c>
      <c r="B179" s="78" t="s">
        <v>2943</v>
      </c>
      <c r="C179" s="53" t="s">
        <v>2944</v>
      </c>
      <c r="D179" s="79"/>
      <c r="E179" s="79">
        <v>64900</v>
      </c>
      <c r="F179" s="153">
        <f t="shared" si="2"/>
        <v>2417373136.8200259</v>
      </c>
    </row>
    <row r="180" spans="1:6" s="96" customFormat="1" ht="60" x14ac:dyDescent="0.2">
      <c r="A180" s="52" t="s">
        <v>2940</v>
      </c>
      <c r="B180" s="78" t="s">
        <v>2945</v>
      </c>
      <c r="C180" s="53" t="s">
        <v>2946</v>
      </c>
      <c r="D180" s="79"/>
      <c r="E180" s="79">
        <v>265075.20000000001</v>
      </c>
      <c r="F180" s="153">
        <f t="shared" si="2"/>
        <v>2417108061.6200261</v>
      </c>
    </row>
    <row r="181" spans="1:6" s="96" customFormat="1" ht="48" x14ac:dyDescent="0.2">
      <c r="A181" s="52" t="s">
        <v>2940</v>
      </c>
      <c r="B181" s="78" t="s">
        <v>2947</v>
      </c>
      <c r="C181" s="53" t="s">
        <v>2948</v>
      </c>
      <c r="D181" s="79"/>
      <c r="E181" s="79">
        <v>500000</v>
      </c>
      <c r="F181" s="153">
        <f t="shared" si="2"/>
        <v>2416608061.6200261</v>
      </c>
    </row>
    <row r="182" spans="1:6" s="96" customFormat="1" ht="36" x14ac:dyDescent="0.2">
      <c r="A182" s="52" t="s">
        <v>2940</v>
      </c>
      <c r="B182" s="78" t="s">
        <v>2949</v>
      </c>
      <c r="C182" s="53" t="s">
        <v>2950</v>
      </c>
      <c r="D182" s="79"/>
      <c r="E182" s="79">
        <v>8335784.5899999999</v>
      </c>
      <c r="F182" s="153">
        <f t="shared" si="2"/>
        <v>2408272277.030026</v>
      </c>
    </row>
    <row r="183" spans="1:6" s="96" customFormat="1" ht="24" x14ac:dyDescent="0.2">
      <c r="A183" s="52" t="s">
        <v>2951</v>
      </c>
      <c r="B183" s="78" t="s">
        <v>2952</v>
      </c>
      <c r="C183" s="53" t="s">
        <v>842</v>
      </c>
      <c r="D183" s="79"/>
      <c r="E183" s="79">
        <v>31022.48</v>
      </c>
      <c r="F183" s="153">
        <f t="shared" si="2"/>
        <v>2408241254.5500259</v>
      </c>
    </row>
    <row r="184" spans="1:6" s="96" customFormat="1" ht="24" x14ac:dyDescent="0.2">
      <c r="A184" s="52" t="s">
        <v>2951</v>
      </c>
      <c r="B184" s="78" t="s">
        <v>2952</v>
      </c>
      <c r="C184" s="53" t="s">
        <v>842</v>
      </c>
      <c r="D184" s="79"/>
      <c r="E184" s="79">
        <v>194203.38</v>
      </c>
      <c r="F184" s="153">
        <f t="shared" si="2"/>
        <v>2408047051.1700258</v>
      </c>
    </row>
    <row r="185" spans="1:6" s="96" customFormat="1" ht="24" x14ac:dyDescent="0.2">
      <c r="A185" s="52" t="s">
        <v>2951</v>
      </c>
      <c r="B185" s="78" t="s">
        <v>2952</v>
      </c>
      <c r="C185" s="53" t="s">
        <v>842</v>
      </c>
      <c r="D185" s="79"/>
      <c r="E185" s="79">
        <v>14814.62</v>
      </c>
      <c r="F185" s="153">
        <f t="shared" si="2"/>
        <v>2408032236.5500259</v>
      </c>
    </row>
    <row r="186" spans="1:6" s="96" customFormat="1" ht="24" x14ac:dyDescent="0.2">
      <c r="A186" s="52" t="s">
        <v>2951</v>
      </c>
      <c r="B186" s="78" t="s">
        <v>2952</v>
      </c>
      <c r="C186" s="53" t="s">
        <v>842</v>
      </c>
      <c r="D186" s="79"/>
      <c r="E186" s="79">
        <v>22926.78</v>
      </c>
      <c r="F186" s="153">
        <f t="shared" si="2"/>
        <v>2408009309.7700257</v>
      </c>
    </row>
    <row r="187" spans="1:6" s="96" customFormat="1" ht="24" x14ac:dyDescent="0.2">
      <c r="A187" s="52" t="s">
        <v>2951</v>
      </c>
      <c r="B187" s="78" t="s">
        <v>2952</v>
      </c>
      <c r="C187" s="53" t="s">
        <v>842</v>
      </c>
      <c r="D187" s="79"/>
      <c r="E187" s="79">
        <v>641654.81999999995</v>
      </c>
      <c r="F187" s="153">
        <f t="shared" si="2"/>
        <v>2407367654.9500256</v>
      </c>
    </row>
    <row r="188" spans="1:6" s="96" customFormat="1" ht="24" x14ac:dyDescent="0.2">
      <c r="A188" s="52" t="s">
        <v>2951</v>
      </c>
      <c r="B188" s="78" t="s">
        <v>2952</v>
      </c>
      <c r="C188" s="53" t="s">
        <v>842</v>
      </c>
      <c r="D188" s="79"/>
      <c r="E188" s="79">
        <v>1556.28</v>
      </c>
      <c r="F188" s="153">
        <f t="shared" si="2"/>
        <v>2407366098.6700253</v>
      </c>
    </row>
    <row r="189" spans="1:6" s="96" customFormat="1" ht="24" x14ac:dyDescent="0.2">
      <c r="A189" s="52" t="s">
        <v>2951</v>
      </c>
      <c r="B189" s="78" t="s">
        <v>2952</v>
      </c>
      <c r="C189" s="53" t="s">
        <v>842</v>
      </c>
      <c r="D189" s="79"/>
      <c r="E189" s="79">
        <v>10257.120000000001</v>
      </c>
      <c r="F189" s="153">
        <f t="shared" si="2"/>
        <v>2407355841.5500255</v>
      </c>
    </row>
    <row r="190" spans="1:6" s="96" customFormat="1" ht="24" x14ac:dyDescent="0.2">
      <c r="A190" s="52" t="s">
        <v>2951</v>
      </c>
      <c r="B190" s="78" t="s">
        <v>2952</v>
      </c>
      <c r="C190" s="53" t="s">
        <v>842</v>
      </c>
      <c r="D190" s="79"/>
      <c r="E190" s="79">
        <v>3762.6</v>
      </c>
      <c r="F190" s="153">
        <f t="shared" si="2"/>
        <v>2407352078.9500256</v>
      </c>
    </row>
    <row r="191" spans="1:6" s="96" customFormat="1" ht="24" x14ac:dyDescent="0.2">
      <c r="A191" s="52" t="s">
        <v>2951</v>
      </c>
      <c r="B191" s="78" t="s">
        <v>2952</v>
      </c>
      <c r="C191" s="53" t="s">
        <v>842</v>
      </c>
      <c r="D191" s="79"/>
      <c r="E191" s="79">
        <v>12431.46</v>
      </c>
      <c r="F191" s="153">
        <f t="shared" si="2"/>
        <v>2407339647.4900255</v>
      </c>
    </row>
    <row r="192" spans="1:6" s="96" customFormat="1" ht="24" x14ac:dyDescent="0.2">
      <c r="A192" s="52" t="s">
        <v>2951</v>
      </c>
      <c r="B192" s="78" t="s">
        <v>2952</v>
      </c>
      <c r="C192" s="53" t="s">
        <v>842</v>
      </c>
      <c r="D192" s="79"/>
      <c r="E192" s="79">
        <v>10814.72</v>
      </c>
      <c r="F192" s="153">
        <f t="shared" si="2"/>
        <v>2407328832.7700257</v>
      </c>
    </row>
    <row r="193" spans="1:6" s="96" customFormat="1" ht="24" x14ac:dyDescent="0.2">
      <c r="A193" s="52" t="s">
        <v>2951</v>
      </c>
      <c r="B193" s="78" t="s">
        <v>2952</v>
      </c>
      <c r="C193" s="53" t="s">
        <v>842</v>
      </c>
      <c r="D193" s="79"/>
      <c r="E193" s="79">
        <v>11304.6</v>
      </c>
      <c r="F193" s="153">
        <f t="shared" si="2"/>
        <v>2407317528.1700258</v>
      </c>
    </row>
    <row r="194" spans="1:6" s="96" customFormat="1" ht="24" x14ac:dyDescent="0.2">
      <c r="A194" s="52" t="s">
        <v>2951</v>
      </c>
      <c r="B194" s="78" t="s">
        <v>2952</v>
      </c>
      <c r="C194" s="53" t="s">
        <v>842</v>
      </c>
      <c r="D194" s="79"/>
      <c r="E194" s="79">
        <v>48185.94</v>
      </c>
      <c r="F194" s="153">
        <f t="shared" si="2"/>
        <v>2407269342.2300258</v>
      </c>
    </row>
    <row r="195" spans="1:6" s="96" customFormat="1" ht="24" x14ac:dyDescent="0.2">
      <c r="A195" s="52" t="s">
        <v>2951</v>
      </c>
      <c r="B195" s="78" t="s">
        <v>2952</v>
      </c>
      <c r="C195" s="53" t="s">
        <v>842</v>
      </c>
      <c r="D195" s="79"/>
      <c r="E195" s="79">
        <v>4242.12</v>
      </c>
      <c r="F195" s="153">
        <f t="shared" si="2"/>
        <v>2407265100.1100259</v>
      </c>
    </row>
    <row r="196" spans="1:6" s="96" customFormat="1" ht="24" x14ac:dyDescent="0.2">
      <c r="A196" s="52" t="s">
        <v>2951</v>
      </c>
      <c r="B196" s="78" t="s">
        <v>2952</v>
      </c>
      <c r="C196" s="53" t="s">
        <v>842</v>
      </c>
      <c r="D196" s="79"/>
      <c r="E196" s="79">
        <v>28416.54</v>
      </c>
      <c r="F196" s="153">
        <f t="shared" si="2"/>
        <v>2407236683.5700259</v>
      </c>
    </row>
    <row r="197" spans="1:6" s="96" customFormat="1" ht="24" x14ac:dyDescent="0.2">
      <c r="A197" s="52" t="s">
        <v>2951</v>
      </c>
      <c r="B197" s="78" t="s">
        <v>2952</v>
      </c>
      <c r="C197" s="53" t="s">
        <v>842</v>
      </c>
      <c r="D197" s="79"/>
      <c r="E197" s="79">
        <v>111251.29</v>
      </c>
      <c r="F197" s="153">
        <f t="shared" si="2"/>
        <v>2407125432.280026</v>
      </c>
    </row>
    <row r="198" spans="1:6" s="96" customFormat="1" ht="24" x14ac:dyDescent="0.2">
      <c r="A198" s="52" t="s">
        <v>2951</v>
      </c>
      <c r="B198" s="78" t="s">
        <v>2952</v>
      </c>
      <c r="C198" s="53" t="s">
        <v>842</v>
      </c>
      <c r="D198" s="79"/>
      <c r="E198" s="79">
        <v>20426.169999999998</v>
      </c>
      <c r="F198" s="153">
        <f t="shared" si="2"/>
        <v>2407105006.1100259</v>
      </c>
    </row>
    <row r="199" spans="1:6" s="96" customFormat="1" ht="48" x14ac:dyDescent="0.2">
      <c r="A199" s="52" t="s">
        <v>2951</v>
      </c>
      <c r="B199" s="78" t="s">
        <v>2953</v>
      </c>
      <c r="C199" s="53" t="s">
        <v>2954</v>
      </c>
      <c r="D199" s="79"/>
      <c r="E199" s="79">
        <v>280896.15000000002</v>
      </c>
      <c r="F199" s="153">
        <f t="shared" si="2"/>
        <v>2406824109.9600258</v>
      </c>
    </row>
    <row r="200" spans="1:6" s="96" customFormat="1" ht="24" x14ac:dyDescent="0.2">
      <c r="A200" s="52" t="s">
        <v>2951</v>
      </c>
      <c r="B200" s="78" t="s">
        <v>2955</v>
      </c>
      <c r="C200" s="53" t="s">
        <v>2956</v>
      </c>
      <c r="D200" s="79"/>
      <c r="E200" s="79">
        <v>181500</v>
      </c>
      <c r="F200" s="153">
        <f t="shared" si="2"/>
        <v>2406642609.9600258</v>
      </c>
    </row>
    <row r="201" spans="1:6" s="96" customFormat="1" ht="36" x14ac:dyDescent="0.2">
      <c r="A201" s="52" t="s">
        <v>2951</v>
      </c>
      <c r="B201" s="78" t="s">
        <v>2957</v>
      </c>
      <c r="C201" s="53" t="s">
        <v>2958</v>
      </c>
      <c r="D201" s="79"/>
      <c r="E201" s="79">
        <v>123900</v>
      </c>
      <c r="F201" s="153">
        <f t="shared" si="2"/>
        <v>2406518709.9600258</v>
      </c>
    </row>
    <row r="202" spans="1:6" s="96" customFormat="1" ht="36" x14ac:dyDescent="0.2">
      <c r="A202" s="52" t="s">
        <v>2951</v>
      </c>
      <c r="B202" s="78" t="s">
        <v>2959</v>
      </c>
      <c r="C202" s="53" t="s">
        <v>2960</v>
      </c>
      <c r="D202" s="79"/>
      <c r="E202" s="79">
        <v>59000</v>
      </c>
      <c r="F202" s="153">
        <f t="shared" si="2"/>
        <v>2406459709.9600258</v>
      </c>
    </row>
    <row r="203" spans="1:6" s="96" customFormat="1" ht="36" x14ac:dyDescent="0.2">
      <c r="A203" s="52" t="s">
        <v>2951</v>
      </c>
      <c r="B203" s="78" t="s">
        <v>2961</v>
      </c>
      <c r="C203" s="53" t="s">
        <v>2962</v>
      </c>
      <c r="D203" s="79"/>
      <c r="E203" s="79">
        <v>59000</v>
      </c>
      <c r="F203" s="153">
        <f t="shared" si="2"/>
        <v>2406400709.9600258</v>
      </c>
    </row>
    <row r="204" spans="1:6" s="96" customFormat="1" ht="36" x14ac:dyDescent="0.2">
      <c r="A204" s="52" t="s">
        <v>2951</v>
      </c>
      <c r="B204" s="78" t="s">
        <v>2963</v>
      </c>
      <c r="C204" s="53" t="s">
        <v>2964</v>
      </c>
      <c r="D204" s="79"/>
      <c r="E204" s="79">
        <v>59000</v>
      </c>
      <c r="F204" s="153">
        <f t="shared" si="2"/>
        <v>2406341709.9600258</v>
      </c>
    </row>
    <row r="205" spans="1:6" s="96" customFormat="1" ht="36" x14ac:dyDescent="0.2">
      <c r="A205" s="52" t="s">
        <v>2951</v>
      </c>
      <c r="B205" s="78" t="s">
        <v>2965</v>
      </c>
      <c r="C205" s="53" t="s">
        <v>2966</v>
      </c>
      <c r="D205" s="79"/>
      <c r="E205" s="79">
        <v>74340</v>
      </c>
      <c r="F205" s="153">
        <f t="shared" si="2"/>
        <v>2406267369.9600258</v>
      </c>
    </row>
    <row r="206" spans="1:6" s="96" customFormat="1" ht="84" x14ac:dyDescent="0.2">
      <c r="A206" s="52" t="s">
        <v>2951</v>
      </c>
      <c r="B206" s="78" t="s">
        <v>2967</v>
      </c>
      <c r="C206" s="53" t="s">
        <v>2968</v>
      </c>
      <c r="D206" s="79"/>
      <c r="E206" s="79">
        <v>1011670</v>
      </c>
      <c r="F206" s="153">
        <f t="shared" si="2"/>
        <v>2405255699.9600258</v>
      </c>
    </row>
    <row r="207" spans="1:6" s="96" customFormat="1" ht="60" x14ac:dyDescent="0.2">
      <c r="A207" s="52" t="s">
        <v>2951</v>
      </c>
      <c r="B207" s="78" t="s">
        <v>2969</v>
      </c>
      <c r="C207" s="53" t="s">
        <v>2970</v>
      </c>
      <c r="D207" s="79"/>
      <c r="E207" s="79">
        <v>917200</v>
      </c>
      <c r="F207" s="153">
        <f t="shared" si="2"/>
        <v>2404338499.9600258</v>
      </c>
    </row>
    <row r="208" spans="1:6" s="96" customFormat="1" ht="72" x14ac:dyDescent="0.2">
      <c r="A208" s="52" t="s">
        <v>2951</v>
      </c>
      <c r="B208" s="78" t="s">
        <v>2971</v>
      </c>
      <c r="C208" s="53" t="s">
        <v>2972</v>
      </c>
      <c r="D208" s="79"/>
      <c r="E208" s="79">
        <v>5000000</v>
      </c>
      <c r="F208" s="153">
        <f t="shared" si="2"/>
        <v>2399338499.9600258</v>
      </c>
    </row>
    <row r="209" spans="1:6" s="96" customFormat="1" ht="36" x14ac:dyDescent="0.2">
      <c r="A209" s="52" t="s">
        <v>2951</v>
      </c>
      <c r="B209" s="78" t="s">
        <v>2973</v>
      </c>
      <c r="C209" s="53" t="s">
        <v>2974</v>
      </c>
      <c r="D209" s="79"/>
      <c r="E209" s="79">
        <v>3054995.16</v>
      </c>
      <c r="F209" s="153">
        <f t="shared" si="2"/>
        <v>2396283504.8000259</v>
      </c>
    </row>
    <row r="210" spans="1:6" s="96" customFormat="1" ht="36" x14ac:dyDescent="0.2">
      <c r="A210" s="52" t="s">
        <v>2951</v>
      </c>
      <c r="B210" s="78" t="s">
        <v>2975</v>
      </c>
      <c r="C210" s="53" t="s">
        <v>2974</v>
      </c>
      <c r="D210" s="79"/>
      <c r="E210" s="79">
        <v>544422.92000000004</v>
      </c>
      <c r="F210" s="153">
        <f t="shared" si="2"/>
        <v>2395739081.8800259</v>
      </c>
    </row>
    <row r="211" spans="1:6" s="96" customFormat="1" ht="48" x14ac:dyDescent="0.2">
      <c r="A211" s="52" t="s">
        <v>2951</v>
      </c>
      <c r="B211" s="78" t="s">
        <v>2976</v>
      </c>
      <c r="C211" s="53" t="s">
        <v>2977</v>
      </c>
      <c r="D211" s="79"/>
      <c r="E211" s="79">
        <v>564673.04</v>
      </c>
      <c r="F211" s="153">
        <f t="shared" si="2"/>
        <v>2395174408.8400259</v>
      </c>
    </row>
    <row r="212" spans="1:6" s="96" customFormat="1" ht="60" x14ac:dyDescent="0.2">
      <c r="A212" s="52" t="s">
        <v>2951</v>
      </c>
      <c r="B212" s="78" t="s">
        <v>2978</v>
      </c>
      <c r="C212" s="53" t="s">
        <v>2979</v>
      </c>
      <c r="D212" s="79"/>
      <c r="E212" s="79">
        <v>800000</v>
      </c>
      <c r="F212" s="153">
        <f t="shared" si="2"/>
        <v>2394374408.8400259</v>
      </c>
    </row>
    <row r="213" spans="1:6" s="96" customFormat="1" ht="48" x14ac:dyDescent="0.2">
      <c r="A213" s="52" t="s">
        <v>2951</v>
      </c>
      <c r="B213" s="78" t="s">
        <v>2980</v>
      </c>
      <c r="C213" s="53" t="s">
        <v>2981</v>
      </c>
      <c r="D213" s="79"/>
      <c r="E213" s="79">
        <v>42068000</v>
      </c>
      <c r="F213" s="153">
        <f t="shared" si="2"/>
        <v>2352306408.8400259</v>
      </c>
    </row>
    <row r="214" spans="1:6" s="96" customFormat="1" ht="36" x14ac:dyDescent="0.2">
      <c r="A214" s="52" t="s">
        <v>2982</v>
      </c>
      <c r="B214" s="78" t="s">
        <v>2983</v>
      </c>
      <c r="C214" s="53" t="s">
        <v>2984</v>
      </c>
      <c r="D214" s="79"/>
      <c r="E214" s="79">
        <v>2002100</v>
      </c>
      <c r="F214" s="153">
        <f t="shared" si="2"/>
        <v>2350304308.8400259</v>
      </c>
    </row>
    <row r="215" spans="1:6" s="96" customFormat="1" ht="72" x14ac:dyDescent="0.2">
      <c r="A215" s="52" t="s">
        <v>2982</v>
      </c>
      <c r="B215" s="78" t="s">
        <v>2985</v>
      </c>
      <c r="C215" s="53" t="s">
        <v>2986</v>
      </c>
      <c r="D215" s="79"/>
      <c r="E215" s="79">
        <v>552669.61</v>
      </c>
      <c r="F215" s="153">
        <f t="shared" ref="F215:F278" si="3">SUM(F214+D215-E215)</f>
        <v>2349751639.2300258</v>
      </c>
    </row>
    <row r="216" spans="1:6" s="96" customFormat="1" ht="84" x14ac:dyDescent="0.2">
      <c r="A216" s="52" t="s">
        <v>2982</v>
      </c>
      <c r="B216" s="78" t="s">
        <v>2987</v>
      </c>
      <c r="C216" s="53" t="s">
        <v>2988</v>
      </c>
      <c r="D216" s="79"/>
      <c r="E216" s="79">
        <v>264933.7</v>
      </c>
      <c r="F216" s="153">
        <f t="shared" si="3"/>
        <v>2349486705.530026</v>
      </c>
    </row>
    <row r="217" spans="1:6" s="96" customFormat="1" ht="72" x14ac:dyDescent="0.2">
      <c r="A217" s="52" t="s">
        <v>2982</v>
      </c>
      <c r="B217" s="78" t="s">
        <v>2989</v>
      </c>
      <c r="C217" s="53" t="s">
        <v>2990</v>
      </c>
      <c r="D217" s="79"/>
      <c r="E217" s="79">
        <v>3363963.94</v>
      </c>
      <c r="F217" s="153">
        <f t="shared" si="3"/>
        <v>2346122741.5900259</v>
      </c>
    </row>
    <row r="218" spans="1:6" s="96" customFormat="1" ht="60" x14ac:dyDescent="0.2">
      <c r="A218" s="52" t="s">
        <v>2982</v>
      </c>
      <c r="B218" s="78" t="s">
        <v>2991</v>
      </c>
      <c r="C218" s="53" t="s">
        <v>2992</v>
      </c>
      <c r="D218" s="79"/>
      <c r="E218" s="79">
        <v>8348783.2699999996</v>
      </c>
      <c r="F218" s="153">
        <f t="shared" si="3"/>
        <v>2337773958.3200259</v>
      </c>
    </row>
    <row r="219" spans="1:6" s="96" customFormat="1" ht="60" x14ac:dyDescent="0.2">
      <c r="A219" s="52" t="s">
        <v>2982</v>
      </c>
      <c r="B219" s="78" t="s">
        <v>2993</v>
      </c>
      <c r="C219" s="53" t="s">
        <v>2994</v>
      </c>
      <c r="D219" s="79"/>
      <c r="E219" s="79">
        <v>7320759.0700000003</v>
      </c>
      <c r="F219" s="153">
        <f t="shared" si="3"/>
        <v>2330453199.2500257</v>
      </c>
    </row>
    <row r="220" spans="1:6" s="96" customFormat="1" ht="60" x14ac:dyDescent="0.2">
      <c r="A220" s="52" t="s">
        <v>2982</v>
      </c>
      <c r="B220" s="78" t="s">
        <v>2993</v>
      </c>
      <c r="C220" s="53" t="s">
        <v>2994</v>
      </c>
      <c r="D220" s="79"/>
      <c r="E220" s="79">
        <v>2077237.81</v>
      </c>
      <c r="F220" s="153">
        <f t="shared" si="3"/>
        <v>2328375961.4400258</v>
      </c>
    </row>
    <row r="221" spans="1:6" s="96" customFormat="1" ht="72" x14ac:dyDescent="0.2">
      <c r="A221" s="52" t="s">
        <v>2982</v>
      </c>
      <c r="B221" s="78" t="s">
        <v>2995</v>
      </c>
      <c r="C221" s="53" t="s">
        <v>2996</v>
      </c>
      <c r="D221" s="79"/>
      <c r="E221" s="79">
        <v>300000000</v>
      </c>
      <c r="F221" s="153">
        <f t="shared" si="3"/>
        <v>2028375961.4400258</v>
      </c>
    </row>
    <row r="222" spans="1:6" s="96" customFormat="1" ht="84" x14ac:dyDescent="0.2">
      <c r="A222" s="52" t="s">
        <v>2982</v>
      </c>
      <c r="B222" s="78" t="s">
        <v>2997</v>
      </c>
      <c r="C222" s="53" t="s">
        <v>2998</v>
      </c>
      <c r="D222" s="79"/>
      <c r="E222" s="79">
        <v>332624687.69</v>
      </c>
      <c r="F222" s="153">
        <f t="shared" si="3"/>
        <v>1695751273.7500257</v>
      </c>
    </row>
    <row r="223" spans="1:6" s="96" customFormat="1" ht="60" x14ac:dyDescent="0.2">
      <c r="A223" s="52" t="s">
        <v>2999</v>
      </c>
      <c r="B223" s="78" t="s">
        <v>3000</v>
      </c>
      <c r="C223" s="53" t="s">
        <v>3001</v>
      </c>
      <c r="D223" s="79"/>
      <c r="E223" s="79">
        <v>24224430.77</v>
      </c>
      <c r="F223" s="153">
        <f t="shared" si="3"/>
        <v>1671526842.9800258</v>
      </c>
    </row>
    <row r="224" spans="1:6" s="96" customFormat="1" ht="60" x14ac:dyDescent="0.2">
      <c r="A224" s="52" t="s">
        <v>2999</v>
      </c>
      <c r="B224" s="78" t="s">
        <v>3002</v>
      </c>
      <c r="C224" s="53" t="s">
        <v>3003</v>
      </c>
      <c r="D224" s="79"/>
      <c r="E224" s="79">
        <v>827774.39</v>
      </c>
      <c r="F224" s="153">
        <f t="shared" si="3"/>
        <v>1670699068.5900257</v>
      </c>
    </row>
    <row r="225" spans="1:8" s="96" customFormat="1" ht="84" x14ac:dyDescent="0.2">
      <c r="A225" s="52" t="s">
        <v>2999</v>
      </c>
      <c r="B225" s="78" t="s">
        <v>3004</v>
      </c>
      <c r="C225" s="53" t="s">
        <v>3005</v>
      </c>
      <c r="D225" s="79"/>
      <c r="E225" s="79">
        <v>104232588.5</v>
      </c>
      <c r="F225" s="153">
        <f t="shared" si="3"/>
        <v>1566466480.0900257</v>
      </c>
    </row>
    <row r="226" spans="1:8" ht="72" x14ac:dyDescent="0.2">
      <c r="A226" s="52" t="s">
        <v>2999</v>
      </c>
      <c r="B226" s="78" t="s">
        <v>3006</v>
      </c>
      <c r="C226" s="53" t="s">
        <v>3007</v>
      </c>
      <c r="D226" s="79"/>
      <c r="E226" s="79">
        <v>12000000</v>
      </c>
      <c r="F226" s="153">
        <f t="shared" si="3"/>
        <v>1554466480.0900257</v>
      </c>
      <c r="G226" s="96"/>
      <c r="H226" s="96"/>
    </row>
    <row r="227" spans="1:8" ht="72" x14ac:dyDescent="0.2">
      <c r="A227" s="52" t="s">
        <v>2999</v>
      </c>
      <c r="B227" s="78" t="s">
        <v>3006</v>
      </c>
      <c r="C227" s="53" t="s">
        <v>3007</v>
      </c>
      <c r="D227" s="79"/>
      <c r="E227" s="79">
        <v>16653348.380000001</v>
      </c>
      <c r="F227" s="153">
        <f t="shared" si="3"/>
        <v>1537813131.7100255</v>
      </c>
      <c r="G227" s="96"/>
      <c r="H227" s="96"/>
    </row>
    <row r="228" spans="1:8" ht="72" x14ac:dyDescent="0.2">
      <c r="A228" s="52" t="s">
        <v>2999</v>
      </c>
      <c r="B228" s="78" t="s">
        <v>3006</v>
      </c>
      <c r="C228" s="53" t="s">
        <v>3007</v>
      </c>
      <c r="D228" s="79"/>
      <c r="E228" s="79">
        <v>2553446</v>
      </c>
      <c r="F228" s="153">
        <f t="shared" si="3"/>
        <v>1535259685.7100255</v>
      </c>
      <c r="G228" s="96"/>
      <c r="H228" s="96"/>
    </row>
    <row r="229" spans="1:8" ht="36" x14ac:dyDescent="0.2">
      <c r="A229" s="52" t="s">
        <v>2999</v>
      </c>
      <c r="B229" s="78" t="s">
        <v>3008</v>
      </c>
      <c r="C229" s="53" t="s">
        <v>3009</v>
      </c>
      <c r="D229" s="79"/>
      <c r="E229" s="79">
        <v>8953.32</v>
      </c>
      <c r="F229" s="153">
        <f t="shared" si="3"/>
        <v>1535250732.3900256</v>
      </c>
      <c r="G229" s="96"/>
    </row>
    <row r="230" spans="1:8" ht="60" x14ac:dyDescent="0.2">
      <c r="A230" s="52" t="s">
        <v>2999</v>
      </c>
      <c r="B230" s="78" t="s">
        <v>3010</v>
      </c>
      <c r="C230" s="53" t="s">
        <v>3011</v>
      </c>
      <c r="D230" s="79"/>
      <c r="E230" s="79">
        <v>8174006.0899999999</v>
      </c>
      <c r="F230" s="153">
        <f t="shared" si="3"/>
        <v>1527076726.3000257</v>
      </c>
      <c r="G230" s="96"/>
    </row>
    <row r="231" spans="1:8" ht="84" x14ac:dyDescent="0.2">
      <c r="A231" s="52" t="s">
        <v>2999</v>
      </c>
      <c r="B231" s="78" t="s">
        <v>3012</v>
      </c>
      <c r="C231" s="53" t="s">
        <v>3013</v>
      </c>
      <c r="D231" s="79"/>
      <c r="E231" s="79">
        <v>5485925.9500000002</v>
      </c>
      <c r="F231" s="153">
        <f t="shared" si="3"/>
        <v>1521590800.3500257</v>
      </c>
      <c r="G231" s="96"/>
    </row>
    <row r="232" spans="1:8" ht="60" x14ac:dyDescent="0.2">
      <c r="A232" s="52" t="s">
        <v>2999</v>
      </c>
      <c r="B232" s="78" t="s">
        <v>3014</v>
      </c>
      <c r="C232" s="53" t="s">
        <v>3015</v>
      </c>
      <c r="D232" s="79"/>
      <c r="E232" s="79">
        <v>360205.66</v>
      </c>
      <c r="F232" s="153">
        <f t="shared" si="3"/>
        <v>1521230594.6900256</v>
      </c>
      <c r="G232" s="96"/>
    </row>
    <row r="233" spans="1:8" ht="84" x14ac:dyDescent="0.2">
      <c r="A233" s="52" t="s">
        <v>2999</v>
      </c>
      <c r="B233" s="78" t="s">
        <v>3016</v>
      </c>
      <c r="C233" s="53" t="s">
        <v>3017</v>
      </c>
      <c r="D233" s="79"/>
      <c r="E233" s="79">
        <v>6599172</v>
      </c>
      <c r="F233" s="153">
        <f t="shared" si="3"/>
        <v>1514631422.6900256</v>
      </c>
      <c r="G233" s="96"/>
    </row>
    <row r="234" spans="1:8" ht="84" x14ac:dyDescent="0.2">
      <c r="A234" s="52" t="s">
        <v>2999</v>
      </c>
      <c r="B234" s="78" t="s">
        <v>3018</v>
      </c>
      <c r="C234" s="53" t="s">
        <v>3019</v>
      </c>
      <c r="D234" s="79"/>
      <c r="E234" s="79">
        <v>51960096</v>
      </c>
      <c r="F234" s="153">
        <f t="shared" si="3"/>
        <v>1462671326.6900256</v>
      </c>
      <c r="G234" s="96"/>
    </row>
    <row r="235" spans="1:8" ht="36" x14ac:dyDescent="0.2">
      <c r="A235" s="52" t="s">
        <v>3020</v>
      </c>
      <c r="B235" s="78" t="s">
        <v>3021</v>
      </c>
      <c r="C235" s="53" t="s">
        <v>3022</v>
      </c>
      <c r="D235" s="79"/>
      <c r="E235" s="79">
        <v>4779079.6500000004</v>
      </c>
      <c r="F235" s="153">
        <f t="shared" si="3"/>
        <v>1457892247.0400255</v>
      </c>
      <c r="G235" s="96"/>
    </row>
    <row r="236" spans="1:8" ht="48" x14ac:dyDescent="0.2">
      <c r="A236" s="52" t="s">
        <v>3020</v>
      </c>
      <c r="B236" s="78" t="s">
        <v>3023</v>
      </c>
      <c r="C236" s="53" t="s">
        <v>3024</v>
      </c>
      <c r="D236" s="79"/>
      <c r="E236" s="79">
        <v>308928.44</v>
      </c>
      <c r="F236" s="153">
        <f t="shared" si="3"/>
        <v>1457583318.6000254</v>
      </c>
      <c r="G236" s="96"/>
    </row>
    <row r="237" spans="1:8" ht="84" x14ac:dyDescent="0.2">
      <c r="A237" s="52" t="s">
        <v>3020</v>
      </c>
      <c r="B237" s="78" t="s">
        <v>3025</v>
      </c>
      <c r="C237" s="53" t="s">
        <v>3026</v>
      </c>
      <c r="D237" s="79"/>
      <c r="E237" s="79">
        <v>3099000</v>
      </c>
      <c r="F237" s="153">
        <f t="shared" si="3"/>
        <v>1454484318.6000254</v>
      </c>
      <c r="G237" s="96"/>
    </row>
    <row r="238" spans="1:8" ht="72" x14ac:dyDescent="0.2">
      <c r="A238" s="52" t="s">
        <v>3020</v>
      </c>
      <c r="B238" s="78" t="s">
        <v>3027</v>
      </c>
      <c r="C238" s="53" t="s">
        <v>3028</v>
      </c>
      <c r="D238" s="79"/>
      <c r="E238" s="79">
        <v>11630838</v>
      </c>
      <c r="F238" s="153">
        <f t="shared" si="3"/>
        <v>1442853480.6000254</v>
      </c>
      <c r="G238" s="96"/>
    </row>
    <row r="239" spans="1:8" ht="72" x14ac:dyDescent="0.2">
      <c r="A239" s="52" t="s">
        <v>3020</v>
      </c>
      <c r="B239" s="78" t="s">
        <v>3029</v>
      </c>
      <c r="C239" s="53" t="s">
        <v>3030</v>
      </c>
      <c r="D239" s="79"/>
      <c r="E239" s="79">
        <v>34063188</v>
      </c>
      <c r="F239" s="153">
        <f t="shared" si="3"/>
        <v>1408790292.6000254</v>
      </c>
      <c r="G239" s="96"/>
    </row>
    <row r="240" spans="1:8" ht="36" x14ac:dyDescent="0.2">
      <c r="A240" s="52" t="s">
        <v>3020</v>
      </c>
      <c r="B240" s="78" t="s">
        <v>3031</v>
      </c>
      <c r="C240" s="53" t="s">
        <v>3032</v>
      </c>
      <c r="D240" s="79"/>
      <c r="E240" s="79">
        <v>6284371.0199999996</v>
      </c>
      <c r="F240" s="153">
        <f t="shared" si="3"/>
        <v>1402505921.5800254</v>
      </c>
      <c r="G240" s="96"/>
    </row>
    <row r="241" spans="1:7" ht="36" x14ac:dyDescent="0.2">
      <c r="A241" s="52" t="s">
        <v>3020</v>
      </c>
      <c r="B241" s="78" t="s">
        <v>3031</v>
      </c>
      <c r="C241" s="53" t="s">
        <v>3032</v>
      </c>
      <c r="D241" s="79"/>
      <c r="E241" s="79">
        <v>6612010.25</v>
      </c>
      <c r="F241" s="153">
        <f t="shared" si="3"/>
        <v>1395893911.3300254</v>
      </c>
      <c r="G241" s="96"/>
    </row>
    <row r="242" spans="1:7" ht="84" x14ac:dyDescent="0.2">
      <c r="A242" s="52" t="s">
        <v>3033</v>
      </c>
      <c r="B242" s="78" t="s">
        <v>3034</v>
      </c>
      <c r="C242" s="53" t="s">
        <v>3035</v>
      </c>
      <c r="D242" s="79"/>
      <c r="E242" s="79">
        <v>118000</v>
      </c>
      <c r="F242" s="153">
        <f t="shared" si="3"/>
        <v>1395775911.3300254</v>
      </c>
      <c r="G242" s="96"/>
    </row>
    <row r="243" spans="1:7" ht="84" x14ac:dyDescent="0.2">
      <c r="A243" s="52" t="s">
        <v>3033</v>
      </c>
      <c r="B243" s="78" t="s">
        <v>3036</v>
      </c>
      <c r="C243" s="53" t="s">
        <v>3037</v>
      </c>
      <c r="D243" s="79"/>
      <c r="E243" s="79">
        <v>177000</v>
      </c>
      <c r="F243" s="153">
        <f t="shared" si="3"/>
        <v>1395598911.3300254</v>
      </c>
      <c r="G243" s="96"/>
    </row>
    <row r="244" spans="1:7" ht="84" x14ac:dyDescent="0.2">
      <c r="A244" s="52" t="s">
        <v>3033</v>
      </c>
      <c r="B244" s="78" t="s">
        <v>3038</v>
      </c>
      <c r="C244" s="53" t="s">
        <v>3039</v>
      </c>
      <c r="D244" s="79"/>
      <c r="E244" s="79">
        <v>826000</v>
      </c>
      <c r="F244" s="153">
        <f t="shared" si="3"/>
        <v>1394772911.3300254</v>
      </c>
      <c r="G244" s="96"/>
    </row>
    <row r="245" spans="1:7" ht="60" x14ac:dyDescent="0.2">
      <c r="A245" s="52" t="s">
        <v>3033</v>
      </c>
      <c r="B245" s="78" t="s">
        <v>3040</v>
      </c>
      <c r="C245" s="53" t="s">
        <v>3041</v>
      </c>
      <c r="D245" s="79"/>
      <c r="E245" s="79">
        <v>991200</v>
      </c>
      <c r="F245" s="153">
        <f t="shared" si="3"/>
        <v>1393781711.3300254</v>
      </c>
      <c r="G245" s="96"/>
    </row>
    <row r="246" spans="1:7" ht="72" x14ac:dyDescent="0.2">
      <c r="A246" s="52" t="s">
        <v>3033</v>
      </c>
      <c r="B246" s="78" t="s">
        <v>3042</v>
      </c>
      <c r="C246" s="53" t="s">
        <v>3043</v>
      </c>
      <c r="D246" s="79"/>
      <c r="E246" s="79">
        <v>180000</v>
      </c>
      <c r="F246" s="153">
        <f t="shared" si="3"/>
        <v>1393601711.3300254</v>
      </c>
      <c r="G246" s="96"/>
    </row>
    <row r="247" spans="1:7" ht="60" x14ac:dyDescent="0.2">
      <c r="A247" s="52" t="s">
        <v>3033</v>
      </c>
      <c r="B247" s="78" t="s">
        <v>3044</v>
      </c>
      <c r="C247" s="53" t="s">
        <v>3045</v>
      </c>
      <c r="D247" s="79"/>
      <c r="E247" s="79">
        <v>253474.04</v>
      </c>
      <c r="F247" s="153">
        <f t="shared" si="3"/>
        <v>1393348237.2900255</v>
      </c>
      <c r="G247" s="96"/>
    </row>
    <row r="248" spans="1:7" ht="48" x14ac:dyDescent="0.2">
      <c r="A248" s="52" t="s">
        <v>3033</v>
      </c>
      <c r="B248" s="78" t="s">
        <v>3046</v>
      </c>
      <c r="C248" s="53" t="s">
        <v>3047</v>
      </c>
      <c r="D248" s="79"/>
      <c r="E248" s="79">
        <v>1285000</v>
      </c>
      <c r="F248" s="153">
        <f t="shared" si="3"/>
        <v>1392063237.2900255</v>
      </c>
      <c r="G248" s="96"/>
    </row>
    <row r="249" spans="1:7" ht="48" x14ac:dyDescent="0.2">
      <c r="A249" s="52" t="s">
        <v>3033</v>
      </c>
      <c r="B249" s="78" t="s">
        <v>3048</v>
      </c>
      <c r="C249" s="53" t="s">
        <v>3049</v>
      </c>
      <c r="D249" s="79"/>
      <c r="E249" s="79">
        <v>660000</v>
      </c>
      <c r="F249" s="153">
        <f t="shared" si="3"/>
        <v>1391403237.2900255</v>
      </c>
    </row>
    <row r="250" spans="1:7" ht="36" x14ac:dyDescent="0.2">
      <c r="A250" s="52" t="s">
        <v>3033</v>
      </c>
      <c r="B250" s="78" t="s">
        <v>3050</v>
      </c>
      <c r="C250" s="53" t="s">
        <v>3051</v>
      </c>
      <c r="D250" s="79"/>
      <c r="E250" s="79">
        <v>194914.79</v>
      </c>
      <c r="F250" s="153">
        <f t="shared" si="3"/>
        <v>1391208322.5000255</v>
      </c>
    </row>
    <row r="251" spans="1:7" ht="84" x14ac:dyDescent="0.2">
      <c r="A251" s="52" t="s">
        <v>3033</v>
      </c>
      <c r="B251" s="78" t="s">
        <v>3052</v>
      </c>
      <c r="C251" s="53" t="s">
        <v>3053</v>
      </c>
      <c r="D251" s="79"/>
      <c r="E251" s="79">
        <v>5218483.18</v>
      </c>
      <c r="F251" s="153">
        <f t="shared" si="3"/>
        <v>1385989839.3200254</v>
      </c>
    </row>
    <row r="252" spans="1:7" ht="72" x14ac:dyDescent="0.2">
      <c r="A252" s="52" t="s">
        <v>3033</v>
      </c>
      <c r="B252" s="78" t="s">
        <v>3054</v>
      </c>
      <c r="C252" s="53" t="s">
        <v>3055</v>
      </c>
      <c r="D252" s="79"/>
      <c r="E252" s="79">
        <v>963927</v>
      </c>
      <c r="F252" s="153">
        <f t="shared" si="3"/>
        <v>1385025912.3200254</v>
      </c>
    </row>
    <row r="253" spans="1:7" ht="72" x14ac:dyDescent="0.2">
      <c r="A253" s="52" t="s">
        <v>3033</v>
      </c>
      <c r="B253" s="78" t="s">
        <v>3056</v>
      </c>
      <c r="C253" s="53" t="s">
        <v>3057</v>
      </c>
      <c r="D253" s="79"/>
      <c r="E253" s="79">
        <v>434740.32</v>
      </c>
      <c r="F253" s="153">
        <f t="shared" si="3"/>
        <v>1384591172.0000255</v>
      </c>
    </row>
    <row r="254" spans="1:7" ht="36" x14ac:dyDescent="0.2">
      <c r="A254" s="52" t="s">
        <v>3033</v>
      </c>
      <c r="B254" s="78" t="s">
        <v>3058</v>
      </c>
      <c r="C254" s="53" t="s">
        <v>3059</v>
      </c>
      <c r="D254" s="79"/>
      <c r="E254" s="79">
        <v>623476.51</v>
      </c>
      <c r="F254" s="153">
        <f t="shared" si="3"/>
        <v>1383967695.4900255</v>
      </c>
    </row>
    <row r="255" spans="1:7" ht="48" x14ac:dyDescent="0.2">
      <c r="A255" s="52" t="s">
        <v>3033</v>
      </c>
      <c r="B255" s="78" t="s">
        <v>3060</v>
      </c>
      <c r="C255" s="53" t="s">
        <v>3061</v>
      </c>
      <c r="D255" s="79"/>
      <c r="E255" s="79">
        <v>1155456</v>
      </c>
      <c r="F255" s="153">
        <f t="shared" si="3"/>
        <v>1382812239.4900255</v>
      </c>
    </row>
    <row r="256" spans="1:7" ht="60" x14ac:dyDescent="0.2">
      <c r="A256" s="52" t="s">
        <v>3033</v>
      </c>
      <c r="B256" s="78" t="s">
        <v>3062</v>
      </c>
      <c r="C256" s="53" t="s">
        <v>3063</v>
      </c>
      <c r="D256" s="79"/>
      <c r="E256" s="79">
        <v>998988</v>
      </c>
      <c r="F256" s="153">
        <f t="shared" si="3"/>
        <v>1381813251.4900255</v>
      </c>
    </row>
    <row r="257" spans="1:6" ht="48" x14ac:dyDescent="0.2">
      <c r="A257" s="52" t="s">
        <v>3033</v>
      </c>
      <c r="B257" s="78" t="s">
        <v>3064</v>
      </c>
      <c r="C257" s="53" t="s">
        <v>3065</v>
      </c>
      <c r="D257" s="79"/>
      <c r="E257" s="79">
        <v>872763.4</v>
      </c>
      <c r="F257" s="153">
        <f t="shared" si="3"/>
        <v>1380940488.0900254</v>
      </c>
    </row>
    <row r="258" spans="1:6" ht="84" x14ac:dyDescent="0.2">
      <c r="A258" s="52" t="s">
        <v>3033</v>
      </c>
      <c r="B258" s="78" t="s">
        <v>3066</v>
      </c>
      <c r="C258" s="53" t="s">
        <v>3067</v>
      </c>
      <c r="D258" s="79"/>
      <c r="E258" s="79">
        <v>1617638.3999999999</v>
      </c>
      <c r="F258" s="153">
        <f t="shared" si="3"/>
        <v>1379322849.6900253</v>
      </c>
    </row>
    <row r="259" spans="1:6" ht="60" x14ac:dyDescent="0.2">
      <c r="A259" s="52" t="s">
        <v>3033</v>
      </c>
      <c r="B259" s="78" t="s">
        <v>3068</v>
      </c>
      <c r="C259" s="53" t="s">
        <v>3069</v>
      </c>
      <c r="D259" s="79"/>
      <c r="E259" s="79">
        <v>98933.2</v>
      </c>
      <c r="F259" s="153">
        <f t="shared" si="3"/>
        <v>1379223916.4900253</v>
      </c>
    </row>
    <row r="260" spans="1:6" ht="24" x14ac:dyDescent="0.2">
      <c r="A260" s="52" t="s">
        <v>3070</v>
      </c>
      <c r="B260" s="78" t="s">
        <v>3071</v>
      </c>
      <c r="C260" s="53" t="s">
        <v>3072</v>
      </c>
      <c r="D260" s="79"/>
      <c r="E260" s="79">
        <v>15400</v>
      </c>
      <c r="F260" s="153">
        <f t="shared" si="3"/>
        <v>1379208516.4900253</v>
      </c>
    </row>
    <row r="261" spans="1:6" ht="24" x14ac:dyDescent="0.2">
      <c r="A261" s="52" t="s">
        <v>3070</v>
      </c>
      <c r="B261" s="78" t="s">
        <v>3071</v>
      </c>
      <c r="C261" s="53" t="s">
        <v>3072</v>
      </c>
      <c r="D261" s="79"/>
      <c r="E261" s="79">
        <v>1091.8599999999999</v>
      </c>
      <c r="F261" s="153">
        <f t="shared" si="3"/>
        <v>1379207424.6300254</v>
      </c>
    </row>
    <row r="262" spans="1:6" ht="24" x14ac:dyDescent="0.2">
      <c r="A262" s="52" t="s">
        <v>3070</v>
      </c>
      <c r="B262" s="78" t="s">
        <v>3071</v>
      </c>
      <c r="C262" s="53" t="s">
        <v>3072</v>
      </c>
      <c r="D262" s="79"/>
      <c r="E262" s="79">
        <v>1093.4000000000001</v>
      </c>
      <c r="F262" s="153">
        <f t="shared" si="3"/>
        <v>1379206331.2300253</v>
      </c>
    </row>
    <row r="263" spans="1:6" ht="24" x14ac:dyDescent="0.2">
      <c r="A263" s="52" t="s">
        <v>3070</v>
      </c>
      <c r="B263" s="78" t="s">
        <v>3071</v>
      </c>
      <c r="C263" s="53" t="s">
        <v>3072</v>
      </c>
      <c r="D263" s="79"/>
      <c r="E263" s="79">
        <v>200.2</v>
      </c>
      <c r="F263" s="153">
        <f t="shared" si="3"/>
        <v>1379206131.0300252</v>
      </c>
    </row>
    <row r="264" spans="1:6" ht="36" x14ac:dyDescent="0.2">
      <c r="A264" s="52" t="s">
        <v>3070</v>
      </c>
      <c r="B264" s="78" t="s">
        <v>3073</v>
      </c>
      <c r="C264" s="53" t="s">
        <v>3074</v>
      </c>
      <c r="D264" s="79"/>
      <c r="E264" s="79">
        <v>327464.53000000003</v>
      </c>
      <c r="F264" s="153">
        <f t="shared" si="3"/>
        <v>1378878666.5000253</v>
      </c>
    </row>
    <row r="265" spans="1:6" ht="36" x14ac:dyDescent="0.2">
      <c r="A265" s="52" t="s">
        <v>3070</v>
      </c>
      <c r="B265" s="78" t="s">
        <v>3075</v>
      </c>
      <c r="C265" s="53" t="s">
        <v>3076</v>
      </c>
      <c r="D265" s="79"/>
      <c r="E265" s="79">
        <v>229333.26</v>
      </c>
      <c r="F265" s="153">
        <f t="shared" si="3"/>
        <v>1378649333.2400253</v>
      </c>
    </row>
    <row r="266" spans="1:6" ht="36" x14ac:dyDescent="0.2">
      <c r="A266" s="52" t="s">
        <v>3070</v>
      </c>
      <c r="B266" s="78" t="s">
        <v>3075</v>
      </c>
      <c r="C266" s="53" t="s">
        <v>3076</v>
      </c>
      <c r="D266" s="79"/>
      <c r="E266" s="79">
        <v>5548.63</v>
      </c>
      <c r="F266" s="153">
        <f t="shared" si="3"/>
        <v>1378643784.6100252</v>
      </c>
    </row>
    <row r="267" spans="1:6" ht="36" x14ac:dyDescent="0.2">
      <c r="A267" s="52" t="s">
        <v>3070</v>
      </c>
      <c r="B267" s="78" t="s">
        <v>3075</v>
      </c>
      <c r="C267" s="53" t="s">
        <v>3076</v>
      </c>
      <c r="D267" s="79"/>
      <c r="E267" s="79">
        <v>13952.92</v>
      </c>
      <c r="F267" s="153">
        <f t="shared" si="3"/>
        <v>1378629831.6900251</v>
      </c>
    </row>
    <row r="268" spans="1:6" ht="36" x14ac:dyDescent="0.2">
      <c r="A268" s="52" t="s">
        <v>3070</v>
      </c>
      <c r="B268" s="78" t="s">
        <v>3075</v>
      </c>
      <c r="C268" s="53" t="s">
        <v>3076</v>
      </c>
      <c r="D268" s="79"/>
      <c r="E268" s="79">
        <v>614.95000000000005</v>
      </c>
      <c r="F268" s="153">
        <f t="shared" si="3"/>
        <v>1378629216.740025</v>
      </c>
    </row>
    <row r="269" spans="1:6" ht="84" x14ac:dyDescent="0.2">
      <c r="A269" s="52" t="s">
        <v>3070</v>
      </c>
      <c r="B269" s="78" t="s">
        <v>3077</v>
      </c>
      <c r="C269" s="53" t="s">
        <v>3078</v>
      </c>
      <c r="D269" s="79"/>
      <c r="E269" s="79">
        <v>5783221.1399999997</v>
      </c>
      <c r="F269" s="153">
        <f t="shared" si="3"/>
        <v>1372845995.6000249</v>
      </c>
    </row>
    <row r="270" spans="1:6" ht="60" x14ac:dyDescent="0.2">
      <c r="A270" s="52" t="s">
        <v>3070</v>
      </c>
      <c r="B270" s="78" t="s">
        <v>3079</v>
      </c>
      <c r="C270" s="53" t="s">
        <v>2718</v>
      </c>
      <c r="D270" s="79"/>
      <c r="E270" s="79">
        <v>434960.34</v>
      </c>
      <c r="F270" s="153">
        <f t="shared" si="3"/>
        <v>1372411035.260025</v>
      </c>
    </row>
    <row r="271" spans="1:6" ht="60" x14ac:dyDescent="0.2">
      <c r="A271" s="52" t="s">
        <v>3070</v>
      </c>
      <c r="B271" s="78" t="s">
        <v>3080</v>
      </c>
      <c r="C271" s="53" t="s">
        <v>2722</v>
      </c>
      <c r="D271" s="79"/>
      <c r="E271" s="79">
        <v>4995943</v>
      </c>
      <c r="F271" s="153">
        <f t="shared" si="3"/>
        <v>1367415092.260025</v>
      </c>
    </row>
    <row r="272" spans="1:6" ht="48" x14ac:dyDescent="0.2">
      <c r="A272" s="52" t="s">
        <v>3070</v>
      </c>
      <c r="B272" s="78" t="s">
        <v>3081</v>
      </c>
      <c r="C272" s="53" t="s">
        <v>3082</v>
      </c>
      <c r="D272" s="79"/>
      <c r="E272" s="79">
        <v>727767.36</v>
      </c>
      <c r="F272" s="153">
        <f t="shared" si="3"/>
        <v>1366687324.9000251</v>
      </c>
    </row>
    <row r="273" spans="1:6" ht="84" x14ac:dyDescent="0.2">
      <c r="A273" s="52" t="s">
        <v>3070</v>
      </c>
      <c r="B273" s="78" t="s">
        <v>3083</v>
      </c>
      <c r="C273" s="53" t="s">
        <v>3084</v>
      </c>
      <c r="D273" s="79"/>
      <c r="E273" s="79">
        <v>56249996</v>
      </c>
      <c r="F273" s="153">
        <f t="shared" si="3"/>
        <v>1310437328.9000251</v>
      </c>
    </row>
    <row r="274" spans="1:6" ht="48" x14ac:dyDescent="0.2">
      <c r="A274" s="52" t="s">
        <v>3070</v>
      </c>
      <c r="B274" s="78" t="s">
        <v>3085</v>
      </c>
      <c r="C274" s="53" t="s">
        <v>3086</v>
      </c>
      <c r="D274" s="79"/>
      <c r="E274" s="79">
        <v>5140000</v>
      </c>
      <c r="F274" s="153">
        <f t="shared" si="3"/>
        <v>1305297328.9000251</v>
      </c>
    </row>
    <row r="275" spans="1:6" ht="72" x14ac:dyDescent="0.2">
      <c r="A275" s="52" t="s">
        <v>3070</v>
      </c>
      <c r="B275" s="78" t="s">
        <v>3087</v>
      </c>
      <c r="C275" s="53" t="s">
        <v>3088</v>
      </c>
      <c r="D275" s="79"/>
      <c r="E275" s="79">
        <v>3969187.4</v>
      </c>
      <c r="F275" s="153">
        <f t="shared" si="3"/>
        <v>1301328141.500025</v>
      </c>
    </row>
    <row r="276" spans="1:6" ht="84" x14ac:dyDescent="0.2">
      <c r="A276" s="52" t="s">
        <v>3070</v>
      </c>
      <c r="B276" s="78" t="s">
        <v>3089</v>
      </c>
      <c r="C276" s="53" t="s">
        <v>3090</v>
      </c>
      <c r="D276" s="79"/>
      <c r="E276" s="79">
        <v>28545694.800000001</v>
      </c>
      <c r="F276" s="153">
        <f t="shared" si="3"/>
        <v>1272782446.7000251</v>
      </c>
    </row>
    <row r="277" spans="1:6" ht="84" x14ac:dyDescent="0.2">
      <c r="A277" s="52" t="s">
        <v>3070</v>
      </c>
      <c r="B277" s="78" t="s">
        <v>3091</v>
      </c>
      <c r="C277" s="53" t="s">
        <v>3092</v>
      </c>
      <c r="D277" s="79"/>
      <c r="E277" s="79">
        <v>334209.40000000002</v>
      </c>
      <c r="F277" s="153">
        <f t="shared" si="3"/>
        <v>1272448237.300025</v>
      </c>
    </row>
    <row r="278" spans="1:6" ht="60" x14ac:dyDescent="0.2">
      <c r="A278" s="52" t="s">
        <v>3093</v>
      </c>
      <c r="B278" s="78" t="s">
        <v>3094</v>
      </c>
      <c r="C278" s="53" t="s">
        <v>3095</v>
      </c>
      <c r="D278" s="79"/>
      <c r="E278" s="79">
        <v>579653.76</v>
      </c>
      <c r="F278" s="153">
        <f t="shared" si="3"/>
        <v>1271868583.540025</v>
      </c>
    </row>
    <row r="279" spans="1:6" ht="48" x14ac:dyDescent="0.2">
      <c r="A279" s="52" t="s">
        <v>3093</v>
      </c>
      <c r="B279" s="78" t="s">
        <v>3096</v>
      </c>
      <c r="C279" s="53" t="s">
        <v>3097</v>
      </c>
      <c r="D279" s="79"/>
      <c r="E279" s="79">
        <v>70800</v>
      </c>
      <c r="F279" s="153">
        <f t="shared" ref="F279:F342" si="4">SUM(F278+D279-E279)</f>
        <v>1271797783.540025</v>
      </c>
    </row>
    <row r="280" spans="1:6" ht="60" x14ac:dyDescent="0.2">
      <c r="A280" s="52" t="s">
        <v>3093</v>
      </c>
      <c r="B280" s="78" t="s">
        <v>3098</v>
      </c>
      <c r="C280" s="53" t="s">
        <v>3099</v>
      </c>
      <c r="D280" s="79"/>
      <c r="E280" s="79">
        <v>59000</v>
      </c>
      <c r="F280" s="153">
        <f t="shared" si="4"/>
        <v>1271738783.540025</v>
      </c>
    </row>
    <row r="281" spans="1:6" ht="60" x14ac:dyDescent="0.2">
      <c r="A281" s="52" t="s">
        <v>3093</v>
      </c>
      <c r="B281" s="78" t="s">
        <v>3100</v>
      </c>
      <c r="C281" s="53" t="s">
        <v>3101</v>
      </c>
      <c r="D281" s="79"/>
      <c r="E281" s="79">
        <v>3363192.94</v>
      </c>
      <c r="F281" s="153">
        <f t="shared" si="4"/>
        <v>1268375590.6000249</v>
      </c>
    </row>
    <row r="282" spans="1:6" ht="48" x14ac:dyDescent="0.2">
      <c r="A282" s="52" t="s">
        <v>3093</v>
      </c>
      <c r="B282" s="78" t="s">
        <v>3102</v>
      </c>
      <c r="C282" s="53" t="s">
        <v>3103</v>
      </c>
      <c r="D282" s="79"/>
      <c r="E282" s="79">
        <v>10204922.460000001</v>
      </c>
      <c r="F282" s="153">
        <f t="shared" si="4"/>
        <v>1258170668.1400249</v>
      </c>
    </row>
    <row r="283" spans="1:6" ht="24" x14ac:dyDescent="0.2">
      <c r="A283" s="52" t="s">
        <v>3093</v>
      </c>
      <c r="B283" s="78" t="s">
        <v>3104</v>
      </c>
      <c r="C283" s="53" t="s">
        <v>3105</v>
      </c>
      <c r="D283" s="79"/>
      <c r="E283" s="79">
        <v>49089.55</v>
      </c>
      <c r="F283" s="153">
        <f t="shared" si="4"/>
        <v>1258121578.5900249</v>
      </c>
    </row>
    <row r="284" spans="1:6" ht="36" x14ac:dyDescent="0.2">
      <c r="A284" s="52" t="s">
        <v>3093</v>
      </c>
      <c r="B284" s="78" t="s">
        <v>3106</v>
      </c>
      <c r="C284" s="53" t="s">
        <v>3107</v>
      </c>
      <c r="D284" s="79"/>
      <c r="E284" s="79">
        <v>204528.56</v>
      </c>
      <c r="F284" s="153">
        <f t="shared" si="4"/>
        <v>1257917050.030025</v>
      </c>
    </row>
    <row r="285" spans="1:6" ht="36" x14ac:dyDescent="0.2">
      <c r="A285" s="52" t="s">
        <v>3093</v>
      </c>
      <c r="B285" s="78" t="s">
        <v>3108</v>
      </c>
      <c r="C285" s="53" t="s">
        <v>3109</v>
      </c>
      <c r="D285" s="79"/>
      <c r="E285" s="79">
        <v>103984.68</v>
      </c>
      <c r="F285" s="153">
        <f t="shared" si="4"/>
        <v>1257813065.3500249</v>
      </c>
    </row>
    <row r="286" spans="1:6" ht="48" x14ac:dyDescent="0.2">
      <c r="A286" s="52" t="s">
        <v>3093</v>
      </c>
      <c r="B286" s="78" t="s">
        <v>3110</v>
      </c>
      <c r="C286" s="53" t="s">
        <v>3111</v>
      </c>
      <c r="D286" s="79"/>
      <c r="E286" s="79">
        <v>70800</v>
      </c>
      <c r="F286" s="153">
        <f t="shared" si="4"/>
        <v>1257742265.3500249</v>
      </c>
    </row>
    <row r="287" spans="1:6" ht="36" x14ac:dyDescent="0.2">
      <c r="A287" s="52" t="s">
        <v>3093</v>
      </c>
      <c r="B287" s="78" t="s">
        <v>3112</v>
      </c>
      <c r="C287" s="53" t="s">
        <v>3113</v>
      </c>
      <c r="D287" s="79"/>
      <c r="E287" s="79">
        <v>16876776.68</v>
      </c>
      <c r="F287" s="153">
        <f t="shared" si="4"/>
        <v>1240865488.6700249</v>
      </c>
    </row>
    <row r="288" spans="1:6" ht="48" x14ac:dyDescent="0.2">
      <c r="A288" s="52" t="s">
        <v>3093</v>
      </c>
      <c r="B288" s="78" t="s">
        <v>3114</v>
      </c>
      <c r="C288" s="53" t="s">
        <v>3115</v>
      </c>
      <c r="D288" s="79"/>
      <c r="E288" s="79">
        <v>94400</v>
      </c>
      <c r="F288" s="153">
        <f t="shared" si="4"/>
        <v>1240771088.6700249</v>
      </c>
    </row>
    <row r="289" spans="1:6" ht="84" x14ac:dyDescent="0.2">
      <c r="A289" s="52" t="s">
        <v>3093</v>
      </c>
      <c r="B289" s="78" t="s">
        <v>3116</v>
      </c>
      <c r="C289" s="53" t="s">
        <v>3117</v>
      </c>
      <c r="D289" s="79"/>
      <c r="E289" s="79">
        <v>177000</v>
      </c>
      <c r="F289" s="153">
        <f t="shared" si="4"/>
        <v>1240594088.6700249</v>
      </c>
    </row>
    <row r="290" spans="1:6" ht="72" x14ac:dyDescent="0.2">
      <c r="A290" s="52" t="s">
        <v>3093</v>
      </c>
      <c r="B290" s="78" t="s">
        <v>3118</v>
      </c>
      <c r="C290" s="53" t="s">
        <v>3119</v>
      </c>
      <c r="D290" s="79"/>
      <c r="E290" s="79">
        <v>708000</v>
      </c>
      <c r="F290" s="153">
        <f t="shared" si="4"/>
        <v>1239886088.6700249</v>
      </c>
    </row>
    <row r="291" spans="1:6" ht="60" x14ac:dyDescent="0.2">
      <c r="A291" s="52" t="s">
        <v>3093</v>
      </c>
      <c r="B291" s="78" t="s">
        <v>3120</v>
      </c>
      <c r="C291" s="53" t="s">
        <v>3121</v>
      </c>
      <c r="D291" s="79"/>
      <c r="E291" s="79">
        <v>903585</v>
      </c>
      <c r="F291" s="153">
        <f t="shared" si="4"/>
        <v>1238982503.6700249</v>
      </c>
    </row>
    <row r="292" spans="1:6" ht="60" x14ac:dyDescent="0.2">
      <c r="A292" s="52" t="s">
        <v>3093</v>
      </c>
      <c r="B292" s="78" t="s">
        <v>3122</v>
      </c>
      <c r="C292" s="53" t="s">
        <v>3123</v>
      </c>
      <c r="D292" s="79"/>
      <c r="E292" s="79">
        <v>3547439.33</v>
      </c>
      <c r="F292" s="153">
        <f t="shared" si="4"/>
        <v>1235435064.3400249</v>
      </c>
    </row>
    <row r="293" spans="1:6" ht="48" x14ac:dyDescent="0.2">
      <c r="A293" s="52" t="s">
        <v>3093</v>
      </c>
      <c r="B293" s="78" t="s">
        <v>3124</v>
      </c>
      <c r="C293" s="53" t="s">
        <v>3125</v>
      </c>
      <c r="D293" s="79"/>
      <c r="E293" s="79">
        <v>677485.2</v>
      </c>
      <c r="F293" s="153">
        <f t="shared" si="4"/>
        <v>1234757579.1400249</v>
      </c>
    </row>
    <row r="294" spans="1:6" ht="60" x14ac:dyDescent="0.2">
      <c r="A294" s="52" t="s">
        <v>3093</v>
      </c>
      <c r="B294" s="78" t="s">
        <v>3126</v>
      </c>
      <c r="C294" s="53" t="s">
        <v>3127</v>
      </c>
      <c r="D294" s="79"/>
      <c r="E294" s="79">
        <v>2565206.5499999998</v>
      </c>
      <c r="F294" s="153">
        <f t="shared" si="4"/>
        <v>1232192372.5900249</v>
      </c>
    </row>
    <row r="295" spans="1:6" ht="36" x14ac:dyDescent="0.2">
      <c r="A295" s="52" t="s">
        <v>3128</v>
      </c>
      <c r="B295" s="78" t="s">
        <v>3129</v>
      </c>
      <c r="C295" s="53" t="s">
        <v>3130</v>
      </c>
      <c r="D295" s="79"/>
      <c r="E295" s="79">
        <v>90000</v>
      </c>
      <c r="F295" s="153">
        <f t="shared" si="4"/>
        <v>1232102372.5900249</v>
      </c>
    </row>
    <row r="296" spans="1:6" ht="72" x14ac:dyDescent="0.2">
      <c r="A296" s="52" t="s">
        <v>3128</v>
      </c>
      <c r="B296" s="78" t="s">
        <v>3131</v>
      </c>
      <c r="C296" s="53" t="s">
        <v>3132</v>
      </c>
      <c r="D296" s="79"/>
      <c r="E296" s="79">
        <v>1198785.6000000001</v>
      </c>
      <c r="F296" s="153">
        <f t="shared" si="4"/>
        <v>1230903586.990025</v>
      </c>
    </row>
    <row r="297" spans="1:6" ht="36" x14ac:dyDescent="0.2">
      <c r="A297" s="52" t="s">
        <v>3128</v>
      </c>
      <c r="B297" s="78" t="s">
        <v>3133</v>
      </c>
      <c r="C297" s="53" t="s">
        <v>3134</v>
      </c>
      <c r="D297" s="79"/>
      <c r="E297" s="79">
        <v>169273.95</v>
      </c>
      <c r="F297" s="153">
        <f t="shared" si="4"/>
        <v>1230734313.040025</v>
      </c>
    </row>
    <row r="298" spans="1:6" ht="24" x14ac:dyDescent="0.2">
      <c r="A298" s="52" t="s">
        <v>3128</v>
      </c>
      <c r="B298" s="78" t="s">
        <v>3135</v>
      </c>
      <c r="C298" s="53" t="s">
        <v>3136</v>
      </c>
      <c r="D298" s="79"/>
      <c r="E298" s="79">
        <v>9015499.9499999993</v>
      </c>
      <c r="F298" s="153">
        <f t="shared" si="4"/>
        <v>1221718813.0900249</v>
      </c>
    </row>
    <row r="299" spans="1:6" ht="24" x14ac:dyDescent="0.2">
      <c r="A299" s="52" t="s">
        <v>3128</v>
      </c>
      <c r="B299" s="78" t="s">
        <v>3135</v>
      </c>
      <c r="C299" s="53" t="s">
        <v>3136</v>
      </c>
      <c r="D299" s="79"/>
      <c r="E299" s="79">
        <v>639199.02</v>
      </c>
      <c r="F299" s="153">
        <f t="shared" si="4"/>
        <v>1221079614.070025</v>
      </c>
    </row>
    <row r="300" spans="1:6" ht="24" x14ac:dyDescent="0.2">
      <c r="A300" s="52" t="s">
        <v>3128</v>
      </c>
      <c r="B300" s="78" t="s">
        <v>3135</v>
      </c>
      <c r="C300" s="53" t="s">
        <v>3136</v>
      </c>
      <c r="D300" s="79"/>
      <c r="E300" s="79">
        <v>640100.5</v>
      </c>
      <c r="F300" s="153">
        <f t="shared" si="4"/>
        <v>1220439513.570025</v>
      </c>
    </row>
    <row r="301" spans="1:6" ht="24" x14ac:dyDescent="0.2">
      <c r="A301" s="52" t="s">
        <v>3128</v>
      </c>
      <c r="B301" s="78" t="s">
        <v>3135</v>
      </c>
      <c r="C301" s="53" t="s">
        <v>3136</v>
      </c>
      <c r="D301" s="79"/>
      <c r="E301" s="79">
        <v>108345.75</v>
      </c>
      <c r="F301" s="153">
        <f t="shared" si="4"/>
        <v>1220331167.820025</v>
      </c>
    </row>
    <row r="302" spans="1:6" ht="36" x14ac:dyDescent="0.2">
      <c r="A302" s="52" t="s">
        <v>3128</v>
      </c>
      <c r="B302" s="78" t="s">
        <v>3137</v>
      </c>
      <c r="C302" s="53" t="s">
        <v>3138</v>
      </c>
      <c r="D302" s="79"/>
      <c r="E302" s="79">
        <v>14167879.15</v>
      </c>
      <c r="F302" s="153">
        <f t="shared" si="4"/>
        <v>1206163288.6700249</v>
      </c>
    </row>
    <row r="303" spans="1:6" ht="60" x14ac:dyDescent="0.2">
      <c r="A303" s="52" t="s">
        <v>3128</v>
      </c>
      <c r="B303" s="78" t="s">
        <v>3139</v>
      </c>
      <c r="C303" s="53" t="s">
        <v>3140</v>
      </c>
      <c r="D303" s="79"/>
      <c r="E303" s="79">
        <v>9724231.4600000009</v>
      </c>
      <c r="F303" s="153">
        <f t="shared" si="4"/>
        <v>1196439057.2100248</v>
      </c>
    </row>
    <row r="304" spans="1:6" ht="84" x14ac:dyDescent="0.2">
      <c r="A304" s="52" t="s">
        <v>3128</v>
      </c>
      <c r="B304" s="78" t="s">
        <v>3141</v>
      </c>
      <c r="C304" s="53" t="s">
        <v>3142</v>
      </c>
      <c r="D304" s="79"/>
      <c r="E304" s="79">
        <v>5000000</v>
      </c>
      <c r="F304" s="153">
        <f t="shared" si="4"/>
        <v>1191439057.2100248</v>
      </c>
    </row>
    <row r="305" spans="1:6" ht="48" x14ac:dyDescent="0.2">
      <c r="A305" s="52" t="s">
        <v>3128</v>
      </c>
      <c r="B305" s="78" t="s">
        <v>3143</v>
      </c>
      <c r="C305" s="53" t="s">
        <v>3144</v>
      </c>
      <c r="D305" s="79"/>
      <c r="E305" s="79">
        <v>10171.4</v>
      </c>
      <c r="F305" s="153">
        <f t="shared" si="4"/>
        <v>1191428885.8100247</v>
      </c>
    </row>
    <row r="306" spans="1:6" ht="48" x14ac:dyDescent="0.2">
      <c r="A306" s="52" t="s">
        <v>3128</v>
      </c>
      <c r="B306" s="78" t="s">
        <v>3145</v>
      </c>
      <c r="C306" s="53" t="s">
        <v>3146</v>
      </c>
      <c r="D306" s="79"/>
      <c r="E306" s="79">
        <v>3793422.62</v>
      </c>
      <c r="F306" s="153">
        <f t="shared" si="4"/>
        <v>1187635463.1900249</v>
      </c>
    </row>
    <row r="307" spans="1:6" ht="72" x14ac:dyDescent="0.2">
      <c r="A307" s="52" t="s">
        <v>3128</v>
      </c>
      <c r="B307" s="78" t="s">
        <v>3147</v>
      </c>
      <c r="C307" s="53" t="s">
        <v>3148</v>
      </c>
      <c r="D307" s="79"/>
      <c r="E307" s="79">
        <v>517006376.41000003</v>
      </c>
      <c r="F307" s="153">
        <f t="shared" si="4"/>
        <v>670629086.78002477</v>
      </c>
    </row>
    <row r="308" spans="1:6" ht="84" x14ac:dyDescent="0.2">
      <c r="A308" s="52" t="s">
        <v>3149</v>
      </c>
      <c r="B308" s="78" t="s">
        <v>3150</v>
      </c>
      <c r="C308" s="53" t="s">
        <v>3151</v>
      </c>
      <c r="D308" s="79"/>
      <c r="E308" s="79">
        <v>1687626.53</v>
      </c>
      <c r="F308" s="153">
        <f t="shared" si="4"/>
        <v>668941460.2500248</v>
      </c>
    </row>
    <row r="309" spans="1:6" ht="84" x14ac:dyDescent="0.2">
      <c r="A309" s="52" t="s">
        <v>3149</v>
      </c>
      <c r="B309" s="78" t="s">
        <v>3150</v>
      </c>
      <c r="C309" s="53" t="s">
        <v>3151</v>
      </c>
      <c r="D309" s="79"/>
      <c r="E309" s="79">
        <v>199792.8</v>
      </c>
      <c r="F309" s="153">
        <f t="shared" si="4"/>
        <v>668741667.45002484</v>
      </c>
    </row>
    <row r="310" spans="1:6" ht="24" x14ac:dyDescent="0.2">
      <c r="A310" s="52" t="s">
        <v>3149</v>
      </c>
      <c r="B310" s="78" t="s">
        <v>3152</v>
      </c>
      <c r="C310" s="53" t="s">
        <v>3153</v>
      </c>
      <c r="D310" s="79"/>
      <c r="E310" s="79">
        <v>149500</v>
      </c>
      <c r="F310" s="153">
        <f t="shared" si="4"/>
        <v>668592167.45002484</v>
      </c>
    </row>
    <row r="311" spans="1:6" ht="24" x14ac:dyDescent="0.2">
      <c r="A311" s="52" t="s">
        <v>3149</v>
      </c>
      <c r="B311" s="78" t="s">
        <v>3152</v>
      </c>
      <c r="C311" s="53" t="s">
        <v>3153</v>
      </c>
      <c r="D311" s="79"/>
      <c r="E311" s="79">
        <v>10476.18</v>
      </c>
      <c r="F311" s="153">
        <f t="shared" si="4"/>
        <v>668581691.2700249</v>
      </c>
    </row>
    <row r="312" spans="1:6" ht="24" x14ac:dyDescent="0.2">
      <c r="A312" s="52" t="s">
        <v>3149</v>
      </c>
      <c r="B312" s="78" t="s">
        <v>3152</v>
      </c>
      <c r="C312" s="53" t="s">
        <v>3153</v>
      </c>
      <c r="D312" s="79"/>
      <c r="E312" s="79">
        <v>10614.5</v>
      </c>
      <c r="F312" s="153">
        <f t="shared" si="4"/>
        <v>668571076.7700249</v>
      </c>
    </row>
    <row r="313" spans="1:6" ht="24" x14ac:dyDescent="0.2">
      <c r="A313" s="52" t="s">
        <v>3149</v>
      </c>
      <c r="B313" s="78" t="s">
        <v>3152</v>
      </c>
      <c r="C313" s="53" t="s">
        <v>3153</v>
      </c>
      <c r="D313" s="79"/>
      <c r="E313" s="79">
        <v>2683.35</v>
      </c>
      <c r="F313" s="153">
        <f t="shared" si="4"/>
        <v>668568393.42002487</v>
      </c>
    </row>
    <row r="314" spans="1:6" ht="36" x14ac:dyDescent="0.2">
      <c r="A314" s="52" t="s">
        <v>3149</v>
      </c>
      <c r="B314" s="78" t="s">
        <v>3154</v>
      </c>
      <c r="C314" s="53" t="s">
        <v>3155</v>
      </c>
      <c r="D314" s="79"/>
      <c r="E314" s="79">
        <v>9969.49</v>
      </c>
      <c r="F314" s="153">
        <f t="shared" si="4"/>
        <v>668558423.93002486</v>
      </c>
    </row>
    <row r="315" spans="1:6" ht="36" x14ac:dyDescent="0.2">
      <c r="A315" s="52" t="s">
        <v>3149</v>
      </c>
      <c r="B315" s="78" t="s">
        <v>3156</v>
      </c>
      <c r="C315" s="53" t="s">
        <v>3157</v>
      </c>
      <c r="D315" s="79"/>
      <c r="E315" s="79">
        <v>11421.69</v>
      </c>
      <c r="F315" s="153">
        <f t="shared" si="4"/>
        <v>668547002.24002481</v>
      </c>
    </row>
    <row r="316" spans="1:6" ht="36" x14ac:dyDescent="0.2">
      <c r="A316" s="52" t="s">
        <v>3149</v>
      </c>
      <c r="B316" s="78" t="s">
        <v>3158</v>
      </c>
      <c r="C316" s="53" t="s">
        <v>3159</v>
      </c>
      <c r="D316" s="79"/>
      <c r="E316" s="79">
        <v>11444.93</v>
      </c>
      <c r="F316" s="153">
        <f t="shared" si="4"/>
        <v>668535557.31002486</v>
      </c>
    </row>
    <row r="317" spans="1:6" ht="36" x14ac:dyDescent="0.2">
      <c r="A317" s="52" t="s">
        <v>3149</v>
      </c>
      <c r="B317" s="78" t="s">
        <v>3160</v>
      </c>
      <c r="C317" s="53" t="s">
        <v>3161</v>
      </c>
      <c r="D317" s="79"/>
      <c r="E317" s="79">
        <v>7852.47</v>
      </c>
      <c r="F317" s="153">
        <f t="shared" si="4"/>
        <v>668527704.84002483</v>
      </c>
    </row>
    <row r="318" spans="1:6" ht="36" x14ac:dyDescent="0.2">
      <c r="A318" s="52" t="s">
        <v>3149</v>
      </c>
      <c r="B318" s="78" t="s">
        <v>3162</v>
      </c>
      <c r="C318" s="53" t="s">
        <v>3163</v>
      </c>
      <c r="D318" s="79"/>
      <c r="E318" s="79">
        <v>10283.77</v>
      </c>
      <c r="F318" s="153">
        <f t="shared" si="4"/>
        <v>668517421.07002485</v>
      </c>
    </row>
    <row r="319" spans="1:6" ht="36" x14ac:dyDescent="0.2">
      <c r="A319" s="52" t="s">
        <v>3149</v>
      </c>
      <c r="B319" s="78" t="s">
        <v>3164</v>
      </c>
      <c r="C319" s="53" t="s">
        <v>3165</v>
      </c>
      <c r="D319" s="79"/>
      <c r="E319" s="79">
        <v>13161.53</v>
      </c>
      <c r="F319" s="153">
        <f t="shared" si="4"/>
        <v>668504259.54002488</v>
      </c>
    </row>
    <row r="320" spans="1:6" ht="36" x14ac:dyDescent="0.2">
      <c r="A320" s="52" t="s">
        <v>3149</v>
      </c>
      <c r="B320" s="78" t="s">
        <v>3166</v>
      </c>
      <c r="C320" s="53" t="s">
        <v>3167</v>
      </c>
      <c r="D320" s="79"/>
      <c r="E320" s="79">
        <v>8433.43</v>
      </c>
      <c r="F320" s="153">
        <f t="shared" si="4"/>
        <v>668495826.11002493</v>
      </c>
    </row>
    <row r="321" spans="1:6" ht="36" x14ac:dyDescent="0.2">
      <c r="A321" s="52" t="s">
        <v>3149</v>
      </c>
      <c r="B321" s="78" t="s">
        <v>3168</v>
      </c>
      <c r="C321" s="53" t="s">
        <v>3169</v>
      </c>
      <c r="D321" s="79"/>
      <c r="E321" s="79">
        <v>2000000</v>
      </c>
      <c r="F321" s="153">
        <f t="shared" si="4"/>
        <v>666495826.11002493</v>
      </c>
    </row>
    <row r="322" spans="1:6" ht="24" x14ac:dyDescent="0.2">
      <c r="A322" s="52" t="s">
        <v>3149</v>
      </c>
      <c r="B322" s="78" t="s">
        <v>3170</v>
      </c>
      <c r="C322" s="53" t="s">
        <v>3171</v>
      </c>
      <c r="D322" s="79"/>
      <c r="E322" s="79">
        <v>815700</v>
      </c>
      <c r="F322" s="153">
        <f t="shared" si="4"/>
        <v>665680126.11002493</v>
      </c>
    </row>
    <row r="323" spans="1:6" ht="48" x14ac:dyDescent="0.2">
      <c r="A323" s="52" t="s">
        <v>3149</v>
      </c>
      <c r="B323" s="78" t="s">
        <v>3172</v>
      </c>
      <c r="C323" s="53" t="s">
        <v>3173</v>
      </c>
      <c r="D323" s="79"/>
      <c r="E323" s="79">
        <v>6502.9</v>
      </c>
      <c r="F323" s="153">
        <f t="shared" si="4"/>
        <v>665673623.21002495</v>
      </c>
    </row>
    <row r="324" spans="1:6" ht="60" x14ac:dyDescent="0.2">
      <c r="A324" s="52" t="s">
        <v>3149</v>
      </c>
      <c r="B324" s="78" t="s">
        <v>3174</v>
      </c>
      <c r="C324" s="53" t="s">
        <v>3175</v>
      </c>
      <c r="D324" s="79"/>
      <c r="E324" s="79">
        <v>1800</v>
      </c>
      <c r="F324" s="153">
        <f t="shared" si="4"/>
        <v>665671823.21002495</v>
      </c>
    </row>
    <row r="325" spans="1:6" ht="60" x14ac:dyDescent="0.2">
      <c r="A325" s="52" t="s">
        <v>3149</v>
      </c>
      <c r="B325" s="78" t="s">
        <v>3176</v>
      </c>
      <c r="C325" s="53" t="s">
        <v>3177</v>
      </c>
      <c r="D325" s="79"/>
      <c r="E325" s="79">
        <v>287645</v>
      </c>
      <c r="F325" s="153">
        <f t="shared" si="4"/>
        <v>665384178.21002495</v>
      </c>
    </row>
    <row r="326" spans="1:6" ht="84" x14ac:dyDescent="0.2">
      <c r="A326" s="52" t="s">
        <v>3149</v>
      </c>
      <c r="B326" s="78" t="s">
        <v>3178</v>
      </c>
      <c r="C326" s="53" t="s">
        <v>3179</v>
      </c>
      <c r="D326" s="79"/>
      <c r="E326" s="79">
        <v>69412</v>
      </c>
      <c r="F326" s="153">
        <f t="shared" si="4"/>
        <v>665314766.21002495</v>
      </c>
    </row>
    <row r="327" spans="1:6" ht="72" x14ac:dyDescent="0.2">
      <c r="A327" s="52" t="s">
        <v>3149</v>
      </c>
      <c r="B327" s="78" t="s">
        <v>3180</v>
      </c>
      <c r="C327" s="53" t="s">
        <v>3181</v>
      </c>
      <c r="D327" s="79"/>
      <c r="E327" s="79">
        <v>10298309.949999999</v>
      </c>
      <c r="F327" s="153">
        <f t="shared" si="4"/>
        <v>655016456.26002491</v>
      </c>
    </row>
    <row r="328" spans="1:6" ht="48" x14ac:dyDescent="0.2">
      <c r="A328" s="52" t="s">
        <v>3149</v>
      </c>
      <c r="B328" s="78" t="s">
        <v>3182</v>
      </c>
      <c r="C328" s="53" t="s">
        <v>3183</v>
      </c>
      <c r="D328" s="79"/>
      <c r="E328" s="79">
        <v>2662821.2999999998</v>
      </c>
      <c r="F328" s="153">
        <f t="shared" si="4"/>
        <v>652353634.96002495</v>
      </c>
    </row>
    <row r="329" spans="1:6" ht="48" x14ac:dyDescent="0.2">
      <c r="A329" s="52" t="s">
        <v>3184</v>
      </c>
      <c r="B329" s="78" t="s">
        <v>3185</v>
      </c>
      <c r="C329" s="53" t="s">
        <v>3186</v>
      </c>
      <c r="D329" s="79"/>
      <c r="E329" s="79">
        <v>767842.4</v>
      </c>
      <c r="F329" s="153">
        <f t="shared" si="4"/>
        <v>651585792.56002498</v>
      </c>
    </row>
    <row r="330" spans="1:6" ht="48" x14ac:dyDescent="0.2">
      <c r="A330" s="52" t="s">
        <v>3184</v>
      </c>
      <c r="B330" s="78" t="s">
        <v>3187</v>
      </c>
      <c r="C330" s="53" t="s">
        <v>3188</v>
      </c>
      <c r="D330" s="79"/>
      <c r="E330" s="79">
        <v>400000</v>
      </c>
      <c r="F330" s="153">
        <f t="shared" si="4"/>
        <v>651185792.56002498</v>
      </c>
    </row>
    <row r="331" spans="1:6" ht="24" x14ac:dyDescent="0.2">
      <c r="A331" s="52" t="s">
        <v>3184</v>
      </c>
      <c r="B331" s="78" t="s">
        <v>3189</v>
      </c>
      <c r="C331" s="53" t="s">
        <v>3190</v>
      </c>
      <c r="D331" s="79"/>
      <c r="E331" s="79">
        <v>68716.56</v>
      </c>
      <c r="F331" s="153">
        <f t="shared" si="4"/>
        <v>651117076.00002503</v>
      </c>
    </row>
    <row r="332" spans="1:6" ht="24" x14ac:dyDescent="0.2">
      <c r="A332" s="52" t="s">
        <v>3184</v>
      </c>
      <c r="B332" s="78" t="s">
        <v>3189</v>
      </c>
      <c r="C332" s="53" t="s">
        <v>3190</v>
      </c>
      <c r="D332" s="79"/>
      <c r="E332" s="79">
        <v>4872.01</v>
      </c>
      <c r="F332" s="153">
        <f t="shared" si="4"/>
        <v>651112203.99002504</v>
      </c>
    </row>
    <row r="333" spans="1:6" ht="24" x14ac:dyDescent="0.2">
      <c r="A333" s="52" t="s">
        <v>3184</v>
      </c>
      <c r="B333" s="78" t="s">
        <v>3189</v>
      </c>
      <c r="C333" s="53" t="s">
        <v>3190</v>
      </c>
      <c r="D333" s="79"/>
      <c r="E333" s="79">
        <v>4878.88</v>
      </c>
      <c r="F333" s="153">
        <f t="shared" si="4"/>
        <v>651107325.11002505</v>
      </c>
    </row>
    <row r="334" spans="1:6" ht="24" x14ac:dyDescent="0.2">
      <c r="A334" s="52" t="s">
        <v>3184</v>
      </c>
      <c r="B334" s="78" t="s">
        <v>3189</v>
      </c>
      <c r="C334" s="53" t="s">
        <v>3190</v>
      </c>
      <c r="D334" s="79"/>
      <c r="E334" s="79">
        <v>893.32</v>
      </c>
      <c r="F334" s="153">
        <f t="shared" si="4"/>
        <v>651106431.790025</v>
      </c>
    </row>
    <row r="335" spans="1:6" ht="48" x14ac:dyDescent="0.2">
      <c r="A335" s="52" t="s">
        <v>3184</v>
      </c>
      <c r="B335" s="78" t="s">
        <v>3191</v>
      </c>
      <c r="C335" s="53" t="s">
        <v>3192</v>
      </c>
      <c r="D335" s="79"/>
      <c r="E335" s="79">
        <v>214665.44</v>
      </c>
      <c r="F335" s="153">
        <f t="shared" si="4"/>
        <v>650891766.35002494</v>
      </c>
    </row>
    <row r="336" spans="1:6" ht="24" x14ac:dyDescent="0.2">
      <c r="A336" s="52" t="s">
        <v>3184</v>
      </c>
      <c r="B336" s="78" t="s">
        <v>3193</v>
      </c>
      <c r="C336" s="53" t="s">
        <v>3194</v>
      </c>
      <c r="D336" s="79"/>
      <c r="E336" s="79">
        <v>158400</v>
      </c>
      <c r="F336" s="153">
        <f t="shared" si="4"/>
        <v>650733366.35002494</v>
      </c>
    </row>
    <row r="337" spans="1:8" ht="48" x14ac:dyDescent="0.2">
      <c r="A337" s="52" t="s">
        <v>3184</v>
      </c>
      <c r="B337" s="78" t="s">
        <v>3195</v>
      </c>
      <c r="C337" s="53" t="s">
        <v>3196</v>
      </c>
      <c r="D337" s="79"/>
      <c r="E337" s="79">
        <v>15477714.9</v>
      </c>
      <c r="F337" s="153">
        <f t="shared" si="4"/>
        <v>635255651.45002496</v>
      </c>
    </row>
    <row r="338" spans="1:8" ht="60" x14ac:dyDescent="0.2">
      <c r="A338" s="52" t="s">
        <v>3184</v>
      </c>
      <c r="B338" s="78" t="s">
        <v>3197</v>
      </c>
      <c r="C338" s="53" t="s">
        <v>3198</v>
      </c>
      <c r="D338" s="79"/>
      <c r="E338" s="79">
        <v>47657776.969999999</v>
      </c>
      <c r="F338" s="153">
        <f t="shared" si="4"/>
        <v>587597874.48002493</v>
      </c>
    </row>
    <row r="339" spans="1:8" ht="72" x14ac:dyDescent="0.2">
      <c r="A339" s="52" t="s">
        <v>3184</v>
      </c>
      <c r="B339" s="78" t="s">
        <v>3199</v>
      </c>
      <c r="C339" s="53" t="s">
        <v>3200</v>
      </c>
      <c r="D339" s="79"/>
      <c r="E339" s="79">
        <v>11273621.890000001</v>
      </c>
      <c r="F339" s="153">
        <f t="shared" si="4"/>
        <v>576324252.59002495</v>
      </c>
    </row>
    <row r="340" spans="1:8" ht="48" x14ac:dyDescent="0.2">
      <c r="A340" s="52" t="s">
        <v>3184</v>
      </c>
      <c r="B340" s="78" t="s">
        <v>3201</v>
      </c>
      <c r="C340" s="53" t="s">
        <v>3202</v>
      </c>
      <c r="D340" s="79"/>
      <c r="E340" s="79">
        <v>7608585.54</v>
      </c>
      <c r="F340" s="153">
        <f t="shared" si="4"/>
        <v>568715667.05002499</v>
      </c>
    </row>
    <row r="341" spans="1:8" ht="48" x14ac:dyDescent="0.2">
      <c r="A341" s="52" t="s">
        <v>3184</v>
      </c>
      <c r="B341" s="78" t="s">
        <v>3203</v>
      </c>
      <c r="C341" s="53" t="s">
        <v>3204</v>
      </c>
      <c r="D341" s="79"/>
      <c r="E341" s="79">
        <v>79200</v>
      </c>
      <c r="F341" s="153">
        <f t="shared" si="4"/>
        <v>568636467.05002499</v>
      </c>
    </row>
    <row r="342" spans="1:8" ht="72" x14ac:dyDescent="0.2">
      <c r="A342" s="52" t="s">
        <v>3184</v>
      </c>
      <c r="B342" s="78" t="s">
        <v>3205</v>
      </c>
      <c r="C342" s="53" t="s">
        <v>3206</v>
      </c>
      <c r="D342" s="79"/>
      <c r="E342" s="79">
        <v>74542</v>
      </c>
      <c r="F342" s="153">
        <f t="shared" si="4"/>
        <v>568561925.05002499</v>
      </c>
    </row>
    <row r="343" spans="1:8" ht="60" x14ac:dyDescent="0.2">
      <c r="A343" s="52" t="s">
        <v>3184</v>
      </c>
      <c r="B343" s="78" t="s">
        <v>3207</v>
      </c>
      <c r="C343" s="53" t="s">
        <v>3208</v>
      </c>
      <c r="D343" s="79"/>
      <c r="E343" s="79">
        <v>5961228.3700000001</v>
      </c>
      <c r="F343" s="153">
        <f t="shared" ref="F343:F346" si="5">SUM(F342+D343-E343)</f>
        <v>562600696.68002498</v>
      </c>
    </row>
    <row r="344" spans="1:8" ht="36" x14ac:dyDescent="0.2">
      <c r="A344" s="52" t="s">
        <v>3184</v>
      </c>
      <c r="B344" s="78" t="s">
        <v>3209</v>
      </c>
      <c r="C344" s="53" t="s">
        <v>3210</v>
      </c>
      <c r="D344" s="79"/>
      <c r="E344" s="79">
        <v>9206574.6300000008</v>
      </c>
      <c r="F344" s="153">
        <f t="shared" si="5"/>
        <v>553394122.05002499</v>
      </c>
    </row>
    <row r="345" spans="1:8" ht="60" x14ac:dyDescent="0.2">
      <c r="A345" s="52" t="s">
        <v>3184</v>
      </c>
      <c r="B345" s="78" t="s">
        <v>3211</v>
      </c>
      <c r="C345" s="53" t="s">
        <v>3212</v>
      </c>
      <c r="D345" s="79"/>
      <c r="E345" s="79">
        <v>3680581.62</v>
      </c>
      <c r="F345" s="153">
        <f t="shared" si="5"/>
        <v>549713540.43002498</v>
      </c>
    </row>
    <row r="346" spans="1:8" ht="84" x14ac:dyDescent="0.2">
      <c r="A346" s="52" t="s">
        <v>3213</v>
      </c>
      <c r="B346" s="78" t="s">
        <v>3214</v>
      </c>
      <c r="C346" s="53" t="s">
        <v>3215</v>
      </c>
      <c r="D346" s="79"/>
      <c r="E346" s="79">
        <v>105391218.5</v>
      </c>
      <c r="F346" s="153">
        <f t="shared" si="5"/>
        <v>444322321.93002498</v>
      </c>
    </row>
    <row r="347" spans="1:8" ht="22.5" customHeight="1" thickBot="1" x14ac:dyDescent="0.25">
      <c r="B347" s="134"/>
      <c r="C347" s="135" t="s">
        <v>616</v>
      </c>
      <c r="D347" s="144">
        <f>SUM(D20:D346)</f>
        <v>2347406687.1100001</v>
      </c>
      <c r="E347" s="144">
        <f>SUM(E20:E346)</f>
        <v>3344032039.9600005</v>
      </c>
      <c r="F347" s="144">
        <f>SUM(D347-E347)</f>
        <v>-996625352.85000038</v>
      </c>
    </row>
    <row r="348" spans="1:8" ht="13.5" thickTop="1" x14ac:dyDescent="0.2">
      <c r="B348" s="134"/>
      <c r="C348" s="136"/>
      <c r="D348" s="136"/>
      <c r="E348" s="123"/>
      <c r="H348" s="162"/>
    </row>
    <row r="349" spans="1:8" x14ac:dyDescent="0.2">
      <c r="B349" s="134"/>
      <c r="C349" s="136"/>
      <c r="D349" s="136"/>
      <c r="E349" s="145"/>
      <c r="F349" s="162"/>
    </row>
    <row r="350" spans="1:8" x14ac:dyDescent="0.2">
      <c r="B350" s="134"/>
      <c r="C350" s="136"/>
      <c r="D350" s="136"/>
      <c r="E350" s="123"/>
      <c r="F350" s="161"/>
    </row>
    <row r="351" spans="1:8" x14ac:dyDescent="0.2">
      <c r="D351" s="134"/>
      <c r="E351" s="145"/>
    </row>
    <row r="352" spans="1:8" x14ac:dyDescent="0.2">
      <c r="D352" s="134"/>
      <c r="E352" s="123"/>
      <c r="F352" s="162"/>
    </row>
    <row r="353" spans="4:6" x14ac:dyDescent="0.2">
      <c r="D353" s="134"/>
      <c r="E353" s="123"/>
    </row>
    <row r="354" spans="4:6" x14ac:dyDescent="0.2">
      <c r="F354" s="161"/>
    </row>
    <row r="356" spans="4:6" x14ac:dyDescent="0.2">
      <c r="F356"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opLeftCell="A253" workbookViewId="0">
      <selection activeCell="F259" sqref="F25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5" t="s">
        <v>0</v>
      </c>
      <c r="B6" s="206"/>
      <c r="C6" s="206"/>
      <c r="D6" s="206"/>
      <c r="E6" s="206"/>
      <c r="F6" s="207"/>
    </row>
    <row r="7" spans="1:9" x14ac:dyDescent="0.2">
      <c r="A7" s="90"/>
      <c r="B7" s="91"/>
      <c r="C7" s="91"/>
      <c r="D7" s="92"/>
      <c r="E7" s="93"/>
      <c r="F7" s="94"/>
    </row>
    <row r="8" spans="1:9" ht="20.25" x14ac:dyDescent="0.3">
      <c r="A8" s="205" t="s">
        <v>2261</v>
      </c>
      <c r="B8" s="206"/>
      <c r="C8" s="206"/>
      <c r="D8" s="206"/>
      <c r="E8" s="206"/>
      <c r="F8" s="207"/>
    </row>
    <row r="9" spans="1:9" x14ac:dyDescent="0.2">
      <c r="A9" s="90"/>
      <c r="B9" s="91"/>
      <c r="C9" s="91"/>
      <c r="D9" s="92"/>
      <c r="E9" s="93"/>
      <c r="F9" s="94"/>
    </row>
    <row r="10" spans="1:9" s="96" customFormat="1" ht="18" x14ac:dyDescent="0.25">
      <c r="A10" s="208" t="s">
        <v>1</v>
      </c>
      <c r="B10" s="209"/>
      <c r="C10" s="209"/>
      <c r="D10" s="209"/>
      <c r="E10" s="209"/>
      <c r="F10" s="210"/>
    </row>
    <row r="11" spans="1:9" s="96" customFormat="1" ht="15.75" x14ac:dyDescent="0.25">
      <c r="A11" s="211" t="s">
        <v>2</v>
      </c>
      <c r="B11" s="212"/>
      <c r="C11" s="212"/>
      <c r="D11" s="212"/>
      <c r="E11" s="212"/>
      <c r="F11" s="213"/>
      <c r="I11" s="158"/>
    </row>
    <row r="12" spans="1:9" s="96" customFormat="1" ht="18" x14ac:dyDescent="0.2">
      <c r="A12" s="97"/>
      <c r="B12" s="98"/>
      <c r="C12" s="98"/>
      <c r="D12" s="92"/>
      <c r="E12" s="93"/>
      <c r="F12" s="94"/>
    </row>
    <row r="13" spans="1:9" s="96" customFormat="1" x14ac:dyDescent="0.2">
      <c r="A13" s="214" t="s">
        <v>3216</v>
      </c>
      <c r="B13" s="215"/>
      <c r="C13" s="215"/>
      <c r="D13" s="215"/>
      <c r="E13" s="215"/>
      <c r="F13" s="216"/>
    </row>
    <row r="14" spans="1:9" s="96" customFormat="1" x14ac:dyDescent="0.2">
      <c r="A14" s="214"/>
      <c r="B14" s="215"/>
      <c r="C14" s="215"/>
      <c r="D14" s="215"/>
      <c r="E14" s="215"/>
      <c r="F14" s="216"/>
    </row>
    <row r="15" spans="1:9" s="96" customFormat="1" ht="16.5" thickBot="1" x14ac:dyDescent="0.25">
      <c r="A15" s="99"/>
      <c r="B15" s="100"/>
      <c r="C15" s="100"/>
      <c r="D15" s="101"/>
      <c r="E15" s="102"/>
      <c r="F15" s="103"/>
      <c r="H15" s="157"/>
      <c r="I15" s="157"/>
    </row>
    <row r="16" spans="1:9" s="96" customFormat="1" ht="16.5" thickBot="1" x14ac:dyDescent="0.25">
      <c r="A16" s="217" t="s">
        <v>9</v>
      </c>
      <c r="B16" s="218"/>
      <c r="C16" s="218"/>
      <c r="D16" s="104"/>
      <c r="E16" s="105"/>
      <c r="F16" s="106"/>
      <c r="H16" s="157"/>
      <c r="I16" s="157"/>
    </row>
    <row r="17" spans="1:9" s="96" customFormat="1" ht="16.5" thickBot="1" x14ac:dyDescent="0.3">
      <c r="A17" s="107"/>
      <c r="B17" s="108"/>
      <c r="C17" s="109"/>
      <c r="D17" s="202" t="s">
        <v>8</v>
      </c>
      <c r="E17" s="202"/>
      <c r="F17" s="110">
        <v>444322321.93002498</v>
      </c>
      <c r="H17" s="157"/>
      <c r="I17" s="157"/>
    </row>
    <row r="18" spans="1:9" s="96" customFormat="1" ht="13.5" thickBot="1" x14ac:dyDescent="0.25">
      <c r="A18" s="203" t="s">
        <v>3</v>
      </c>
      <c r="B18" s="111"/>
      <c r="C18" s="112"/>
      <c r="D18" s="113"/>
      <c r="E18" s="108"/>
      <c r="F18" s="113"/>
      <c r="I18" s="157"/>
    </row>
    <row r="19" spans="1:9" s="96" customFormat="1" ht="33" x14ac:dyDescent="0.2">
      <c r="A19" s="204"/>
      <c r="B19" s="114" t="s">
        <v>13</v>
      </c>
      <c r="C19" s="115" t="s">
        <v>4</v>
      </c>
      <c r="D19" s="173" t="s">
        <v>5</v>
      </c>
      <c r="E19" s="172" t="s">
        <v>6</v>
      </c>
      <c r="F19" s="173" t="s">
        <v>7</v>
      </c>
      <c r="H19" s="160"/>
      <c r="I19" s="160"/>
    </row>
    <row r="20" spans="1:9" s="96" customFormat="1" x14ac:dyDescent="0.2">
      <c r="A20" s="118">
        <v>43677</v>
      </c>
      <c r="B20" s="119"/>
      <c r="C20" s="120" t="s">
        <v>3570</v>
      </c>
      <c r="D20" s="154"/>
      <c r="E20" s="155"/>
      <c r="F20" s="170">
        <v>444322321.93002498</v>
      </c>
      <c r="G20" s="147"/>
      <c r="H20" s="124"/>
      <c r="I20" s="158"/>
    </row>
    <row r="21" spans="1:9" s="96" customFormat="1" x14ac:dyDescent="0.2">
      <c r="A21" s="125">
        <v>43678</v>
      </c>
      <c r="B21" s="119"/>
      <c r="C21" s="120" t="s">
        <v>14</v>
      </c>
      <c r="D21" s="171">
        <v>3526675143.1700001</v>
      </c>
      <c r="E21" s="155"/>
      <c r="F21" s="153">
        <f>SUM(F20+D21-E21)</f>
        <v>3970997465.1000252</v>
      </c>
      <c r="G21" s="147"/>
      <c r="H21" s="126"/>
    </row>
    <row r="22" spans="1:9" s="96" customFormat="1" x14ac:dyDescent="0.2">
      <c r="A22" s="125">
        <v>43678</v>
      </c>
      <c r="B22" s="119"/>
      <c r="C22" s="120" t="s">
        <v>24</v>
      </c>
      <c r="D22" s="171">
        <v>212866545.90000001</v>
      </c>
      <c r="E22" s="155"/>
      <c r="F22" s="153">
        <f>SUM(F21+D22-E22)</f>
        <v>4183864011.0000253</v>
      </c>
      <c r="G22" s="147"/>
      <c r="H22" s="126"/>
      <c r="I22" s="158"/>
    </row>
    <row r="23" spans="1:9" s="96" customFormat="1" ht="36" x14ac:dyDescent="0.2">
      <c r="A23" s="52" t="s">
        <v>3217</v>
      </c>
      <c r="B23" s="49" t="s">
        <v>3218</v>
      </c>
      <c r="C23" s="53" t="s">
        <v>3219</v>
      </c>
      <c r="D23" s="79"/>
      <c r="E23" s="79">
        <v>2000000</v>
      </c>
      <c r="F23" s="153">
        <f t="shared" ref="F23:F86" si="0">SUM(F22+D23-E23)</f>
        <v>4181864011.0000253</v>
      </c>
      <c r="G23" s="150"/>
      <c r="H23" s="157"/>
      <c r="I23" s="158"/>
    </row>
    <row r="24" spans="1:9" s="96" customFormat="1" ht="48" x14ac:dyDescent="0.2">
      <c r="A24" s="52" t="s">
        <v>3217</v>
      </c>
      <c r="B24" s="78" t="s">
        <v>3220</v>
      </c>
      <c r="C24" s="53" t="s">
        <v>3221</v>
      </c>
      <c r="D24" s="79"/>
      <c r="E24" s="79">
        <v>18901073.75</v>
      </c>
      <c r="F24" s="153">
        <f t="shared" si="0"/>
        <v>4162962937.2500253</v>
      </c>
      <c r="G24" s="150"/>
      <c r="H24" s="159"/>
    </row>
    <row r="25" spans="1:9" s="96" customFormat="1" ht="84" x14ac:dyDescent="0.2">
      <c r="A25" s="52" t="s">
        <v>3217</v>
      </c>
      <c r="B25" s="78" t="s">
        <v>3222</v>
      </c>
      <c r="C25" s="53" t="s">
        <v>3223</v>
      </c>
      <c r="D25" s="79"/>
      <c r="E25" s="79">
        <v>219440.76</v>
      </c>
      <c r="F25" s="153">
        <f t="shared" si="0"/>
        <v>4162743496.490025</v>
      </c>
      <c r="H25" s="158"/>
    </row>
    <row r="26" spans="1:9" s="96" customFormat="1" ht="48" x14ac:dyDescent="0.2">
      <c r="A26" s="52" t="s">
        <v>3217</v>
      </c>
      <c r="B26" s="78" t="s">
        <v>3224</v>
      </c>
      <c r="C26" s="53" t="s">
        <v>3225</v>
      </c>
      <c r="D26" s="79"/>
      <c r="E26" s="79">
        <v>940280.72</v>
      </c>
      <c r="F26" s="153">
        <f t="shared" si="0"/>
        <v>4161803215.7700253</v>
      </c>
    </row>
    <row r="27" spans="1:9" s="96" customFormat="1" ht="60" x14ac:dyDescent="0.2">
      <c r="A27" s="52" t="s">
        <v>3217</v>
      </c>
      <c r="B27" s="78" t="s">
        <v>3226</v>
      </c>
      <c r="C27" s="53" t="s">
        <v>3227</v>
      </c>
      <c r="D27" s="79"/>
      <c r="E27" s="79">
        <v>6851049.3200000003</v>
      </c>
      <c r="F27" s="153">
        <f t="shared" si="0"/>
        <v>4154952166.4500251</v>
      </c>
    </row>
    <row r="28" spans="1:9" s="96" customFormat="1" ht="60" x14ac:dyDescent="0.2">
      <c r="A28" s="52" t="s">
        <v>3217</v>
      </c>
      <c r="B28" s="78" t="s">
        <v>3228</v>
      </c>
      <c r="C28" s="53" t="s">
        <v>3229</v>
      </c>
      <c r="D28" s="79"/>
      <c r="E28" s="79">
        <v>1651824.58</v>
      </c>
      <c r="F28" s="153">
        <f t="shared" si="0"/>
        <v>4153300341.8700252</v>
      </c>
    </row>
    <row r="29" spans="1:9" s="96" customFormat="1" ht="36" x14ac:dyDescent="0.2">
      <c r="A29" s="52" t="s">
        <v>3217</v>
      </c>
      <c r="B29" s="78" t="s">
        <v>3230</v>
      </c>
      <c r="C29" s="53" t="s">
        <v>3231</v>
      </c>
      <c r="D29" s="79"/>
      <c r="E29" s="79">
        <v>1154619</v>
      </c>
      <c r="F29" s="153">
        <f t="shared" si="0"/>
        <v>4152145722.8700252</v>
      </c>
    </row>
    <row r="30" spans="1:9" s="96" customFormat="1" ht="48" x14ac:dyDescent="0.2">
      <c r="A30" s="52" t="s">
        <v>3217</v>
      </c>
      <c r="B30" s="78" t="s">
        <v>3232</v>
      </c>
      <c r="C30" s="53" t="s">
        <v>3233</v>
      </c>
      <c r="D30" s="79"/>
      <c r="E30" s="79">
        <v>15806305.98</v>
      </c>
      <c r="F30" s="153">
        <f t="shared" si="0"/>
        <v>4136339416.8900251</v>
      </c>
    </row>
    <row r="31" spans="1:9" s="96" customFormat="1" ht="72" x14ac:dyDescent="0.2">
      <c r="A31" s="52" t="s">
        <v>3217</v>
      </c>
      <c r="B31" s="78" t="s">
        <v>3234</v>
      </c>
      <c r="C31" s="53" t="s">
        <v>3235</v>
      </c>
      <c r="D31" s="79"/>
      <c r="E31" s="79">
        <v>40131200</v>
      </c>
      <c r="F31" s="153">
        <f t="shared" si="0"/>
        <v>4096208216.8900251</v>
      </c>
    </row>
    <row r="32" spans="1:9" s="96" customFormat="1" ht="36" x14ac:dyDescent="0.2">
      <c r="A32" s="52" t="s">
        <v>3217</v>
      </c>
      <c r="B32" s="78" t="s">
        <v>3236</v>
      </c>
      <c r="C32" s="53" t="s">
        <v>3237</v>
      </c>
      <c r="D32" s="79"/>
      <c r="E32" s="79">
        <v>15231821.470000001</v>
      </c>
      <c r="F32" s="153">
        <f t="shared" si="0"/>
        <v>4080976395.4200253</v>
      </c>
    </row>
    <row r="33" spans="1:6" s="96" customFormat="1" ht="60" x14ac:dyDescent="0.2">
      <c r="A33" s="52" t="s">
        <v>3217</v>
      </c>
      <c r="B33" s="78" t="s">
        <v>3238</v>
      </c>
      <c r="C33" s="53" t="s">
        <v>3239</v>
      </c>
      <c r="D33" s="79"/>
      <c r="E33" s="79">
        <v>3561735.3</v>
      </c>
      <c r="F33" s="153">
        <f t="shared" si="0"/>
        <v>4077414660.1200252</v>
      </c>
    </row>
    <row r="34" spans="1:6" s="96" customFormat="1" ht="84" x14ac:dyDescent="0.2">
      <c r="A34" s="52" t="s">
        <v>3217</v>
      </c>
      <c r="B34" s="78" t="s">
        <v>3240</v>
      </c>
      <c r="C34" s="53" t="s">
        <v>3241</v>
      </c>
      <c r="D34" s="79"/>
      <c r="E34" s="79">
        <v>26500000</v>
      </c>
      <c r="F34" s="153">
        <f t="shared" si="0"/>
        <v>4050914660.1200252</v>
      </c>
    </row>
    <row r="35" spans="1:6" s="96" customFormat="1" ht="48" x14ac:dyDescent="0.2">
      <c r="A35" s="52" t="s">
        <v>3217</v>
      </c>
      <c r="B35" s="78" t="s">
        <v>3242</v>
      </c>
      <c r="C35" s="53" t="s">
        <v>3243</v>
      </c>
      <c r="D35" s="79"/>
      <c r="E35" s="79">
        <v>7412358.3799999999</v>
      </c>
      <c r="F35" s="153">
        <f t="shared" si="0"/>
        <v>4043502301.740025</v>
      </c>
    </row>
    <row r="36" spans="1:6" s="96" customFormat="1" ht="60" x14ac:dyDescent="0.2">
      <c r="A36" s="52" t="s">
        <v>3217</v>
      </c>
      <c r="B36" s="78" t="s">
        <v>3244</v>
      </c>
      <c r="C36" s="53" t="s">
        <v>3245</v>
      </c>
      <c r="D36" s="79"/>
      <c r="E36" s="79">
        <v>265075.20000000001</v>
      </c>
      <c r="F36" s="153">
        <f t="shared" si="0"/>
        <v>4043237226.5400252</v>
      </c>
    </row>
    <row r="37" spans="1:6" s="96" customFormat="1" ht="60" x14ac:dyDescent="0.2">
      <c r="A37" s="52" t="s">
        <v>3217</v>
      </c>
      <c r="B37" s="78" t="s">
        <v>3246</v>
      </c>
      <c r="C37" s="53" t="s">
        <v>3247</v>
      </c>
      <c r="D37" s="79"/>
      <c r="E37" s="79">
        <v>4436163.41</v>
      </c>
      <c r="F37" s="153">
        <f t="shared" si="0"/>
        <v>4038801063.1300254</v>
      </c>
    </row>
    <row r="38" spans="1:6" s="96" customFormat="1" ht="84" x14ac:dyDescent="0.2">
      <c r="A38" s="52" t="s">
        <v>3248</v>
      </c>
      <c r="B38" s="78" t="s">
        <v>3249</v>
      </c>
      <c r="C38" s="53" t="s">
        <v>3250</v>
      </c>
      <c r="D38" s="79"/>
      <c r="E38" s="79">
        <v>553278.4</v>
      </c>
      <c r="F38" s="153">
        <f t="shared" si="0"/>
        <v>4038247784.7300253</v>
      </c>
    </row>
    <row r="39" spans="1:6" s="96" customFormat="1" ht="48" x14ac:dyDescent="0.2">
      <c r="A39" s="52" t="s">
        <v>3248</v>
      </c>
      <c r="B39" s="78" t="s">
        <v>3251</v>
      </c>
      <c r="C39" s="53" t="s">
        <v>3252</v>
      </c>
      <c r="D39" s="79"/>
      <c r="E39" s="79">
        <v>8000</v>
      </c>
      <c r="F39" s="153">
        <f t="shared" si="0"/>
        <v>4038239784.7300253</v>
      </c>
    </row>
    <row r="40" spans="1:6" s="96" customFormat="1" ht="36" x14ac:dyDescent="0.2">
      <c r="A40" s="52" t="s">
        <v>3248</v>
      </c>
      <c r="B40" s="78" t="s">
        <v>3253</v>
      </c>
      <c r="C40" s="53" t="s">
        <v>3254</v>
      </c>
      <c r="D40" s="79"/>
      <c r="E40" s="79">
        <v>4057250</v>
      </c>
      <c r="F40" s="153">
        <f t="shared" si="0"/>
        <v>4034182534.7300253</v>
      </c>
    </row>
    <row r="41" spans="1:6" s="96" customFormat="1" ht="36" x14ac:dyDescent="0.2">
      <c r="A41" s="52" t="s">
        <v>3248</v>
      </c>
      <c r="B41" s="78" t="s">
        <v>3255</v>
      </c>
      <c r="C41" s="53" t="s">
        <v>3256</v>
      </c>
      <c r="D41" s="79"/>
      <c r="E41" s="79">
        <v>3347050</v>
      </c>
      <c r="F41" s="153">
        <f t="shared" si="0"/>
        <v>4030835484.7300253</v>
      </c>
    </row>
    <row r="42" spans="1:6" s="96" customFormat="1" ht="36" x14ac:dyDescent="0.2">
      <c r="A42" s="52" t="s">
        <v>3248</v>
      </c>
      <c r="B42" s="78" t="s">
        <v>3257</v>
      </c>
      <c r="C42" s="53" t="s">
        <v>3231</v>
      </c>
      <c r="D42" s="79"/>
      <c r="E42" s="79">
        <v>1361045.84</v>
      </c>
      <c r="F42" s="153">
        <f t="shared" si="0"/>
        <v>4029474438.8900251</v>
      </c>
    </row>
    <row r="43" spans="1:6" s="96" customFormat="1" ht="36" x14ac:dyDescent="0.2">
      <c r="A43" s="52" t="s">
        <v>3248</v>
      </c>
      <c r="B43" s="78" t="s">
        <v>3258</v>
      </c>
      <c r="C43" s="53" t="s">
        <v>3259</v>
      </c>
      <c r="D43" s="79"/>
      <c r="E43" s="79">
        <v>43423.03</v>
      </c>
      <c r="F43" s="153">
        <f t="shared" si="0"/>
        <v>4029431015.8600249</v>
      </c>
    </row>
    <row r="44" spans="1:6" s="96" customFormat="1" ht="48" x14ac:dyDescent="0.2">
      <c r="A44" s="52" t="s">
        <v>3248</v>
      </c>
      <c r="B44" s="78" t="s">
        <v>3260</v>
      </c>
      <c r="C44" s="53" t="s">
        <v>3261</v>
      </c>
      <c r="D44" s="79"/>
      <c r="E44" s="79">
        <v>331847.57</v>
      </c>
      <c r="F44" s="153">
        <f t="shared" si="0"/>
        <v>4029099168.2900248</v>
      </c>
    </row>
    <row r="45" spans="1:6" s="96" customFormat="1" ht="60" x14ac:dyDescent="0.2">
      <c r="A45" s="52" t="s">
        <v>3248</v>
      </c>
      <c r="B45" s="78" t="s">
        <v>3262</v>
      </c>
      <c r="C45" s="53" t="s">
        <v>3263</v>
      </c>
      <c r="D45" s="79"/>
      <c r="E45" s="79">
        <v>236000</v>
      </c>
      <c r="F45" s="153">
        <f t="shared" si="0"/>
        <v>4028863168.2900248</v>
      </c>
    </row>
    <row r="46" spans="1:6" s="96" customFormat="1" ht="48" x14ac:dyDescent="0.2">
      <c r="A46" s="52" t="s">
        <v>3248</v>
      </c>
      <c r="B46" s="78" t="s">
        <v>3264</v>
      </c>
      <c r="C46" s="53" t="s">
        <v>3265</v>
      </c>
      <c r="D46" s="79"/>
      <c r="E46" s="79">
        <v>65000000</v>
      </c>
      <c r="F46" s="153">
        <f t="shared" si="0"/>
        <v>3963863168.2900248</v>
      </c>
    </row>
    <row r="47" spans="1:6" s="96" customFormat="1" ht="60" x14ac:dyDescent="0.2">
      <c r="A47" s="52" t="s">
        <v>3248</v>
      </c>
      <c r="B47" s="78" t="s">
        <v>3266</v>
      </c>
      <c r="C47" s="53" t="s">
        <v>3267</v>
      </c>
      <c r="D47" s="79"/>
      <c r="E47" s="79">
        <v>934404.83</v>
      </c>
      <c r="F47" s="153">
        <f t="shared" si="0"/>
        <v>3962928763.4600248</v>
      </c>
    </row>
    <row r="48" spans="1:6" s="96" customFormat="1" ht="84" x14ac:dyDescent="0.2">
      <c r="A48" s="52" t="s">
        <v>3248</v>
      </c>
      <c r="B48" s="78" t="s">
        <v>3268</v>
      </c>
      <c r="C48" s="53" t="s">
        <v>3269</v>
      </c>
      <c r="D48" s="79"/>
      <c r="E48" s="79">
        <v>103000000</v>
      </c>
      <c r="F48" s="153">
        <f t="shared" si="0"/>
        <v>3859928763.4600248</v>
      </c>
    </row>
    <row r="49" spans="1:6" s="96" customFormat="1" ht="84" x14ac:dyDescent="0.2">
      <c r="A49" s="52" t="s">
        <v>3248</v>
      </c>
      <c r="B49" s="78" t="s">
        <v>3268</v>
      </c>
      <c r="C49" s="53" t="s">
        <v>3269</v>
      </c>
      <c r="D49" s="79"/>
      <c r="E49" s="79">
        <v>200000000</v>
      </c>
      <c r="F49" s="153">
        <f t="shared" si="0"/>
        <v>3659928763.4600248</v>
      </c>
    </row>
    <row r="50" spans="1:6" s="96" customFormat="1" ht="48" x14ac:dyDescent="0.2">
      <c r="A50" s="52" t="s">
        <v>3248</v>
      </c>
      <c r="B50" s="78" t="s">
        <v>3270</v>
      </c>
      <c r="C50" s="53" t="s">
        <v>3271</v>
      </c>
      <c r="D50" s="79"/>
      <c r="E50" s="79">
        <v>884575.2</v>
      </c>
      <c r="F50" s="153">
        <f t="shared" si="0"/>
        <v>3659044188.260025</v>
      </c>
    </row>
    <row r="51" spans="1:6" s="96" customFormat="1" ht="72" x14ac:dyDescent="0.2">
      <c r="A51" s="52" t="s">
        <v>3248</v>
      </c>
      <c r="B51" s="78" t="s">
        <v>3272</v>
      </c>
      <c r="C51" s="53" t="s">
        <v>3273</v>
      </c>
      <c r="D51" s="79"/>
      <c r="E51" s="79">
        <v>1427800</v>
      </c>
      <c r="F51" s="153">
        <f t="shared" si="0"/>
        <v>3657616388.260025</v>
      </c>
    </row>
    <row r="52" spans="1:6" s="96" customFormat="1" ht="48" x14ac:dyDescent="0.2">
      <c r="A52" s="52" t="s">
        <v>3248</v>
      </c>
      <c r="B52" s="78" t="s">
        <v>3274</v>
      </c>
      <c r="C52" s="53" t="s">
        <v>3275</v>
      </c>
      <c r="D52" s="79"/>
      <c r="E52" s="79">
        <v>811537.92000000004</v>
      </c>
      <c r="F52" s="153">
        <f t="shared" si="0"/>
        <v>3656804850.3400249</v>
      </c>
    </row>
    <row r="53" spans="1:6" s="96" customFormat="1" ht="60" x14ac:dyDescent="0.2">
      <c r="A53" s="52" t="s">
        <v>3248</v>
      </c>
      <c r="B53" s="78" t="s">
        <v>3276</v>
      </c>
      <c r="C53" s="53" t="s">
        <v>3277</v>
      </c>
      <c r="D53" s="79"/>
      <c r="E53" s="79">
        <v>749650.88</v>
      </c>
      <c r="F53" s="153">
        <f t="shared" si="0"/>
        <v>3656055199.4600248</v>
      </c>
    </row>
    <row r="54" spans="1:6" s="96" customFormat="1" ht="60" x14ac:dyDescent="0.2">
      <c r="A54" s="52" t="s">
        <v>3248</v>
      </c>
      <c r="B54" s="78" t="s">
        <v>3278</v>
      </c>
      <c r="C54" s="53" t="s">
        <v>3279</v>
      </c>
      <c r="D54" s="79"/>
      <c r="E54" s="79">
        <v>28502000</v>
      </c>
      <c r="F54" s="153">
        <f t="shared" si="0"/>
        <v>3627553199.4600248</v>
      </c>
    </row>
    <row r="55" spans="1:6" s="96" customFormat="1" ht="84" x14ac:dyDescent="0.2">
      <c r="A55" s="52" t="s">
        <v>3248</v>
      </c>
      <c r="B55" s="78" t="s">
        <v>3280</v>
      </c>
      <c r="C55" s="53" t="s">
        <v>3281</v>
      </c>
      <c r="D55" s="79"/>
      <c r="E55" s="79">
        <v>209000000</v>
      </c>
      <c r="F55" s="153">
        <f t="shared" si="0"/>
        <v>3418553199.4600248</v>
      </c>
    </row>
    <row r="56" spans="1:6" s="96" customFormat="1" ht="72" x14ac:dyDescent="0.2">
      <c r="A56" s="52" t="s">
        <v>3248</v>
      </c>
      <c r="B56" s="78" t="s">
        <v>3282</v>
      </c>
      <c r="C56" s="53" t="s">
        <v>3283</v>
      </c>
      <c r="D56" s="79"/>
      <c r="E56" s="79">
        <v>674721.36</v>
      </c>
      <c r="F56" s="153">
        <f t="shared" si="0"/>
        <v>3417878478.1000247</v>
      </c>
    </row>
    <row r="57" spans="1:6" s="96" customFormat="1" ht="36" x14ac:dyDescent="0.2">
      <c r="A57" s="52" t="s">
        <v>3248</v>
      </c>
      <c r="B57" s="78" t="s">
        <v>3284</v>
      </c>
      <c r="C57" s="53" t="s">
        <v>3285</v>
      </c>
      <c r="D57" s="79"/>
      <c r="E57" s="79">
        <v>422581704</v>
      </c>
      <c r="F57" s="153">
        <f t="shared" si="0"/>
        <v>2995296774.1000247</v>
      </c>
    </row>
    <row r="58" spans="1:6" s="96" customFormat="1" ht="84" x14ac:dyDescent="0.2">
      <c r="A58" s="52" t="s">
        <v>3286</v>
      </c>
      <c r="B58" s="78" t="s">
        <v>3287</v>
      </c>
      <c r="C58" s="53" t="s">
        <v>3288</v>
      </c>
      <c r="D58" s="79"/>
      <c r="E58" s="79">
        <v>95241400</v>
      </c>
      <c r="F58" s="153">
        <f t="shared" si="0"/>
        <v>2900055374.1000247</v>
      </c>
    </row>
    <row r="59" spans="1:6" s="96" customFormat="1" ht="60" x14ac:dyDescent="0.2">
      <c r="A59" s="52" t="s">
        <v>3286</v>
      </c>
      <c r="B59" s="78" t="s">
        <v>3289</v>
      </c>
      <c r="C59" s="53" t="s">
        <v>3290</v>
      </c>
      <c r="D59" s="79"/>
      <c r="E59" s="79">
        <v>200000000</v>
      </c>
      <c r="F59" s="153">
        <f t="shared" si="0"/>
        <v>2700055374.1000247</v>
      </c>
    </row>
    <row r="60" spans="1:6" s="96" customFormat="1" ht="60" x14ac:dyDescent="0.2">
      <c r="A60" s="52" t="s">
        <v>3286</v>
      </c>
      <c r="B60" s="78" t="s">
        <v>3291</v>
      </c>
      <c r="C60" s="53" t="s">
        <v>3292</v>
      </c>
      <c r="D60" s="79"/>
      <c r="E60" s="79">
        <v>50000000</v>
      </c>
      <c r="F60" s="153">
        <f t="shared" si="0"/>
        <v>2650055374.1000247</v>
      </c>
    </row>
    <row r="61" spans="1:6" s="96" customFormat="1" ht="60" x14ac:dyDescent="0.2">
      <c r="A61" s="52" t="s">
        <v>3286</v>
      </c>
      <c r="B61" s="78" t="s">
        <v>3293</v>
      </c>
      <c r="C61" s="53" t="s">
        <v>3294</v>
      </c>
      <c r="D61" s="79"/>
      <c r="E61" s="79">
        <v>99964178</v>
      </c>
      <c r="F61" s="153">
        <f t="shared" si="0"/>
        <v>2550091196.1000247</v>
      </c>
    </row>
    <row r="62" spans="1:6" s="96" customFormat="1" ht="84" x14ac:dyDescent="0.2">
      <c r="A62" s="52" t="s">
        <v>3286</v>
      </c>
      <c r="B62" s="78" t="s">
        <v>3295</v>
      </c>
      <c r="C62" s="53" t="s">
        <v>3296</v>
      </c>
      <c r="D62" s="79"/>
      <c r="E62" s="79">
        <v>50000000</v>
      </c>
      <c r="F62" s="153">
        <f t="shared" si="0"/>
        <v>2500091196.1000247</v>
      </c>
    </row>
    <row r="63" spans="1:6" s="96" customFormat="1" ht="84" x14ac:dyDescent="0.2">
      <c r="A63" s="52" t="s">
        <v>3286</v>
      </c>
      <c r="B63" s="78" t="s">
        <v>3297</v>
      </c>
      <c r="C63" s="53" t="s">
        <v>3298</v>
      </c>
      <c r="D63" s="79"/>
      <c r="E63" s="79">
        <v>110000000</v>
      </c>
      <c r="F63" s="153">
        <f t="shared" si="0"/>
        <v>2390091196.1000247</v>
      </c>
    </row>
    <row r="64" spans="1:6" s="96" customFormat="1" ht="84" x14ac:dyDescent="0.2">
      <c r="A64" s="52" t="s">
        <v>3286</v>
      </c>
      <c r="B64" s="78" t="s">
        <v>3299</v>
      </c>
      <c r="C64" s="53" t="s">
        <v>3300</v>
      </c>
      <c r="D64" s="79"/>
      <c r="E64" s="79">
        <v>60000000</v>
      </c>
      <c r="F64" s="153">
        <f t="shared" si="0"/>
        <v>2330091196.1000247</v>
      </c>
    </row>
    <row r="65" spans="1:6" s="96" customFormat="1" ht="48" x14ac:dyDescent="0.2">
      <c r="A65" s="52" t="s">
        <v>3286</v>
      </c>
      <c r="B65" s="78" t="s">
        <v>3301</v>
      </c>
      <c r="C65" s="53" t="s">
        <v>3302</v>
      </c>
      <c r="D65" s="79"/>
      <c r="E65" s="79">
        <v>29720251.16</v>
      </c>
      <c r="F65" s="153">
        <f t="shared" si="0"/>
        <v>2300370944.9400249</v>
      </c>
    </row>
    <row r="66" spans="1:6" s="96" customFormat="1" ht="72" x14ac:dyDescent="0.2">
      <c r="A66" s="52" t="s">
        <v>3286</v>
      </c>
      <c r="B66" s="78" t="s">
        <v>3303</v>
      </c>
      <c r="C66" s="53" t="s">
        <v>3304</v>
      </c>
      <c r="D66" s="79"/>
      <c r="E66" s="79">
        <v>95000000</v>
      </c>
      <c r="F66" s="153">
        <f t="shared" si="0"/>
        <v>2205370944.9400249</v>
      </c>
    </row>
    <row r="67" spans="1:6" s="96" customFormat="1" ht="72" x14ac:dyDescent="0.2">
      <c r="A67" s="52" t="s">
        <v>3286</v>
      </c>
      <c r="B67" s="78" t="s">
        <v>3305</v>
      </c>
      <c r="C67" s="53" t="s">
        <v>3306</v>
      </c>
      <c r="D67" s="79"/>
      <c r="E67" s="79">
        <v>100000000</v>
      </c>
      <c r="F67" s="153">
        <f t="shared" si="0"/>
        <v>2105370944.9400249</v>
      </c>
    </row>
    <row r="68" spans="1:6" s="96" customFormat="1" ht="72" x14ac:dyDescent="0.2">
      <c r="A68" s="52" t="s">
        <v>3286</v>
      </c>
      <c r="B68" s="78" t="s">
        <v>3305</v>
      </c>
      <c r="C68" s="53" t="s">
        <v>3306</v>
      </c>
      <c r="D68" s="79"/>
      <c r="E68" s="79">
        <v>20000000</v>
      </c>
      <c r="F68" s="153">
        <f t="shared" si="0"/>
        <v>2085370944.9400249</v>
      </c>
    </row>
    <row r="69" spans="1:6" s="96" customFormat="1" ht="36" x14ac:dyDescent="0.2">
      <c r="A69" s="52" t="s">
        <v>3286</v>
      </c>
      <c r="B69" s="78" t="s">
        <v>3307</v>
      </c>
      <c r="C69" s="53" t="s">
        <v>3308</v>
      </c>
      <c r="D69" s="79"/>
      <c r="E69" s="79">
        <v>4774194.95</v>
      </c>
      <c r="F69" s="153">
        <f t="shared" si="0"/>
        <v>2080596749.9900248</v>
      </c>
    </row>
    <row r="70" spans="1:6" s="96" customFormat="1" ht="36" x14ac:dyDescent="0.2">
      <c r="A70" s="52" t="s">
        <v>3286</v>
      </c>
      <c r="B70" s="78" t="s">
        <v>3307</v>
      </c>
      <c r="C70" s="53" t="s">
        <v>3308</v>
      </c>
      <c r="D70" s="79"/>
      <c r="E70" s="79">
        <v>5224181.05</v>
      </c>
      <c r="F70" s="153">
        <f t="shared" si="0"/>
        <v>2075372568.9400249</v>
      </c>
    </row>
    <row r="71" spans="1:6" s="96" customFormat="1" ht="60" x14ac:dyDescent="0.2">
      <c r="A71" s="52" t="s">
        <v>3286</v>
      </c>
      <c r="B71" s="78" t="s">
        <v>3309</v>
      </c>
      <c r="C71" s="53" t="s">
        <v>3310</v>
      </c>
      <c r="D71" s="79"/>
      <c r="E71" s="79">
        <v>30279748.84</v>
      </c>
      <c r="F71" s="153">
        <f t="shared" si="0"/>
        <v>2045092820.1000249</v>
      </c>
    </row>
    <row r="72" spans="1:6" s="96" customFormat="1" ht="36" x14ac:dyDescent="0.2">
      <c r="A72" s="52" t="s">
        <v>3286</v>
      </c>
      <c r="B72" s="78" t="s">
        <v>3311</v>
      </c>
      <c r="C72" s="53" t="s">
        <v>3312</v>
      </c>
      <c r="D72" s="79"/>
      <c r="E72" s="79">
        <v>5332243</v>
      </c>
      <c r="F72" s="153">
        <f t="shared" si="0"/>
        <v>2039760577.1000249</v>
      </c>
    </row>
    <row r="73" spans="1:6" s="96" customFormat="1" ht="36" x14ac:dyDescent="0.2">
      <c r="A73" s="52" t="s">
        <v>3286</v>
      </c>
      <c r="B73" s="78" t="s">
        <v>3313</v>
      </c>
      <c r="C73" s="53" t="s">
        <v>3314</v>
      </c>
      <c r="D73" s="79"/>
      <c r="E73" s="79">
        <v>8999475.5</v>
      </c>
      <c r="F73" s="153">
        <f t="shared" si="0"/>
        <v>2030761101.6000249</v>
      </c>
    </row>
    <row r="74" spans="1:6" s="96" customFormat="1" ht="48" x14ac:dyDescent="0.2">
      <c r="A74" s="52" t="s">
        <v>3286</v>
      </c>
      <c r="B74" s="78" t="s">
        <v>3315</v>
      </c>
      <c r="C74" s="53" t="s">
        <v>3316</v>
      </c>
      <c r="D74" s="79"/>
      <c r="E74" s="79">
        <v>50443014.520000003</v>
      </c>
      <c r="F74" s="153">
        <f t="shared" si="0"/>
        <v>1980318087.080025</v>
      </c>
    </row>
    <row r="75" spans="1:6" s="96" customFormat="1" ht="36" x14ac:dyDescent="0.2">
      <c r="A75" s="52" t="s">
        <v>3286</v>
      </c>
      <c r="B75" s="78" t="s">
        <v>3317</v>
      </c>
      <c r="C75" s="53" t="s">
        <v>3318</v>
      </c>
      <c r="D75" s="79"/>
      <c r="E75" s="79">
        <v>19598579.100000001</v>
      </c>
      <c r="F75" s="153">
        <f t="shared" si="0"/>
        <v>1960719507.9800251</v>
      </c>
    </row>
    <row r="76" spans="1:6" s="96" customFormat="1" ht="72" x14ac:dyDescent="0.2">
      <c r="A76" s="52" t="s">
        <v>3286</v>
      </c>
      <c r="B76" s="78" t="s">
        <v>3319</v>
      </c>
      <c r="C76" s="53" t="s">
        <v>3320</v>
      </c>
      <c r="D76" s="79"/>
      <c r="E76" s="79">
        <v>85000000</v>
      </c>
      <c r="F76" s="153">
        <f t="shared" si="0"/>
        <v>1875719507.9800251</v>
      </c>
    </row>
    <row r="77" spans="1:6" s="96" customFormat="1" ht="48" x14ac:dyDescent="0.2">
      <c r="A77" s="52" t="s">
        <v>3286</v>
      </c>
      <c r="B77" s="78" t="s">
        <v>3321</v>
      </c>
      <c r="C77" s="53" t="s">
        <v>3322</v>
      </c>
      <c r="D77" s="79"/>
      <c r="E77" s="79">
        <v>19640274.030000001</v>
      </c>
      <c r="F77" s="153">
        <f t="shared" si="0"/>
        <v>1856079233.9500251</v>
      </c>
    </row>
    <row r="78" spans="1:6" s="96" customFormat="1" ht="48" x14ac:dyDescent="0.2">
      <c r="A78" s="52" t="s">
        <v>3286</v>
      </c>
      <c r="B78" s="78" t="s">
        <v>3323</v>
      </c>
      <c r="C78" s="53" t="s">
        <v>3324</v>
      </c>
      <c r="D78" s="79"/>
      <c r="E78" s="79">
        <v>4551445.3499999996</v>
      </c>
      <c r="F78" s="153">
        <f t="shared" si="0"/>
        <v>1851527788.6000252</v>
      </c>
    </row>
    <row r="79" spans="1:6" s="96" customFormat="1" ht="48" x14ac:dyDescent="0.2">
      <c r="A79" s="52" t="s">
        <v>3286</v>
      </c>
      <c r="B79" s="78" t="s">
        <v>3325</v>
      </c>
      <c r="C79" s="53" t="s">
        <v>3326</v>
      </c>
      <c r="D79" s="79"/>
      <c r="E79" s="79">
        <v>6760698.4699999997</v>
      </c>
      <c r="F79" s="153">
        <f t="shared" si="0"/>
        <v>1844767090.1300251</v>
      </c>
    </row>
    <row r="80" spans="1:6" s="96" customFormat="1" ht="60" x14ac:dyDescent="0.2">
      <c r="A80" s="52" t="s">
        <v>3286</v>
      </c>
      <c r="B80" s="78" t="s">
        <v>3327</v>
      </c>
      <c r="C80" s="53" t="s">
        <v>3328</v>
      </c>
      <c r="D80" s="79"/>
      <c r="E80" s="79">
        <v>2004276.14</v>
      </c>
      <c r="F80" s="153">
        <f t="shared" si="0"/>
        <v>1842762813.990025</v>
      </c>
    </row>
    <row r="81" spans="1:6" s="96" customFormat="1" ht="84" x14ac:dyDescent="0.2">
      <c r="A81" s="52" t="s">
        <v>3286</v>
      </c>
      <c r="B81" s="78" t="s">
        <v>3329</v>
      </c>
      <c r="C81" s="53" t="s">
        <v>3330</v>
      </c>
      <c r="D81" s="79"/>
      <c r="E81" s="79">
        <v>35691387</v>
      </c>
      <c r="F81" s="153">
        <f t="shared" si="0"/>
        <v>1807071426.990025</v>
      </c>
    </row>
    <row r="82" spans="1:6" s="96" customFormat="1" ht="84" x14ac:dyDescent="0.2">
      <c r="A82" s="52" t="s">
        <v>3286</v>
      </c>
      <c r="B82" s="78" t="s">
        <v>3329</v>
      </c>
      <c r="C82" s="53" t="s">
        <v>3330</v>
      </c>
      <c r="D82" s="79"/>
      <c r="E82" s="79">
        <v>64308613</v>
      </c>
      <c r="F82" s="153">
        <f t="shared" si="0"/>
        <v>1742762813.990025</v>
      </c>
    </row>
    <row r="83" spans="1:6" s="96" customFormat="1" ht="72" x14ac:dyDescent="0.2">
      <c r="A83" s="52" t="s">
        <v>3286</v>
      </c>
      <c r="B83" s="78" t="s">
        <v>3331</v>
      </c>
      <c r="C83" s="53" t="s">
        <v>3332</v>
      </c>
      <c r="D83" s="79"/>
      <c r="E83" s="79">
        <v>116241849.84</v>
      </c>
      <c r="F83" s="153">
        <f t="shared" si="0"/>
        <v>1626520964.1500251</v>
      </c>
    </row>
    <row r="84" spans="1:6" s="96" customFormat="1" ht="48" x14ac:dyDescent="0.2">
      <c r="A84" s="52" t="s">
        <v>3286</v>
      </c>
      <c r="B84" s="78" t="s">
        <v>3333</v>
      </c>
      <c r="C84" s="53" t="s">
        <v>3334</v>
      </c>
      <c r="D84" s="79"/>
      <c r="E84" s="79">
        <v>8510133.3000000007</v>
      </c>
      <c r="F84" s="153">
        <f t="shared" si="0"/>
        <v>1618010830.8500252</v>
      </c>
    </row>
    <row r="85" spans="1:6" s="96" customFormat="1" ht="96" x14ac:dyDescent="0.2">
      <c r="A85" s="52" t="s">
        <v>3286</v>
      </c>
      <c r="B85" s="78" t="s">
        <v>3335</v>
      </c>
      <c r="C85" s="53" t="s">
        <v>3336</v>
      </c>
      <c r="D85" s="79"/>
      <c r="E85" s="79">
        <v>7555150</v>
      </c>
      <c r="F85" s="153">
        <f t="shared" si="0"/>
        <v>1610455680.8500252</v>
      </c>
    </row>
    <row r="86" spans="1:6" s="96" customFormat="1" ht="96" x14ac:dyDescent="0.2">
      <c r="A86" s="52" t="s">
        <v>3286</v>
      </c>
      <c r="B86" s="78" t="s">
        <v>3335</v>
      </c>
      <c r="C86" s="53" t="s">
        <v>3336</v>
      </c>
      <c r="D86" s="79"/>
      <c r="E86" s="79">
        <v>42444850</v>
      </c>
      <c r="F86" s="153">
        <f t="shared" si="0"/>
        <v>1568010830.8500252</v>
      </c>
    </row>
    <row r="87" spans="1:6" s="96" customFormat="1" ht="36" x14ac:dyDescent="0.2">
      <c r="A87" s="52" t="s">
        <v>3286</v>
      </c>
      <c r="B87" s="78" t="s">
        <v>3337</v>
      </c>
      <c r="C87" s="53" t="s">
        <v>3338</v>
      </c>
      <c r="D87" s="79"/>
      <c r="E87" s="79">
        <v>12586955.699999999</v>
      </c>
      <c r="F87" s="153">
        <f t="shared" ref="F87:F150" si="1">SUM(F86+D87-E87)</f>
        <v>1555423875.1500251</v>
      </c>
    </row>
    <row r="88" spans="1:6" s="96" customFormat="1" ht="84" x14ac:dyDescent="0.2">
      <c r="A88" s="52">
        <v>43680</v>
      </c>
      <c r="B88" s="78" t="s">
        <v>3339</v>
      </c>
      <c r="C88" s="53" t="s">
        <v>3340</v>
      </c>
      <c r="D88" s="79"/>
      <c r="E88" s="79">
        <v>177000</v>
      </c>
      <c r="F88" s="153">
        <f t="shared" si="1"/>
        <v>1555246875.1500251</v>
      </c>
    </row>
    <row r="89" spans="1:6" s="96" customFormat="1" ht="48" x14ac:dyDescent="0.2">
      <c r="A89" s="52" t="s">
        <v>3286</v>
      </c>
      <c r="B89" s="78" t="s">
        <v>3341</v>
      </c>
      <c r="C89" s="53" t="s">
        <v>3342</v>
      </c>
      <c r="D89" s="79"/>
      <c r="E89" s="79">
        <v>64900</v>
      </c>
      <c r="F89" s="153">
        <f t="shared" si="1"/>
        <v>1555181975.1500251</v>
      </c>
    </row>
    <row r="90" spans="1:6" s="96" customFormat="1" ht="36" x14ac:dyDescent="0.2">
      <c r="A90" s="52" t="s">
        <v>3286</v>
      </c>
      <c r="B90" s="78" t="s">
        <v>3343</v>
      </c>
      <c r="C90" s="53" t="s">
        <v>3344</v>
      </c>
      <c r="D90" s="79"/>
      <c r="E90" s="79">
        <v>4213545</v>
      </c>
      <c r="F90" s="153">
        <f t="shared" si="1"/>
        <v>1550968430.1500251</v>
      </c>
    </row>
    <row r="91" spans="1:6" s="96" customFormat="1" ht="60" x14ac:dyDescent="0.2">
      <c r="A91" s="52" t="s">
        <v>3286</v>
      </c>
      <c r="B91" s="78" t="s">
        <v>3345</v>
      </c>
      <c r="C91" s="53" t="s">
        <v>3346</v>
      </c>
      <c r="D91" s="79"/>
      <c r="E91" s="79">
        <v>5714759.71</v>
      </c>
      <c r="F91" s="153">
        <f t="shared" si="1"/>
        <v>1545253670.4400251</v>
      </c>
    </row>
    <row r="92" spans="1:6" s="96" customFormat="1" ht="36" x14ac:dyDescent="0.2">
      <c r="A92" s="52" t="s">
        <v>3347</v>
      </c>
      <c r="B92" s="78" t="s">
        <v>3348</v>
      </c>
      <c r="C92" s="53" t="s">
        <v>3349</v>
      </c>
      <c r="D92" s="79"/>
      <c r="E92" s="79">
        <v>33626670.789999999</v>
      </c>
      <c r="F92" s="153">
        <f t="shared" si="1"/>
        <v>1511626999.6500251</v>
      </c>
    </row>
    <row r="93" spans="1:6" s="96" customFormat="1" ht="48" x14ac:dyDescent="0.2">
      <c r="A93" s="52" t="s">
        <v>3347</v>
      </c>
      <c r="B93" s="78" t="s">
        <v>3350</v>
      </c>
      <c r="C93" s="53" t="s">
        <v>3351</v>
      </c>
      <c r="D93" s="79"/>
      <c r="E93" s="79">
        <v>34855196.57</v>
      </c>
      <c r="F93" s="153">
        <f t="shared" si="1"/>
        <v>1476771803.0800252</v>
      </c>
    </row>
    <row r="94" spans="1:6" s="96" customFormat="1" ht="60" x14ac:dyDescent="0.2">
      <c r="A94" s="52" t="s">
        <v>3352</v>
      </c>
      <c r="B94" s="78" t="s">
        <v>3353</v>
      </c>
      <c r="C94" s="53" t="s">
        <v>3354</v>
      </c>
      <c r="D94" s="79"/>
      <c r="E94" s="79">
        <v>342465.75</v>
      </c>
      <c r="F94" s="153">
        <f t="shared" si="1"/>
        <v>1476429337.3300252</v>
      </c>
    </row>
    <row r="95" spans="1:6" s="96" customFormat="1" ht="84" x14ac:dyDescent="0.2">
      <c r="A95" s="52" t="s">
        <v>3352</v>
      </c>
      <c r="B95" s="78" t="s">
        <v>3355</v>
      </c>
      <c r="C95" s="53" t="s">
        <v>3356</v>
      </c>
      <c r="D95" s="79"/>
      <c r="E95" s="79">
        <v>194944.26</v>
      </c>
      <c r="F95" s="153">
        <f t="shared" si="1"/>
        <v>1476234393.0700252</v>
      </c>
    </row>
    <row r="96" spans="1:6" s="96" customFormat="1" ht="60" x14ac:dyDescent="0.2">
      <c r="A96" s="52" t="s">
        <v>3352</v>
      </c>
      <c r="B96" s="78" t="s">
        <v>3357</v>
      </c>
      <c r="C96" s="53" t="s">
        <v>3358</v>
      </c>
      <c r="D96" s="79"/>
      <c r="E96" s="79">
        <v>3758150.16</v>
      </c>
      <c r="F96" s="153">
        <f t="shared" si="1"/>
        <v>1472476242.9100251</v>
      </c>
    </row>
    <row r="97" spans="1:6" s="96" customFormat="1" ht="36" x14ac:dyDescent="0.2">
      <c r="A97" s="52" t="s">
        <v>3352</v>
      </c>
      <c r="B97" s="78" t="s">
        <v>3359</v>
      </c>
      <c r="C97" s="53" t="s">
        <v>3360</v>
      </c>
      <c r="D97" s="79"/>
      <c r="E97" s="79">
        <v>7279697.3600000003</v>
      </c>
      <c r="F97" s="153">
        <f t="shared" si="1"/>
        <v>1465196545.5500252</v>
      </c>
    </row>
    <row r="98" spans="1:6" s="96" customFormat="1" ht="36" x14ac:dyDescent="0.2">
      <c r="A98" s="52" t="s">
        <v>3352</v>
      </c>
      <c r="B98" s="78" t="s">
        <v>3361</v>
      </c>
      <c r="C98" s="53" t="s">
        <v>3362</v>
      </c>
      <c r="D98" s="79"/>
      <c r="E98" s="79">
        <v>8155848.7599999998</v>
      </c>
      <c r="F98" s="153">
        <f t="shared" si="1"/>
        <v>1457040696.7900252</v>
      </c>
    </row>
    <row r="99" spans="1:6" s="96" customFormat="1" ht="48" x14ac:dyDescent="0.2">
      <c r="A99" s="52" t="s">
        <v>3352</v>
      </c>
      <c r="B99" s="78" t="s">
        <v>3363</v>
      </c>
      <c r="C99" s="53" t="s">
        <v>3364</v>
      </c>
      <c r="D99" s="79"/>
      <c r="E99" s="79">
        <v>544000</v>
      </c>
      <c r="F99" s="153">
        <f t="shared" si="1"/>
        <v>1456496696.7900252</v>
      </c>
    </row>
    <row r="100" spans="1:6" s="96" customFormat="1" ht="48" x14ac:dyDescent="0.2">
      <c r="A100" s="52" t="s">
        <v>3352</v>
      </c>
      <c r="B100" s="78" t="s">
        <v>3365</v>
      </c>
      <c r="C100" s="53" t="s">
        <v>3366</v>
      </c>
      <c r="D100" s="79"/>
      <c r="E100" s="79">
        <v>544000</v>
      </c>
      <c r="F100" s="153">
        <f t="shared" si="1"/>
        <v>1455952696.7900252</v>
      </c>
    </row>
    <row r="101" spans="1:6" s="96" customFormat="1" ht="36" x14ac:dyDescent="0.2">
      <c r="A101" s="52" t="s">
        <v>3352</v>
      </c>
      <c r="B101" s="78" t="s">
        <v>3367</v>
      </c>
      <c r="C101" s="53" t="s">
        <v>3368</v>
      </c>
      <c r="D101" s="79"/>
      <c r="E101" s="79">
        <v>333824.88</v>
      </c>
      <c r="F101" s="153">
        <f t="shared" si="1"/>
        <v>1455618871.9100251</v>
      </c>
    </row>
    <row r="102" spans="1:6" s="96" customFormat="1" ht="60" x14ac:dyDescent="0.2">
      <c r="A102" s="52" t="s">
        <v>3352</v>
      </c>
      <c r="B102" s="78" t="s">
        <v>3369</v>
      </c>
      <c r="C102" s="53" t="s">
        <v>3370</v>
      </c>
      <c r="D102" s="79"/>
      <c r="E102" s="79">
        <v>15000000</v>
      </c>
      <c r="F102" s="153">
        <f t="shared" si="1"/>
        <v>1440618871.9100251</v>
      </c>
    </row>
    <row r="103" spans="1:6" s="96" customFormat="1" ht="36" x14ac:dyDescent="0.2">
      <c r="A103" s="52" t="s">
        <v>3352</v>
      </c>
      <c r="B103" s="78" t="s">
        <v>3371</v>
      </c>
      <c r="C103" s="53" t="s">
        <v>3372</v>
      </c>
      <c r="D103" s="79"/>
      <c r="E103" s="79">
        <v>6021848.3099999996</v>
      </c>
      <c r="F103" s="153">
        <f t="shared" si="1"/>
        <v>1434597023.6000252</v>
      </c>
    </row>
    <row r="104" spans="1:6" s="96" customFormat="1" ht="60" x14ac:dyDescent="0.2">
      <c r="A104" s="52" t="s">
        <v>3352</v>
      </c>
      <c r="B104" s="78" t="s">
        <v>3373</v>
      </c>
      <c r="C104" s="53" t="s">
        <v>3374</v>
      </c>
      <c r="D104" s="79"/>
      <c r="E104" s="79">
        <v>826000</v>
      </c>
      <c r="F104" s="153">
        <f t="shared" si="1"/>
        <v>1433771023.6000252</v>
      </c>
    </row>
    <row r="105" spans="1:6" s="96" customFormat="1" ht="60" x14ac:dyDescent="0.2">
      <c r="A105" s="52" t="s">
        <v>3352</v>
      </c>
      <c r="B105" s="78" t="s">
        <v>3375</v>
      </c>
      <c r="C105" s="53" t="s">
        <v>3376</v>
      </c>
      <c r="D105" s="79"/>
      <c r="E105" s="79">
        <v>25000000</v>
      </c>
      <c r="F105" s="153">
        <f t="shared" si="1"/>
        <v>1408771023.6000252</v>
      </c>
    </row>
    <row r="106" spans="1:6" s="96" customFormat="1" ht="48" x14ac:dyDescent="0.2">
      <c r="A106" s="52" t="s">
        <v>3352</v>
      </c>
      <c r="B106" s="78" t="s">
        <v>3377</v>
      </c>
      <c r="C106" s="53" t="s">
        <v>3378</v>
      </c>
      <c r="D106" s="79"/>
      <c r="E106" s="79">
        <v>1000449</v>
      </c>
      <c r="F106" s="153">
        <f t="shared" si="1"/>
        <v>1407770574.6000252</v>
      </c>
    </row>
    <row r="107" spans="1:6" s="96" customFormat="1" ht="48" x14ac:dyDescent="0.2">
      <c r="A107" s="52" t="s">
        <v>3352</v>
      </c>
      <c r="B107" s="78" t="s">
        <v>3377</v>
      </c>
      <c r="C107" s="53" t="s">
        <v>3378</v>
      </c>
      <c r="D107" s="79"/>
      <c r="E107" s="79">
        <v>14480652.539999999</v>
      </c>
      <c r="F107" s="153">
        <f t="shared" si="1"/>
        <v>1393289922.0600252</v>
      </c>
    </row>
    <row r="108" spans="1:6" s="96" customFormat="1" ht="72" x14ac:dyDescent="0.2">
      <c r="A108" s="52" t="s">
        <v>3379</v>
      </c>
      <c r="B108" s="78" t="s">
        <v>3380</v>
      </c>
      <c r="C108" s="53" t="s">
        <v>3381</v>
      </c>
      <c r="D108" s="79"/>
      <c r="E108" s="79">
        <v>1903953.7</v>
      </c>
      <c r="F108" s="153">
        <f t="shared" si="1"/>
        <v>1391385968.3600252</v>
      </c>
    </row>
    <row r="109" spans="1:6" s="96" customFormat="1" ht="48" x14ac:dyDescent="0.2">
      <c r="A109" s="52" t="s">
        <v>3379</v>
      </c>
      <c r="B109" s="78" t="s">
        <v>3382</v>
      </c>
      <c r="C109" s="53" t="s">
        <v>3383</v>
      </c>
      <c r="D109" s="79"/>
      <c r="E109" s="79">
        <v>5000000</v>
      </c>
      <c r="F109" s="153">
        <f t="shared" si="1"/>
        <v>1386385968.3600252</v>
      </c>
    </row>
    <row r="110" spans="1:6" s="96" customFormat="1" ht="48" x14ac:dyDescent="0.2">
      <c r="A110" s="52" t="s">
        <v>3379</v>
      </c>
      <c r="B110" s="78" t="s">
        <v>3382</v>
      </c>
      <c r="C110" s="53" t="s">
        <v>3383</v>
      </c>
      <c r="D110" s="79"/>
      <c r="E110" s="79">
        <v>20000000</v>
      </c>
      <c r="F110" s="153">
        <f t="shared" si="1"/>
        <v>1366385968.3600252</v>
      </c>
    </row>
    <row r="111" spans="1:6" s="96" customFormat="1" ht="48" x14ac:dyDescent="0.2">
      <c r="A111" s="52" t="s">
        <v>3379</v>
      </c>
      <c r="B111" s="78" t="s">
        <v>3384</v>
      </c>
      <c r="C111" s="53" t="s">
        <v>3385</v>
      </c>
      <c r="D111" s="79"/>
      <c r="E111" s="79">
        <v>4813881.26</v>
      </c>
      <c r="F111" s="153">
        <f t="shared" si="1"/>
        <v>1361572087.1000252</v>
      </c>
    </row>
    <row r="112" spans="1:6" s="96" customFormat="1" ht="48" x14ac:dyDescent="0.2">
      <c r="A112" s="52" t="s">
        <v>3379</v>
      </c>
      <c r="B112" s="78" t="s">
        <v>3384</v>
      </c>
      <c r="C112" s="53" t="s">
        <v>3385</v>
      </c>
      <c r="D112" s="79"/>
      <c r="E112" s="79">
        <v>16698454</v>
      </c>
      <c r="F112" s="153">
        <f t="shared" si="1"/>
        <v>1344873633.1000252</v>
      </c>
    </row>
    <row r="113" spans="1:6" s="96" customFormat="1" ht="48" x14ac:dyDescent="0.2">
      <c r="A113" s="52" t="s">
        <v>3379</v>
      </c>
      <c r="B113" s="78" t="s">
        <v>3386</v>
      </c>
      <c r="C113" s="53" t="s">
        <v>3387</v>
      </c>
      <c r="D113" s="79"/>
      <c r="E113" s="79">
        <v>137244233.06</v>
      </c>
      <c r="F113" s="153">
        <f t="shared" si="1"/>
        <v>1207629400.0400252</v>
      </c>
    </row>
    <row r="114" spans="1:6" s="96" customFormat="1" ht="72" x14ac:dyDescent="0.2">
      <c r="A114" s="52" t="s">
        <v>3379</v>
      </c>
      <c r="B114" s="78" t="s">
        <v>3388</v>
      </c>
      <c r="C114" s="53" t="s">
        <v>3389</v>
      </c>
      <c r="D114" s="79"/>
      <c r="E114" s="79">
        <v>1857510</v>
      </c>
      <c r="F114" s="153">
        <f t="shared" si="1"/>
        <v>1205771890.0400252</v>
      </c>
    </row>
    <row r="115" spans="1:6" s="96" customFormat="1" ht="72" x14ac:dyDescent="0.2">
      <c r="A115" s="52" t="s">
        <v>3379</v>
      </c>
      <c r="B115" s="78" t="s">
        <v>3390</v>
      </c>
      <c r="C115" s="53" t="s">
        <v>3391</v>
      </c>
      <c r="D115" s="79"/>
      <c r="E115" s="79">
        <v>1090182</v>
      </c>
      <c r="F115" s="153">
        <f t="shared" si="1"/>
        <v>1204681708.0400252</v>
      </c>
    </row>
    <row r="116" spans="1:6" s="96" customFormat="1" ht="72" x14ac:dyDescent="0.2">
      <c r="A116" s="52" t="s">
        <v>3379</v>
      </c>
      <c r="B116" s="78" t="s">
        <v>3392</v>
      </c>
      <c r="C116" s="53" t="s">
        <v>3393</v>
      </c>
      <c r="D116" s="79"/>
      <c r="E116" s="79">
        <v>127702</v>
      </c>
      <c r="F116" s="153">
        <f t="shared" si="1"/>
        <v>1204554006.0400252</v>
      </c>
    </row>
    <row r="117" spans="1:6" s="96" customFormat="1" ht="72" x14ac:dyDescent="0.2">
      <c r="A117" s="52" t="s">
        <v>3379</v>
      </c>
      <c r="B117" s="78" t="s">
        <v>3394</v>
      </c>
      <c r="C117" s="53" t="s">
        <v>3395</v>
      </c>
      <c r="D117" s="79"/>
      <c r="E117" s="79">
        <v>8328369</v>
      </c>
      <c r="F117" s="153">
        <f t="shared" si="1"/>
        <v>1196225637.0400252</v>
      </c>
    </row>
    <row r="118" spans="1:6" s="96" customFormat="1" ht="60" x14ac:dyDescent="0.2">
      <c r="A118" s="52" t="s">
        <v>3379</v>
      </c>
      <c r="B118" s="78" t="s">
        <v>3396</v>
      </c>
      <c r="C118" s="53" t="s">
        <v>3397</v>
      </c>
      <c r="D118" s="79"/>
      <c r="E118" s="79">
        <v>61513596.939999998</v>
      </c>
      <c r="F118" s="153">
        <f t="shared" si="1"/>
        <v>1134712040.1000252</v>
      </c>
    </row>
    <row r="119" spans="1:6" s="96" customFormat="1" ht="36" x14ac:dyDescent="0.2">
      <c r="A119" s="52" t="s">
        <v>3379</v>
      </c>
      <c r="B119" s="78" t="s">
        <v>3398</v>
      </c>
      <c r="C119" s="53" t="s">
        <v>3399</v>
      </c>
      <c r="D119" s="79"/>
      <c r="E119" s="79">
        <v>8093769.5300000003</v>
      </c>
      <c r="F119" s="153">
        <f t="shared" si="1"/>
        <v>1126618270.5700252</v>
      </c>
    </row>
    <row r="120" spans="1:6" s="96" customFormat="1" ht="36" x14ac:dyDescent="0.2">
      <c r="A120" s="52" t="s">
        <v>3379</v>
      </c>
      <c r="B120" s="78" t="s">
        <v>3398</v>
      </c>
      <c r="C120" s="53" t="s">
        <v>3399</v>
      </c>
      <c r="D120" s="79"/>
      <c r="E120" s="79">
        <v>3482936.75</v>
      </c>
      <c r="F120" s="153">
        <f t="shared" si="1"/>
        <v>1123135333.8200252</v>
      </c>
    </row>
    <row r="121" spans="1:6" s="96" customFormat="1" ht="48" x14ac:dyDescent="0.2">
      <c r="A121" s="52" t="s">
        <v>3400</v>
      </c>
      <c r="B121" s="78" t="s">
        <v>3401</v>
      </c>
      <c r="C121" s="53" t="s">
        <v>3402</v>
      </c>
      <c r="D121" s="79"/>
      <c r="E121" s="79">
        <v>39936812.310000002</v>
      </c>
      <c r="F121" s="153">
        <f t="shared" si="1"/>
        <v>1083198521.5100253</v>
      </c>
    </row>
    <row r="122" spans="1:6" s="96" customFormat="1" ht="48" x14ac:dyDescent="0.2">
      <c r="A122" s="52" t="s">
        <v>3400</v>
      </c>
      <c r="B122" s="78" t="s">
        <v>3403</v>
      </c>
      <c r="C122" s="53" t="s">
        <v>3404</v>
      </c>
      <c r="D122" s="79"/>
      <c r="E122" s="79">
        <v>16995398.260000002</v>
      </c>
      <c r="F122" s="153">
        <f t="shared" si="1"/>
        <v>1066203123.2500253</v>
      </c>
    </row>
    <row r="123" spans="1:6" s="96" customFormat="1" ht="36" x14ac:dyDescent="0.2">
      <c r="A123" s="52" t="s">
        <v>3400</v>
      </c>
      <c r="B123" s="78" t="s">
        <v>3405</v>
      </c>
      <c r="C123" s="53" t="s">
        <v>3406</v>
      </c>
      <c r="D123" s="79"/>
      <c r="E123" s="79">
        <v>13050273.699999999</v>
      </c>
      <c r="F123" s="153">
        <f t="shared" si="1"/>
        <v>1053152849.5500252</v>
      </c>
    </row>
    <row r="124" spans="1:6" s="96" customFormat="1" ht="36" x14ac:dyDescent="0.2">
      <c r="A124" s="52" t="s">
        <v>3400</v>
      </c>
      <c r="B124" s="78" t="s">
        <v>3407</v>
      </c>
      <c r="C124" s="53" t="s">
        <v>3408</v>
      </c>
      <c r="D124" s="79"/>
      <c r="E124" s="79">
        <v>7084079.2999999998</v>
      </c>
      <c r="F124" s="153">
        <f t="shared" si="1"/>
        <v>1046068770.2500253</v>
      </c>
    </row>
    <row r="125" spans="1:6" s="96" customFormat="1" ht="60" x14ac:dyDescent="0.2">
      <c r="A125" s="52" t="s">
        <v>3400</v>
      </c>
      <c r="B125" s="78" t="s">
        <v>3409</v>
      </c>
      <c r="C125" s="53" t="s">
        <v>3410</v>
      </c>
      <c r="D125" s="79"/>
      <c r="E125" s="79">
        <v>1068290.6499999999</v>
      </c>
      <c r="F125" s="153">
        <f t="shared" si="1"/>
        <v>1045000479.6000253</v>
      </c>
    </row>
    <row r="126" spans="1:6" s="96" customFormat="1" ht="60" x14ac:dyDescent="0.2">
      <c r="A126" s="52" t="s">
        <v>3400</v>
      </c>
      <c r="B126" s="78" t="s">
        <v>3411</v>
      </c>
      <c r="C126" s="53" t="s">
        <v>3412</v>
      </c>
      <c r="D126" s="79"/>
      <c r="E126" s="79">
        <v>598200</v>
      </c>
      <c r="F126" s="153">
        <f t="shared" si="1"/>
        <v>1044402279.6000253</v>
      </c>
    </row>
    <row r="127" spans="1:6" s="96" customFormat="1" ht="60" x14ac:dyDescent="0.2">
      <c r="A127" s="52" t="s">
        <v>3400</v>
      </c>
      <c r="B127" s="78" t="s">
        <v>3411</v>
      </c>
      <c r="C127" s="53" t="s">
        <v>3412</v>
      </c>
      <c r="D127" s="79"/>
      <c r="E127" s="79">
        <v>3208000</v>
      </c>
      <c r="F127" s="153">
        <f t="shared" si="1"/>
        <v>1041194279.6000253</v>
      </c>
    </row>
    <row r="128" spans="1:6" s="96" customFormat="1" ht="60" x14ac:dyDescent="0.2">
      <c r="A128" s="52" t="s">
        <v>3400</v>
      </c>
      <c r="B128" s="78" t="s">
        <v>3413</v>
      </c>
      <c r="C128" s="53" t="s">
        <v>3414</v>
      </c>
      <c r="D128" s="79"/>
      <c r="E128" s="79">
        <v>607200</v>
      </c>
      <c r="F128" s="153">
        <f t="shared" si="1"/>
        <v>1040587079.6000253</v>
      </c>
    </row>
    <row r="129" spans="1:6" s="96" customFormat="1" ht="60" x14ac:dyDescent="0.2">
      <c r="A129" s="52" t="s">
        <v>3400</v>
      </c>
      <c r="B129" s="78" t="s">
        <v>3413</v>
      </c>
      <c r="C129" s="53" t="s">
        <v>3414</v>
      </c>
      <c r="D129" s="79"/>
      <c r="E129" s="79">
        <v>8396800</v>
      </c>
      <c r="F129" s="153">
        <f t="shared" si="1"/>
        <v>1032190279.6000253</v>
      </c>
    </row>
    <row r="130" spans="1:6" s="96" customFormat="1" ht="60" x14ac:dyDescent="0.2">
      <c r="A130" s="52" t="s">
        <v>3400</v>
      </c>
      <c r="B130" s="78" t="s">
        <v>3415</v>
      </c>
      <c r="C130" s="53" t="s">
        <v>3416</v>
      </c>
      <c r="D130" s="79"/>
      <c r="E130" s="79">
        <v>99086.28</v>
      </c>
      <c r="F130" s="153">
        <f t="shared" si="1"/>
        <v>1032091193.3200253</v>
      </c>
    </row>
    <row r="131" spans="1:6" s="96" customFormat="1" ht="36" x14ac:dyDescent="0.2">
      <c r="A131" s="52" t="s">
        <v>3400</v>
      </c>
      <c r="B131" s="78" t="s">
        <v>3417</v>
      </c>
      <c r="C131" s="53" t="s">
        <v>3418</v>
      </c>
      <c r="D131" s="79"/>
      <c r="E131" s="79">
        <v>622200</v>
      </c>
      <c r="F131" s="153">
        <f t="shared" si="1"/>
        <v>1031468993.3200253</v>
      </c>
    </row>
    <row r="132" spans="1:6" s="96" customFormat="1" ht="36" x14ac:dyDescent="0.2">
      <c r="A132" s="52" t="s">
        <v>3400</v>
      </c>
      <c r="B132" s="78" t="s">
        <v>3417</v>
      </c>
      <c r="C132" s="53" t="s">
        <v>3418</v>
      </c>
      <c r="D132" s="79"/>
      <c r="E132" s="79">
        <v>3364000</v>
      </c>
      <c r="F132" s="153">
        <f t="shared" si="1"/>
        <v>1028104993.3200253</v>
      </c>
    </row>
    <row r="133" spans="1:6" s="96" customFormat="1" ht="60" x14ac:dyDescent="0.2">
      <c r="A133" s="52" t="s">
        <v>3400</v>
      </c>
      <c r="B133" s="78" t="s">
        <v>3419</v>
      </c>
      <c r="C133" s="53" t="s">
        <v>3420</v>
      </c>
      <c r="D133" s="79"/>
      <c r="E133" s="79">
        <v>1244400</v>
      </c>
      <c r="F133" s="153">
        <f t="shared" si="1"/>
        <v>1026860593.3200253</v>
      </c>
    </row>
    <row r="134" spans="1:6" s="96" customFormat="1" ht="60" x14ac:dyDescent="0.2">
      <c r="A134" s="52" t="s">
        <v>3400</v>
      </c>
      <c r="B134" s="78" t="s">
        <v>3419</v>
      </c>
      <c r="C134" s="53" t="s">
        <v>3420</v>
      </c>
      <c r="D134" s="79"/>
      <c r="E134" s="79">
        <v>6728000</v>
      </c>
      <c r="F134" s="153">
        <f t="shared" si="1"/>
        <v>1020132593.3200253</v>
      </c>
    </row>
    <row r="135" spans="1:6" s="96" customFormat="1" ht="84" x14ac:dyDescent="0.2">
      <c r="A135" s="52" t="s">
        <v>3421</v>
      </c>
      <c r="B135" s="78" t="s">
        <v>3422</v>
      </c>
      <c r="C135" s="53" t="s">
        <v>3423</v>
      </c>
      <c r="D135" s="79"/>
      <c r="E135" s="79">
        <v>488189.08</v>
      </c>
      <c r="F135" s="153">
        <f t="shared" si="1"/>
        <v>1019644404.2400253</v>
      </c>
    </row>
    <row r="136" spans="1:6" s="96" customFormat="1" ht="84" x14ac:dyDescent="0.2">
      <c r="A136" s="52" t="s">
        <v>3421</v>
      </c>
      <c r="B136" s="78" t="s">
        <v>3424</v>
      </c>
      <c r="C136" s="53" t="s">
        <v>3425</v>
      </c>
      <c r="D136" s="79"/>
      <c r="E136" s="79">
        <v>12495</v>
      </c>
      <c r="F136" s="153">
        <f t="shared" si="1"/>
        <v>1019631909.2400253</v>
      </c>
    </row>
    <row r="137" spans="1:6" s="96" customFormat="1" ht="84" x14ac:dyDescent="0.2">
      <c r="A137" s="52" t="s">
        <v>3421</v>
      </c>
      <c r="B137" s="78" t="s">
        <v>3426</v>
      </c>
      <c r="C137" s="53" t="s">
        <v>3427</v>
      </c>
      <c r="D137" s="79"/>
      <c r="E137" s="79">
        <v>35351.99</v>
      </c>
      <c r="F137" s="153">
        <f t="shared" si="1"/>
        <v>1019596557.2500253</v>
      </c>
    </row>
    <row r="138" spans="1:6" s="96" customFormat="1" ht="48" x14ac:dyDescent="0.2">
      <c r="A138" s="52" t="s">
        <v>3421</v>
      </c>
      <c r="B138" s="78" t="s">
        <v>3428</v>
      </c>
      <c r="C138" s="53" t="s">
        <v>3429</v>
      </c>
      <c r="D138" s="79"/>
      <c r="E138" s="79">
        <v>16924795.210000001</v>
      </c>
      <c r="F138" s="153">
        <f t="shared" si="1"/>
        <v>1002671762.0400252</v>
      </c>
    </row>
    <row r="139" spans="1:6" s="96" customFormat="1" ht="48" x14ac:dyDescent="0.2">
      <c r="A139" s="52" t="s">
        <v>3421</v>
      </c>
      <c r="B139" s="78" t="s">
        <v>3430</v>
      </c>
      <c r="C139" s="53" t="s">
        <v>3431</v>
      </c>
      <c r="D139" s="79"/>
      <c r="E139" s="79">
        <v>3254971.79</v>
      </c>
      <c r="F139" s="153">
        <f t="shared" si="1"/>
        <v>999416790.25002527</v>
      </c>
    </row>
    <row r="140" spans="1:6" s="96" customFormat="1" ht="96" x14ac:dyDescent="0.2">
      <c r="A140" s="52" t="s">
        <v>3421</v>
      </c>
      <c r="B140" s="78" t="s">
        <v>3432</v>
      </c>
      <c r="C140" s="53" t="s">
        <v>3433</v>
      </c>
      <c r="D140" s="79"/>
      <c r="E140" s="79">
        <v>23696096.309999999</v>
      </c>
      <c r="F140" s="153">
        <f t="shared" si="1"/>
        <v>975720693.94002533</v>
      </c>
    </row>
    <row r="141" spans="1:6" s="96" customFormat="1" ht="48" x14ac:dyDescent="0.2">
      <c r="A141" s="52" t="s">
        <v>3421</v>
      </c>
      <c r="B141" s="78" t="s">
        <v>3434</v>
      </c>
      <c r="C141" s="53" t="s">
        <v>3435</v>
      </c>
      <c r="D141" s="79"/>
      <c r="E141" s="79">
        <v>579000</v>
      </c>
      <c r="F141" s="153">
        <f t="shared" si="1"/>
        <v>975141693.94002533</v>
      </c>
    </row>
    <row r="142" spans="1:6" s="96" customFormat="1" ht="48" x14ac:dyDescent="0.2">
      <c r="A142" s="52" t="s">
        <v>3421</v>
      </c>
      <c r="B142" s="78" t="s">
        <v>3436</v>
      </c>
      <c r="C142" s="53" t="s">
        <v>3437</v>
      </c>
      <c r="D142" s="79"/>
      <c r="E142" s="79">
        <v>579000</v>
      </c>
      <c r="F142" s="153">
        <f t="shared" si="1"/>
        <v>974562693.94002533</v>
      </c>
    </row>
    <row r="143" spans="1:6" s="96" customFormat="1" ht="60" x14ac:dyDescent="0.2">
      <c r="A143" s="52" t="s">
        <v>3421</v>
      </c>
      <c r="B143" s="78" t="s">
        <v>3438</v>
      </c>
      <c r="C143" s="53" t="s">
        <v>3439</v>
      </c>
      <c r="D143" s="79"/>
      <c r="E143" s="79">
        <v>500000</v>
      </c>
      <c r="F143" s="153">
        <f t="shared" si="1"/>
        <v>974062693.94002533</v>
      </c>
    </row>
    <row r="144" spans="1:6" s="96" customFormat="1" ht="60" x14ac:dyDescent="0.2">
      <c r="A144" s="52" t="s">
        <v>3421</v>
      </c>
      <c r="B144" s="78" t="s">
        <v>3440</v>
      </c>
      <c r="C144" s="53" t="s">
        <v>3441</v>
      </c>
      <c r="D144" s="79"/>
      <c r="E144" s="79">
        <v>3424421.75</v>
      </c>
      <c r="F144" s="153">
        <f t="shared" si="1"/>
        <v>970638272.19002533</v>
      </c>
    </row>
    <row r="145" spans="1:6" s="96" customFormat="1" ht="24" x14ac:dyDescent="0.2">
      <c r="A145" s="52" t="s">
        <v>3421</v>
      </c>
      <c r="B145" s="78" t="s">
        <v>3442</v>
      </c>
      <c r="C145" s="53" t="s">
        <v>3443</v>
      </c>
      <c r="D145" s="79"/>
      <c r="E145" s="79">
        <v>450150</v>
      </c>
      <c r="F145" s="153">
        <f t="shared" si="1"/>
        <v>970188122.19002533</v>
      </c>
    </row>
    <row r="146" spans="1:6" s="96" customFormat="1" ht="24" x14ac:dyDescent="0.2">
      <c r="A146" s="52" t="s">
        <v>3421</v>
      </c>
      <c r="B146" s="78" t="s">
        <v>3444</v>
      </c>
      <c r="C146" s="53" t="s">
        <v>3445</v>
      </c>
      <c r="D146" s="79"/>
      <c r="E146" s="79">
        <v>989400</v>
      </c>
      <c r="F146" s="153">
        <f t="shared" si="1"/>
        <v>969198722.19002533</v>
      </c>
    </row>
    <row r="147" spans="1:6" s="96" customFormat="1" ht="24" x14ac:dyDescent="0.2">
      <c r="A147" s="52" t="s">
        <v>3421</v>
      </c>
      <c r="B147" s="78" t="s">
        <v>3446</v>
      </c>
      <c r="C147" s="53" t="s">
        <v>3447</v>
      </c>
      <c r="D147" s="79"/>
      <c r="E147" s="79">
        <v>783750</v>
      </c>
      <c r="F147" s="153">
        <f t="shared" si="1"/>
        <v>968414972.19002533</v>
      </c>
    </row>
    <row r="148" spans="1:6" s="96" customFormat="1" ht="24" x14ac:dyDescent="0.2">
      <c r="A148" s="52" t="s">
        <v>3421</v>
      </c>
      <c r="B148" s="78" t="s">
        <v>3448</v>
      </c>
      <c r="C148" s="53" t="s">
        <v>3449</v>
      </c>
      <c r="D148" s="79"/>
      <c r="E148" s="79">
        <v>1300550</v>
      </c>
      <c r="F148" s="153">
        <f t="shared" si="1"/>
        <v>967114422.19002533</v>
      </c>
    </row>
    <row r="149" spans="1:6" s="96" customFormat="1" ht="24" x14ac:dyDescent="0.2">
      <c r="A149" s="52" t="s">
        <v>3421</v>
      </c>
      <c r="B149" s="78" t="s">
        <v>3450</v>
      </c>
      <c r="C149" s="53" t="s">
        <v>3451</v>
      </c>
      <c r="D149" s="79"/>
      <c r="E149" s="79">
        <v>576650</v>
      </c>
      <c r="F149" s="153">
        <f t="shared" si="1"/>
        <v>966537772.19002533</v>
      </c>
    </row>
    <row r="150" spans="1:6" s="96" customFormat="1" ht="48" x14ac:dyDescent="0.2">
      <c r="A150" s="52" t="s">
        <v>3421</v>
      </c>
      <c r="B150" s="78" t="s">
        <v>3452</v>
      </c>
      <c r="C150" s="53" t="s">
        <v>3453</v>
      </c>
      <c r="D150" s="79"/>
      <c r="E150" s="79">
        <v>59000</v>
      </c>
      <c r="F150" s="153">
        <f t="shared" si="1"/>
        <v>966478772.19002533</v>
      </c>
    </row>
    <row r="151" spans="1:6" s="96" customFormat="1" ht="60" x14ac:dyDescent="0.2">
      <c r="A151" s="52" t="s">
        <v>3454</v>
      </c>
      <c r="B151" s="78" t="s">
        <v>3455</v>
      </c>
      <c r="C151" s="53" t="s">
        <v>3456</v>
      </c>
      <c r="D151" s="79"/>
      <c r="E151" s="79">
        <v>40566</v>
      </c>
      <c r="F151" s="153">
        <f t="shared" ref="F151:F214" si="2">SUM(F150+D151-E151)</f>
        <v>966438206.19002533</v>
      </c>
    </row>
    <row r="152" spans="1:6" s="96" customFormat="1" ht="48" x14ac:dyDescent="0.2">
      <c r="A152" s="52" t="s">
        <v>3454</v>
      </c>
      <c r="B152" s="78" t="s">
        <v>3457</v>
      </c>
      <c r="C152" s="53" t="s">
        <v>3458</v>
      </c>
      <c r="D152" s="79"/>
      <c r="E152" s="79">
        <v>3000</v>
      </c>
      <c r="F152" s="153">
        <f t="shared" si="2"/>
        <v>966435206.19002533</v>
      </c>
    </row>
    <row r="153" spans="1:6" s="96" customFormat="1" ht="36" x14ac:dyDescent="0.2">
      <c r="A153" s="52" t="s">
        <v>3454</v>
      </c>
      <c r="B153" s="78" t="s">
        <v>3459</v>
      </c>
      <c r="C153" s="53" t="s">
        <v>3460</v>
      </c>
      <c r="D153" s="79"/>
      <c r="E153" s="79">
        <v>10975.37</v>
      </c>
      <c r="F153" s="153">
        <f t="shared" si="2"/>
        <v>966424230.82002532</v>
      </c>
    </row>
    <row r="154" spans="1:6" s="96" customFormat="1" ht="72" x14ac:dyDescent="0.2">
      <c r="A154" s="52" t="s">
        <v>3454</v>
      </c>
      <c r="B154" s="78" t="s">
        <v>3461</v>
      </c>
      <c r="C154" s="53" t="s">
        <v>3462</v>
      </c>
      <c r="D154" s="79"/>
      <c r="E154" s="79">
        <v>82600</v>
      </c>
      <c r="F154" s="153">
        <f t="shared" si="2"/>
        <v>966341630.82002532</v>
      </c>
    </row>
    <row r="155" spans="1:6" s="96" customFormat="1" ht="72" x14ac:dyDescent="0.2">
      <c r="A155" s="52" t="s">
        <v>3454</v>
      </c>
      <c r="B155" s="78" t="s">
        <v>3461</v>
      </c>
      <c r="C155" s="53" t="s">
        <v>3462</v>
      </c>
      <c r="D155" s="79"/>
      <c r="E155" s="79">
        <v>1466060.32</v>
      </c>
      <c r="F155" s="153">
        <f t="shared" si="2"/>
        <v>964875570.50002527</v>
      </c>
    </row>
    <row r="156" spans="1:6" s="96" customFormat="1" ht="24" x14ac:dyDescent="0.2">
      <c r="A156" s="52" t="s">
        <v>3454</v>
      </c>
      <c r="B156" s="78" t="s">
        <v>3463</v>
      </c>
      <c r="C156" s="53" t="s">
        <v>842</v>
      </c>
      <c r="D156" s="79"/>
      <c r="E156" s="79">
        <v>8596.86</v>
      </c>
      <c r="F156" s="153">
        <f t="shared" si="2"/>
        <v>964866973.64002526</v>
      </c>
    </row>
    <row r="157" spans="1:6" s="96" customFormat="1" ht="24" x14ac:dyDescent="0.2">
      <c r="A157" s="52" t="s">
        <v>3454</v>
      </c>
      <c r="B157" s="78" t="s">
        <v>3463</v>
      </c>
      <c r="C157" s="53" t="s">
        <v>842</v>
      </c>
      <c r="D157" s="79"/>
      <c r="E157" s="79">
        <v>286578.07</v>
      </c>
      <c r="F157" s="153">
        <f t="shared" si="2"/>
        <v>964580395.57002521</v>
      </c>
    </row>
    <row r="158" spans="1:6" s="96" customFormat="1" ht="24" x14ac:dyDescent="0.2">
      <c r="A158" s="52" t="s">
        <v>3454</v>
      </c>
      <c r="B158" s="78" t="s">
        <v>3463</v>
      </c>
      <c r="C158" s="53" t="s">
        <v>842</v>
      </c>
      <c r="D158" s="79"/>
      <c r="E158" s="79">
        <v>14681</v>
      </c>
      <c r="F158" s="153">
        <f t="shared" si="2"/>
        <v>964565714.57002521</v>
      </c>
    </row>
    <row r="159" spans="1:6" s="96" customFormat="1" ht="24" x14ac:dyDescent="0.2">
      <c r="A159" s="52" t="s">
        <v>3454</v>
      </c>
      <c r="B159" s="78" t="s">
        <v>3463</v>
      </c>
      <c r="C159" s="53" t="s">
        <v>842</v>
      </c>
      <c r="D159" s="79"/>
      <c r="E159" s="79">
        <v>18726.599999999999</v>
      </c>
      <c r="F159" s="153">
        <f t="shared" si="2"/>
        <v>964546987.97002518</v>
      </c>
    </row>
    <row r="160" spans="1:6" s="96" customFormat="1" ht="24" x14ac:dyDescent="0.2">
      <c r="A160" s="52" t="s">
        <v>3454</v>
      </c>
      <c r="B160" s="78" t="s">
        <v>3463</v>
      </c>
      <c r="C160" s="53" t="s">
        <v>842</v>
      </c>
      <c r="D160" s="79"/>
      <c r="E160" s="79">
        <v>520763.53</v>
      </c>
      <c r="F160" s="153">
        <f t="shared" si="2"/>
        <v>964026224.44002521</v>
      </c>
    </row>
    <row r="161" spans="1:6" s="96" customFormat="1" ht="24" x14ac:dyDescent="0.2">
      <c r="A161" s="52" t="s">
        <v>3454</v>
      </c>
      <c r="B161" s="78" t="s">
        <v>3463</v>
      </c>
      <c r="C161" s="53" t="s">
        <v>842</v>
      </c>
      <c r="D161" s="79"/>
      <c r="E161" s="79">
        <v>1760.33</v>
      </c>
      <c r="F161" s="153">
        <f t="shared" si="2"/>
        <v>964024464.11002517</v>
      </c>
    </row>
    <row r="162" spans="1:6" s="96" customFormat="1" ht="24" x14ac:dyDescent="0.2">
      <c r="A162" s="52" t="s">
        <v>3454</v>
      </c>
      <c r="B162" s="78" t="s">
        <v>3463</v>
      </c>
      <c r="C162" s="53" t="s">
        <v>842</v>
      </c>
      <c r="D162" s="79"/>
      <c r="E162" s="79">
        <v>41300</v>
      </c>
      <c r="F162" s="153">
        <f t="shared" si="2"/>
        <v>963983164.11002517</v>
      </c>
    </row>
    <row r="163" spans="1:6" s="96" customFormat="1" ht="24" x14ac:dyDescent="0.2">
      <c r="A163" s="52" t="s">
        <v>3454</v>
      </c>
      <c r="B163" s="78" t="s">
        <v>3463</v>
      </c>
      <c r="C163" s="53" t="s">
        <v>842</v>
      </c>
      <c r="D163" s="79"/>
      <c r="E163" s="79">
        <v>34500</v>
      </c>
      <c r="F163" s="153">
        <f t="shared" si="2"/>
        <v>963948664.11002517</v>
      </c>
    </row>
    <row r="164" spans="1:6" s="96" customFormat="1" ht="24" x14ac:dyDescent="0.2">
      <c r="A164" s="52" t="s">
        <v>3454</v>
      </c>
      <c r="B164" s="78" t="s">
        <v>3463</v>
      </c>
      <c r="C164" s="53" t="s">
        <v>842</v>
      </c>
      <c r="D164" s="79"/>
      <c r="E164" s="79">
        <v>9690.35</v>
      </c>
      <c r="F164" s="153">
        <f t="shared" si="2"/>
        <v>963938973.76002514</v>
      </c>
    </row>
    <row r="165" spans="1:6" s="96" customFormat="1" ht="24" x14ac:dyDescent="0.2">
      <c r="A165" s="52" t="s">
        <v>3454</v>
      </c>
      <c r="B165" s="78" t="s">
        <v>3463</v>
      </c>
      <c r="C165" s="53" t="s">
        <v>842</v>
      </c>
      <c r="D165" s="79"/>
      <c r="E165" s="79">
        <v>25369.5</v>
      </c>
      <c r="F165" s="153">
        <f t="shared" si="2"/>
        <v>963913604.26002514</v>
      </c>
    </row>
    <row r="166" spans="1:6" s="96" customFormat="1" ht="24" x14ac:dyDescent="0.2">
      <c r="A166" s="52" t="s">
        <v>3454</v>
      </c>
      <c r="B166" s="78" t="s">
        <v>3463</v>
      </c>
      <c r="C166" s="53" t="s">
        <v>842</v>
      </c>
      <c r="D166" s="79"/>
      <c r="E166" s="79">
        <v>1385.85</v>
      </c>
      <c r="F166" s="153">
        <f t="shared" si="2"/>
        <v>963912218.41002512</v>
      </c>
    </row>
    <row r="167" spans="1:6" s="96" customFormat="1" ht="24" x14ac:dyDescent="0.2">
      <c r="A167" s="52" t="s">
        <v>3454</v>
      </c>
      <c r="B167" s="78" t="s">
        <v>3463</v>
      </c>
      <c r="C167" s="53" t="s">
        <v>842</v>
      </c>
      <c r="D167" s="79"/>
      <c r="E167" s="79">
        <v>16531</v>
      </c>
      <c r="F167" s="153">
        <f t="shared" si="2"/>
        <v>963895687.41002512</v>
      </c>
    </row>
    <row r="168" spans="1:6" s="96" customFormat="1" ht="24" x14ac:dyDescent="0.2">
      <c r="A168" s="52" t="s">
        <v>3454</v>
      </c>
      <c r="B168" s="78" t="s">
        <v>3463</v>
      </c>
      <c r="C168" s="53" t="s">
        <v>842</v>
      </c>
      <c r="D168" s="79"/>
      <c r="E168" s="79">
        <v>92323.06</v>
      </c>
      <c r="F168" s="153">
        <f t="shared" si="2"/>
        <v>963803364.35002518</v>
      </c>
    </row>
    <row r="169" spans="1:6" s="96" customFormat="1" ht="24" x14ac:dyDescent="0.2">
      <c r="A169" s="52" t="s">
        <v>3454</v>
      </c>
      <c r="B169" s="78" t="s">
        <v>3463</v>
      </c>
      <c r="C169" s="53" t="s">
        <v>842</v>
      </c>
      <c r="D169" s="79"/>
      <c r="E169" s="79">
        <v>9564.7800000000007</v>
      </c>
      <c r="F169" s="153">
        <f t="shared" si="2"/>
        <v>963793799.57002521</v>
      </c>
    </row>
    <row r="170" spans="1:6" s="96" customFormat="1" ht="24" x14ac:dyDescent="0.2">
      <c r="A170" s="52" t="s">
        <v>3454</v>
      </c>
      <c r="B170" s="78" t="s">
        <v>3463</v>
      </c>
      <c r="C170" s="53" t="s">
        <v>842</v>
      </c>
      <c r="D170" s="79"/>
      <c r="E170" s="79">
        <v>15358.81</v>
      </c>
      <c r="F170" s="153">
        <f t="shared" si="2"/>
        <v>963778440.76002526</v>
      </c>
    </row>
    <row r="171" spans="1:6" s="96" customFormat="1" ht="24" x14ac:dyDescent="0.2">
      <c r="A171" s="52" t="s">
        <v>3454</v>
      </c>
      <c r="B171" s="78" t="s">
        <v>3463</v>
      </c>
      <c r="C171" s="53" t="s">
        <v>842</v>
      </c>
      <c r="D171" s="79"/>
      <c r="E171" s="79">
        <v>7284.74</v>
      </c>
      <c r="F171" s="153">
        <f t="shared" si="2"/>
        <v>963771156.02002525</v>
      </c>
    </row>
    <row r="172" spans="1:6" s="96" customFormat="1" ht="24" x14ac:dyDescent="0.2">
      <c r="A172" s="52" t="s">
        <v>3454</v>
      </c>
      <c r="B172" s="78" t="s">
        <v>3463</v>
      </c>
      <c r="C172" s="53" t="s">
        <v>842</v>
      </c>
      <c r="D172" s="79"/>
      <c r="E172" s="79">
        <v>30297.3</v>
      </c>
      <c r="F172" s="153">
        <f t="shared" si="2"/>
        <v>963740858.7200253</v>
      </c>
    </row>
    <row r="173" spans="1:6" s="96" customFormat="1" ht="24" x14ac:dyDescent="0.2">
      <c r="A173" s="52" t="s">
        <v>3454</v>
      </c>
      <c r="B173" s="78" t="s">
        <v>3463</v>
      </c>
      <c r="C173" s="53" t="s">
        <v>842</v>
      </c>
      <c r="D173" s="79"/>
      <c r="E173" s="79">
        <v>7482.38</v>
      </c>
      <c r="F173" s="153">
        <f t="shared" si="2"/>
        <v>963733376.34002531</v>
      </c>
    </row>
    <row r="174" spans="1:6" s="96" customFormat="1" ht="24" x14ac:dyDescent="0.2">
      <c r="A174" s="52" t="s">
        <v>3454</v>
      </c>
      <c r="B174" s="78" t="s">
        <v>3463</v>
      </c>
      <c r="C174" s="53" t="s">
        <v>842</v>
      </c>
      <c r="D174" s="79"/>
      <c r="E174" s="79">
        <v>10075.129999999999</v>
      </c>
      <c r="F174" s="153">
        <f t="shared" si="2"/>
        <v>963723301.21002531</v>
      </c>
    </row>
    <row r="175" spans="1:6" s="96" customFormat="1" ht="36" x14ac:dyDescent="0.2">
      <c r="A175" s="52" t="s">
        <v>3454</v>
      </c>
      <c r="B175" s="78" t="s">
        <v>3464</v>
      </c>
      <c r="C175" s="53" t="s">
        <v>3465</v>
      </c>
      <c r="D175" s="79"/>
      <c r="E175" s="79">
        <v>570088.32999999996</v>
      </c>
      <c r="F175" s="153">
        <f t="shared" si="2"/>
        <v>963153212.88002527</v>
      </c>
    </row>
    <row r="176" spans="1:6" s="96" customFormat="1" ht="60" x14ac:dyDescent="0.2">
      <c r="A176" s="52" t="s">
        <v>3466</v>
      </c>
      <c r="B176" s="78" t="s">
        <v>3467</v>
      </c>
      <c r="C176" s="53" t="s">
        <v>3468</v>
      </c>
      <c r="D176" s="79"/>
      <c r="E176" s="79">
        <v>41666667</v>
      </c>
      <c r="F176" s="153">
        <f t="shared" si="2"/>
        <v>921486545.88002527</v>
      </c>
    </row>
    <row r="177" spans="1:6" s="96" customFormat="1" ht="48" x14ac:dyDescent="0.2">
      <c r="A177" s="52" t="s">
        <v>3466</v>
      </c>
      <c r="B177" s="78" t="s">
        <v>3469</v>
      </c>
      <c r="C177" s="53" t="s">
        <v>3470</v>
      </c>
      <c r="D177" s="79"/>
      <c r="E177" s="79">
        <v>2292475</v>
      </c>
      <c r="F177" s="153">
        <f t="shared" si="2"/>
        <v>919194070.88002527</v>
      </c>
    </row>
    <row r="178" spans="1:6" s="96" customFormat="1" ht="24" x14ac:dyDescent="0.2">
      <c r="A178" s="52" t="s">
        <v>3466</v>
      </c>
      <c r="B178" s="78" t="s">
        <v>3471</v>
      </c>
      <c r="C178" s="53" t="s">
        <v>3472</v>
      </c>
      <c r="D178" s="79"/>
      <c r="E178" s="79">
        <v>40021970.270000003</v>
      </c>
      <c r="F178" s="153">
        <f t="shared" si="2"/>
        <v>879172100.61002529</v>
      </c>
    </row>
    <row r="179" spans="1:6" s="96" customFormat="1" ht="24" x14ac:dyDescent="0.2">
      <c r="A179" s="52" t="s">
        <v>3466</v>
      </c>
      <c r="B179" s="78" t="s">
        <v>3471</v>
      </c>
      <c r="C179" s="53" t="s">
        <v>3472</v>
      </c>
      <c r="D179" s="79"/>
      <c r="E179" s="79">
        <v>2735105.22</v>
      </c>
      <c r="F179" s="153">
        <f t="shared" si="2"/>
        <v>876436995.39002526</v>
      </c>
    </row>
    <row r="180" spans="1:6" s="96" customFormat="1" ht="24" x14ac:dyDescent="0.2">
      <c r="A180" s="52" t="s">
        <v>3466</v>
      </c>
      <c r="B180" s="78" t="s">
        <v>3471</v>
      </c>
      <c r="C180" s="53" t="s">
        <v>3472</v>
      </c>
      <c r="D180" s="79"/>
      <c r="E180" s="79">
        <v>2839404.38</v>
      </c>
      <c r="F180" s="153">
        <f t="shared" si="2"/>
        <v>873597591.01002526</v>
      </c>
    </row>
    <row r="181" spans="1:6" s="96" customFormat="1" ht="24" x14ac:dyDescent="0.2">
      <c r="A181" s="52" t="s">
        <v>3466</v>
      </c>
      <c r="B181" s="78" t="s">
        <v>3471</v>
      </c>
      <c r="C181" s="53" t="s">
        <v>3472</v>
      </c>
      <c r="D181" s="79"/>
      <c r="E181" s="79">
        <v>430350.87</v>
      </c>
      <c r="F181" s="153">
        <f t="shared" si="2"/>
        <v>873167240.14002526</v>
      </c>
    </row>
    <row r="182" spans="1:6" s="96" customFormat="1" ht="24" x14ac:dyDescent="0.2">
      <c r="A182" s="52" t="s">
        <v>3466</v>
      </c>
      <c r="B182" s="78" t="s">
        <v>3473</v>
      </c>
      <c r="C182" s="53" t="s">
        <v>3474</v>
      </c>
      <c r="D182" s="79"/>
      <c r="E182" s="79">
        <v>13031439.73</v>
      </c>
      <c r="F182" s="153">
        <f t="shared" si="2"/>
        <v>860135800.41002524</v>
      </c>
    </row>
    <row r="183" spans="1:6" s="96" customFormat="1" ht="24" x14ac:dyDescent="0.2">
      <c r="A183" s="52" t="s">
        <v>3466</v>
      </c>
      <c r="B183" s="78" t="s">
        <v>3473</v>
      </c>
      <c r="C183" s="53" t="s">
        <v>3474</v>
      </c>
      <c r="D183" s="79"/>
      <c r="E183" s="79">
        <v>894783.71</v>
      </c>
      <c r="F183" s="153">
        <f t="shared" si="2"/>
        <v>859241016.7000252</v>
      </c>
    </row>
    <row r="184" spans="1:6" s="96" customFormat="1" ht="24" x14ac:dyDescent="0.2">
      <c r="A184" s="52" t="s">
        <v>3466</v>
      </c>
      <c r="B184" s="78" t="s">
        <v>3473</v>
      </c>
      <c r="C184" s="53" t="s">
        <v>3474</v>
      </c>
      <c r="D184" s="79"/>
      <c r="E184" s="79">
        <v>925232.25</v>
      </c>
      <c r="F184" s="153">
        <f t="shared" si="2"/>
        <v>858315784.4500252</v>
      </c>
    </row>
    <row r="185" spans="1:6" s="96" customFormat="1" ht="24" x14ac:dyDescent="0.2">
      <c r="A185" s="52" t="s">
        <v>3466</v>
      </c>
      <c r="B185" s="78" t="s">
        <v>3473</v>
      </c>
      <c r="C185" s="53" t="s">
        <v>3474</v>
      </c>
      <c r="D185" s="79"/>
      <c r="E185" s="79">
        <v>146170.70000000001</v>
      </c>
      <c r="F185" s="153">
        <f t="shared" si="2"/>
        <v>858169613.75002515</v>
      </c>
    </row>
    <row r="186" spans="1:6" s="96" customFormat="1" ht="24" x14ac:dyDescent="0.2">
      <c r="A186" s="52" t="s">
        <v>3466</v>
      </c>
      <c r="B186" s="78" t="s">
        <v>3475</v>
      </c>
      <c r="C186" s="53" t="s">
        <v>3476</v>
      </c>
      <c r="D186" s="79"/>
      <c r="E186" s="79">
        <v>28153581.239999998</v>
      </c>
      <c r="F186" s="153">
        <f t="shared" si="2"/>
        <v>830016032.51002514</v>
      </c>
    </row>
    <row r="187" spans="1:6" s="96" customFormat="1" ht="24" x14ac:dyDescent="0.2">
      <c r="A187" s="52" t="s">
        <v>3466</v>
      </c>
      <c r="B187" s="78" t="s">
        <v>3475</v>
      </c>
      <c r="C187" s="53" t="s">
        <v>3476</v>
      </c>
      <c r="D187" s="79"/>
      <c r="E187" s="79">
        <v>1956966.43</v>
      </c>
      <c r="F187" s="153">
        <f t="shared" si="2"/>
        <v>828059066.0800252</v>
      </c>
    </row>
    <row r="188" spans="1:6" s="96" customFormat="1" ht="24" x14ac:dyDescent="0.2">
      <c r="A188" s="52" t="s">
        <v>3466</v>
      </c>
      <c r="B188" s="78" t="s">
        <v>3475</v>
      </c>
      <c r="C188" s="53" t="s">
        <v>3476</v>
      </c>
      <c r="D188" s="79"/>
      <c r="E188" s="79">
        <v>1998904.29</v>
      </c>
      <c r="F188" s="153">
        <f t="shared" si="2"/>
        <v>826060161.79002523</v>
      </c>
    </row>
    <row r="189" spans="1:6" s="96" customFormat="1" ht="24" x14ac:dyDescent="0.2">
      <c r="A189" s="52" t="s">
        <v>3466</v>
      </c>
      <c r="B189" s="78" t="s">
        <v>3475</v>
      </c>
      <c r="C189" s="53" t="s">
        <v>3476</v>
      </c>
      <c r="D189" s="79"/>
      <c r="E189" s="79">
        <v>328600.95</v>
      </c>
      <c r="F189" s="153">
        <f t="shared" si="2"/>
        <v>825731560.84002519</v>
      </c>
    </row>
    <row r="190" spans="1:6" s="96" customFormat="1" ht="24" x14ac:dyDescent="0.2">
      <c r="A190" s="52" t="s">
        <v>3466</v>
      </c>
      <c r="B190" s="78" t="s">
        <v>3477</v>
      </c>
      <c r="C190" s="53" t="s">
        <v>3478</v>
      </c>
      <c r="D190" s="79"/>
      <c r="E190" s="79">
        <v>61157929.310000002</v>
      </c>
      <c r="F190" s="153">
        <f t="shared" si="2"/>
        <v>764573631.53002524</v>
      </c>
    </row>
    <row r="191" spans="1:6" s="96" customFormat="1" ht="24" x14ac:dyDescent="0.2">
      <c r="A191" s="52" t="s">
        <v>3466</v>
      </c>
      <c r="B191" s="78" t="s">
        <v>3477</v>
      </c>
      <c r="C191" s="53" t="s">
        <v>3478</v>
      </c>
      <c r="D191" s="79"/>
      <c r="E191" s="79">
        <v>4247926.5</v>
      </c>
      <c r="F191" s="153">
        <f t="shared" si="2"/>
        <v>760325705.03002524</v>
      </c>
    </row>
    <row r="192" spans="1:6" s="96" customFormat="1" ht="24" x14ac:dyDescent="0.2">
      <c r="A192" s="52" t="s">
        <v>3466</v>
      </c>
      <c r="B192" s="78" t="s">
        <v>3477</v>
      </c>
      <c r="C192" s="53" t="s">
        <v>3478</v>
      </c>
      <c r="D192" s="79"/>
      <c r="E192" s="79">
        <v>4342213.16</v>
      </c>
      <c r="F192" s="153">
        <f t="shared" si="2"/>
        <v>755983491.87002528</v>
      </c>
    </row>
    <row r="193" spans="1:6" s="96" customFormat="1" ht="24" x14ac:dyDescent="0.2">
      <c r="A193" s="52" t="s">
        <v>3466</v>
      </c>
      <c r="B193" s="78" t="s">
        <v>3477</v>
      </c>
      <c r="C193" s="53" t="s">
        <v>3478</v>
      </c>
      <c r="D193" s="79"/>
      <c r="E193" s="79">
        <v>724413.43999999994</v>
      </c>
      <c r="F193" s="153">
        <f t="shared" si="2"/>
        <v>755259078.43002522</v>
      </c>
    </row>
    <row r="194" spans="1:6" s="96" customFormat="1" ht="36" x14ac:dyDescent="0.2">
      <c r="A194" s="52" t="s">
        <v>3466</v>
      </c>
      <c r="B194" s="78" t="s">
        <v>3479</v>
      </c>
      <c r="C194" s="53" t="s">
        <v>3480</v>
      </c>
      <c r="D194" s="79"/>
      <c r="E194" s="79">
        <v>16500</v>
      </c>
      <c r="F194" s="153">
        <f t="shared" si="2"/>
        <v>755242578.43002522</v>
      </c>
    </row>
    <row r="195" spans="1:6" s="96" customFormat="1" ht="36" x14ac:dyDescent="0.2">
      <c r="A195" s="52" t="s">
        <v>3466</v>
      </c>
      <c r="B195" s="78" t="s">
        <v>3479</v>
      </c>
      <c r="C195" s="53" t="s">
        <v>3480</v>
      </c>
      <c r="D195" s="79"/>
      <c r="E195" s="79">
        <v>1169.8499999999999</v>
      </c>
      <c r="F195" s="153">
        <f t="shared" si="2"/>
        <v>755241408.5800252</v>
      </c>
    </row>
    <row r="196" spans="1:6" s="96" customFormat="1" ht="36" x14ac:dyDescent="0.2">
      <c r="A196" s="52" t="s">
        <v>3466</v>
      </c>
      <c r="B196" s="78" t="s">
        <v>3479</v>
      </c>
      <c r="C196" s="53" t="s">
        <v>3480</v>
      </c>
      <c r="D196" s="79"/>
      <c r="E196" s="79">
        <v>1171.5</v>
      </c>
      <c r="F196" s="153">
        <f t="shared" si="2"/>
        <v>755240237.0800252</v>
      </c>
    </row>
    <row r="197" spans="1:6" s="96" customFormat="1" ht="36" x14ac:dyDescent="0.2">
      <c r="A197" s="52" t="s">
        <v>3466</v>
      </c>
      <c r="B197" s="78" t="s">
        <v>3479</v>
      </c>
      <c r="C197" s="53" t="s">
        <v>3480</v>
      </c>
      <c r="D197" s="79"/>
      <c r="E197" s="79">
        <v>214.5</v>
      </c>
      <c r="F197" s="153">
        <f t="shared" si="2"/>
        <v>755240022.5800252</v>
      </c>
    </row>
    <row r="198" spans="1:6" s="96" customFormat="1" ht="72" x14ac:dyDescent="0.2">
      <c r="A198" s="52" t="s">
        <v>3466</v>
      </c>
      <c r="B198" s="78" t="s">
        <v>3481</v>
      </c>
      <c r="C198" s="53" t="s">
        <v>3482</v>
      </c>
      <c r="D198" s="79"/>
      <c r="E198" s="79">
        <v>10818</v>
      </c>
      <c r="F198" s="153">
        <f t="shared" si="2"/>
        <v>755229204.5800252</v>
      </c>
    </row>
    <row r="199" spans="1:6" s="96" customFormat="1" ht="72" x14ac:dyDescent="0.2">
      <c r="A199" s="52" t="s">
        <v>3466</v>
      </c>
      <c r="B199" s="78" t="s">
        <v>3483</v>
      </c>
      <c r="C199" s="53" t="s">
        <v>3484</v>
      </c>
      <c r="D199" s="79"/>
      <c r="E199" s="79">
        <v>147964</v>
      </c>
      <c r="F199" s="153">
        <f t="shared" si="2"/>
        <v>755081240.5800252</v>
      </c>
    </row>
    <row r="200" spans="1:6" s="96" customFormat="1" ht="60" x14ac:dyDescent="0.2">
      <c r="A200" s="52" t="s">
        <v>3485</v>
      </c>
      <c r="B200" s="78" t="s">
        <v>3486</v>
      </c>
      <c r="C200" s="53" t="s">
        <v>3487</v>
      </c>
      <c r="D200" s="79"/>
      <c r="E200" s="79">
        <v>381222.56</v>
      </c>
      <c r="F200" s="153">
        <f t="shared" si="2"/>
        <v>754700018.02002525</v>
      </c>
    </row>
    <row r="201" spans="1:6" s="96" customFormat="1" ht="60" x14ac:dyDescent="0.2">
      <c r="A201" s="52" t="s">
        <v>3485</v>
      </c>
      <c r="B201" s="78" t="s">
        <v>3488</v>
      </c>
      <c r="C201" s="53" t="s">
        <v>3489</v>
      </c>
      <c r="D201" s="79"/>
      <c r="E201" s="79">
        <v>1024643.81</v>
      </c>
      <c r="F201" s="153">
        <f t="shared" si="2"/>
        <v>753675374.21002531</v>
      </c>
    </row>
    <row r="202" spans="1:6" s="96" customFormat="1" ht="24" x14ac:dyDescent="0.2">
      <c r="A202" s="52" t="s">
        <v>3485</v>
      </c>
      <c r="B202" s="78" t="s">
        <v>3490</v>
      </c>
      <c r="C202" s="53" t="s">
        <v>3491</v>
      </c>
      <c r="D202" s="79"/>
      <c r="E202" s="79">
        <v>75000</v>
      </c>
      <c r="F202" s="153">
        <f t="shared" si="2"/>
        <v>753600374.21002531</v>
      </c>
    </row>
    <row r="203" spans="1:6" s="96" customFormat="1" ht="24" x14ac:dyDescent="0.2">
      <c r="A203" s="52" t="s">
        <v>3485</v>
      </c>
      <c r="B203" s="78" t="s">
        <v>3490</v>
      </c>
      <c r="C203" s="53" t="s">
        <v>3491</v>
      </c>
      <c r="D203" s="79"/>
      <c r="E203" s="79">
        <v>3776.13</v>
      </c>
      <c r="F203" s="153">
        <f t="shared" si="2"/>
        <v>753596598.08002532</v>
      </c>
    </row>
    <row r="204" spans="1:6" s="96" customFormat="1" ht="24" x14ac:dyDescent="0.2">
      <c r="A204" s="52" t="s">
        <v>3485</v>
      </c>
      <c r="B204" s="78" t="s">
        <v>3490</v>
      </c>
      <c r="C204" s="53" t="s">
        <v>3491</v>
      </c>
      <c r="D204" s="79"/>
      <c r="E204" s="79">
        <v>5325</v>
      </c>
      <c r="F204" s="153">
        <f t="shared" si="2"/>
        <v>753591273.08002532</v>
      </c>
    </row>
    <row r="205" spans="1:6" s="96" customFormat="1" ht="24" x14ac:dyDescent="0.2">
      <c r="A205" s="52" t="s">
        <v>3485</v>
      </c>
      <c r="B205" s="78" t="s">
        <v>3490</v>
      </c>
      <c r="C205" s="53" t="s">
        <v>3491</v>
      </c>
      <c r="D205" s="79"/>
      <c r="E205" s="79">
        <v>614.95000000000005</v>
      </c>
      <c r="F205" s="153">
        <f t="shared" si="2"/>
        <v>753590658.13002527</v>
      </c>
    </row>
    <row r="206" spans="1:6" s="96" customFormat="1" ht="24" x14ac:dyDescent="0.2">
      <c r="A206" s="52" t="s">
        <v>3485</v>
      </c>
      <c r="B206" s="78" t="s">
        <v>3492</v>
      </c>
      <c r="C206" s="53" t="s">
        <v>3493</v>
      </c>
      <c r="D206" s="79"/>
      <c r="E206" s="79">
        <v>2419830.21</v>
      </c>
      <c r="F206" s="153">
        <f t="shared" si="2"/>
        <v>751170827.92002523</v>
      </c>
    </row>
    <row r="207" spans="1:6" s="96" customFormat="1" ht="24" x14ac:dyDescent="0.2">
      <c r="A207" s="52" t="s">
        <v>3485</v>
      </c>
      <c r="B207" s="78" t="s">
        <v>3492</v>
      </c>
      <c r="C207" s="53" t="s">
        <v>3493</v>
      </c>
      <c r="D207" s="79"/>
      <c r="E207" s="79">
        <v>171565.98</v>
      </c>
      <c r="F207" s="153">
        <f t="shared" si="2"/>
        <v>750999261.94002521</v>
      </c>
    </row>
    <row r="208" spans="1:6" s="96" customFormat="1" ht="24" x14ac:dyDescent="0.2">
      <c r="A208" s="52" t="s">
        <v>3485</v>
      </c>
      <c r="B208" s="78" t="s">
        <v>3492</v>
      </c>
      <c r="C208" s="53" t="s">
        <v>3493</v>
      </c>
      <c r="D208" s="79"/>
      <c r="E208" s="79">
        <v>171807.95</v>
      </c>
      <c r="F208" s="153">
        <f t="shared" si="2"/>
        <v>750827453.99002516</v>
      </c>
    </row>
    <row r="209" spans="1:6" s="96" customFormat="1" ht="24" x14ac:dyDescent="0.2">
      <c r="A209" s="52" t="s">
        <v>3485</v>
      </c>
      <c r="B209" s="78" t="s">
        <v>3492</v>
      </c>
      <c r="C209" s="53" t="s">
        <v>3493</v>
      </c>
      <c r="D209" s="79"/>
      <c r="E209" s="79">
        <v>30762.06</v>
      </c>
      <c r="F209" s="153">
        <f t="shared" si="2"/>
        <v>750796691.93002522</v>
      </c>
    </row>
    <row r="210" spans="1:6" s="96" customFormat="1" ht="60" x14ac:dyDescent="0.2">
      <c r="A210" s="52" t="s">
        <v>3485</v>
      </c>
      <c r="B210" s="78" t="s">
        <v>3494</v>
      </c>
      <c r="C210" s="53" t="s">
        <v>3495</v>
      </c>
      <c r="D210" s="79"/>
      <c r="E210" s="79">
        <v>2420554.86</v>
      </c>
      <c r="F210" s="153">
        <f t="shared" si="2"/>
        <v>748376137.07002521</v>
      </c>
    </row>
    <row r="211" spans="1:6" s="96" customFormat="1" ht="84" x14ac:dyDescent="0.2">
      <c r="A211" s="52" t="s">
        <v>3496</v>
      </c>
      <c r="B211" s="78" t="s">
        <v>3497</v>
      </c>
      <c r="C211" s="53" t="s">
        <v>3498</v>
      </c>
      <c r="D211" s="79"/>
      <c r="E211" s="79">
        <v>263344.82</v>
      </c>
      <c r="F211" s="153">
        <f t="shared" si="2"/>
        <v>748112792.25002515</v>
      </c>
    </row>
    <row r="212" spans="1:6" s="96" customFormat="1" ht="36" x14ac:dyDescent="0.2">
      <c r="A212" s="52" t="s">
        <v>3496</v>
      </c>
      <c r="B212" s="78" t="s">
        <v>3499</v>
      </c>
      <c r="C212" s="53" t="s">
        <v>3500</v>
      </c>
      <c r="D212" s="79"/>
      <c r="E212" s="79">
        <v>13768600</v>
      </c>
      <c r="F212" s="153">
        <f t="shared" si="2"/>
        <v>734344192.25002515</v>
      </c>
    </row>
    <row r="213" spans="1:6" s="96" customFormat="1" ht="36" x14ac:dyDescent="0.2">
      <c r="A213" s="52" t="s">
        <v>3496</v>
      </c>
      <c r="B213" s="78" t="s">
        <v>3501</v>
      </c>
      <c r="C213" s="53" t="s">
        <v>3502</v>
      </c>
      <c r="D213" s="79"/>
      <c r="E213" s="79">
        <v>227520.75</v>
      </c>
      <c r="F213" s="153">
        <f t="shared" si="2"/>
        <v>734116671.50002515</v>
      </c>
    </row>
    <row r="214" spans="1:6" s="96" customFormat="1" ht="36" x14ac:dyDescent="0.2">
      <c r="A214" s="52" t="s">
        <v>3496</v>
      </c>
      <c r="B214" s="78" t="s">
        <v>3503</v>
      </c>
      <c r="C214" s="53" t="s">
        <v>3504</v>
      </c>
      <c r="D214" s="79"/>
      <c r="E214" s="79">
        <v>41797000</v>
      </c>
      <c r="F214" s="153">
        <f t="shared" si="2"/>
        <v>692319671.50002515</v>
      </c>
    </row>
    <row r="215" spans="1:6" s="96" customFormat="1" ht="36" x14ac:dyDescent="0.2">
      <c r="A215" s="52" t="s">
        <v>3496</v>
      </c>
      <c r="B215" s="78" t="s">
        <v>3505</v>
      </c>
      <c r="C215" s="53" t="s">
        <v>3506</v>
      </c>
      <c r="D215" s="79"/>
      <c r="E215" s="79">
        <v>1797700</v>
      </c>
      <c r="F215" s="153">
        <f t="shared" ref="F215:F259" si="3">SUM(F214+D215-E215)</f>
        <v>690521971.50002515</v>
      </c>
    </row>
    <row r="216" spans="1:6" s="96" customFormat="1" ht="60" x14ac:dyDescent="0.2">
      <c r="A216" s="52" t="s">
        <v>3507</v>
      </c>
      <c r="B216" s="78" t="s">
        <v>3508</v>
      </c>
      <c r="C216" s="53" t="s">
        <v>3509</v>
      </c>
      <c r="D216" s="79"/>
      <c r="E216" s="79">
        <v>672000</v>
      </c>
      <c r="F216" s="153">
        <f t="shared" si="3"/>
        <v>689849971.50002515</v>
      </c>
    </row>
    <row r="217" spans="1:6" s="96" customFormat="1" ht="36" x14ac:dyDescent="0.2">
      <c r="A217" s="52" t="s">
        <v>3507</v>
      </c>
      <c r="B217" s="78" t="s">
        <v>3510</v>
      </c>
      <c r="C217" s="53" t="s">
        <v>3511</v>
      </c>
      <c r="D217" s="79"/>
      <c r="E217" s="79">
        <v>2088800</v>
      </c>
      <c r="F217" s="153">
        <f t="shared" si="3"/>
        <v>687761171.50002515</v>
      </c>
    </row>
    <row r="218" spans="1:6" s="96" customFormat="1" ht="24" x14ac:dyDescent="0.2">
      <c r="A218" s="52" t="s">
        <v>3507</v>
      </c>
      <c r="B218" s="78" t="s">
        <v>3512</v>
      </c>
      <c r="C218" s="53" t="s">
        <v>3513</v>
      </c>
      <c r="D218" s="79"/>
      <c r="E218" s="79">
        <v>13095850</v>
      </c>
      <c r="F218" s="153">
        <f t="shared" si="3"/>
        <v>674665321.50002515</v>
      </c>
    </row>
    <row r="219" spans="1:6" s="96" customFormat="1" ht="24" x14ac:dyDescent="0.2">
      <c r="A219" s="52" t="s">
        <v>3507</v>
      </c>
      <c r="B219" s="78" t="s">
        <v>3512</v>
      </c>
      <c r="C219" s="53" t="s">
        <v>3513</v>
      </c>
      <c r="D219" s="79"/>
      <c r="E219" s="79">
        <v>904300.48</v>
      </c>
      <c r="F219" s="153">
        <f t="shared" si="3"/>
        <v>673761021.02002513</v>
      </c>
    </row>
    <row r="220" spans="1:6" s="96" customFormat="1" ht="24" x14ac:dyDescent="0.2">
      <c r="A220" s="52" t="s">
        <v>3507</v>
      </c>
      <c r="B220" s="78" t="s">
        <v>3512</v>
      </c>
      <c r="C220" s="53" t="s">
        <v>3513</v>
      </c>
      <c r="D220" s="79"/>
      <c r="E220" s="79">
        <v>929805.35</v>
      </c>
      <c r="F220" s="153">
        <f t="shared" si="3"/>
        <v>672831215.67002511</v>
      </c>
    </row>
    <row r="221" spans="1:6" s="96" customFormat="1" ht="24" x14ac:dyDescent="0.2">
      <c r="A221" s="52" t="s">
        <v>3507</v>
      </c>
      <c r="B221" s="78" t="s">
        <v>3512</v>
      </c>
      <c r="C221" s="53" t="s">
        <v>3513</v>
      </c>
      <c r="D221" s="79"/>
      <c r="E221" s="79">
        <v>145553.87</v>
      </c>
      <c r="F221" s="153">
        <f t="shared" si="3"/>
        <v>672685661.80002511</v>
      </c>
    </row>
    <row r="222" spans="1:6" s="96" customFormat="1" ht="24" x14ac:dyDescent="0.2">
      <c r="A222" s="52" t="s">
        <v>3514</v>
      </c>
      <c r="B222" s="78" t="s">
        <v>3515</v>
      </c>
      <c r="C222" s="53" t="s">
        <v>3194</v>
      </c>
      <c r="D222" s="79"/>
      <c r="E222" s="79">
        <v>633400</v>
      </c>
      <c r="F222" s="153">
        <f t="shared" si="3"/>
        <v>672052261.80002511</v>
      </c>
    </row>
    <row r="223" spans="1:6" s="96" customFormat="1" ht="48" x14ac:dyDescent="0.2">
      <c r="A223" s="52" t="s">
        <v>3516</v>
      </c>
      <c r="B223" s="78" t="s">
        <v>3517</v>
      </c>
      <c r="C223" s="53" t="s">
        <v>3518</v>
      </c>
      <c r="D223" s="79"/>
      <c r="E223" s="79">
        <v>124500.36</v>
      </c>
      <c r="F223" s="153">
        <f t="shared" si="3"/>
        <v>671927761.44002509</v>
      </c>
    </row>
    <row r="224" spans="1:6" s="96" customFormat="1" ht="48" x14ac:dyDescent="0.2">
      <c r="A224" s="52" t="s">
        <v>3516</v>
      </c>
      <c r="B224" s="78" t="s">
        <v>3519</v>
      </c>
      <c r="C224" s="53" t="s">
        <v>3520</v>
      </c>
      <c r="D224" s="79"/>
      <c r="E224" s="79">
        <v>544000</v>
      </c>
      <c r="F224" s="153">
        <f t="shared" si="3"/>
        <v>671383761.44002509</v>
      </c>
    </row>
    <row r="225" spans="1:8" s="96" customFormat="1" ht="36" x14ac:dyDescent="0.2">
      <c r="A225" s="52" t="s">
        <v>3516</v>
      </c>
      <c r="B225" s="78" t="s">
        <v>3521</v>
      </c>
      <c r="C225" s="53" t="s">
        <v>3522</v>
      </c>
      <c r="D225" s="79"/>
      <c r="E225" s="79">
        <v>5140000</v>
      </c>
      <c r="F225" s="153">
        <f t="shared" si="3"/>
        <v>666243761.44002509</v>
      </c>
    </row>
    <row r="226" spans="1:8" ht="24" x14ac:dyDescent="0.2">
      <c r="A226" s="52" t="s">
        <v>3516</v>
      </c>
      <c r="B226" s="78" t="s">
        <v>3523</v>
      </c>
      <c r="C226" s="53" t="s">
        <v>3513</v>
      </c>
      <c r="D226" s="79"/>
      <c r="E226" s="79">
        <v>12459450</v>
      </c>
      <c r="F226" s="153">
        <f t="shared" si="3"/>
        <v>653784311.44002509</v>
      </c>
      <c r="G226" s="96"/>
      <c r="H226" s="96"/>
    </row>
    <row r="227" spans="1:8" ht="24" x14ac:dyDescent="0.2">
      <c r="A227" s="52" t="s">
        <v>3516</v>
      </c>
      <c r="B227" s="78" t="s">
        <v>3523</v>
      </c>
      <c r="C227" s="53" t="s">
        <v>3513</v>
      </c>
      <c r="D227" s="79"/>
      <c r="E227" s="79">
        <v>883375.08</v>
      </c>
      <c r="F227" s="153">
        <f t="shared" si="3"/>
        <v>652900936.36002505</v>
      </c>
      <c r="G227" s="96"/>
      <c r="H227" s="96"/>
    </row>
    <row r="228" spans="1:8" ht="24" x14ac:dyDescent="0.2">
      <c r="A228" s="52" t="s">
        <v>3516</v>
      </c>
      <c r="B228" s="78" t="s">
        <v>3523</v>
      </c>
      <c r="C228" s="53" t="s">
        <v>3513</v>
      </c>
      <c r="D228" s="79"/>
      <c r="E228" s="79">
        <v>884620.95</v>
      </c>
      <c r="F228" s="153">
        <f t="shared" si="3"/>
        <v>652016315.410025</v>
      </c>
      <c r="G228" s="96"/>
      <c r="H228" s="96"/>
    </row>
    <row r="229" spans="1:8" ht="24" x14ac:dyDescent="0.2">
      <c r="A229" s="52" t="s">
        <v>3516</v>
      </c>
      <c r="B229" s="78" t="s">
        <v>3523</v>
      </c>
      <c r="C229" s="53" t="s">
        <v>3513</v>
      </c>
      <c r="D229" s="79"/>
      <c r="E229" s="79">
        <v>155370.25</v>
      </c>
      <c r="F229" s="153">
        <f t="shared" si="3"/>
        <v>651860945.160025</v>
      </c>
      <c r="G229" s="96"/>
    </row>
    <row r="230" spans="1:8" ht="48" x14ac:dyDescent="0.2">
      <c r="A230" s="52" t="s">
        <v>3524</v>
      </c>
      <c r="B230" s="78" t="s">
        <v>3525</v>
      </c>
      <c r="C230" s="53" t="s">
        <v>3526</v>
      </c>
      <c r="D230" s="79"/>
      <c r="E230" s="79">
        <v>1276084.3600000001</v>
      </c>
      <c r="F230" s="153">
        <f t="shared" si="3"/>
        <v>650584860.80002499</v>
      </c>
      <c r="G230" s="96"/>
    </row>
    <row r="231" spans="1:8" ht="48" x14ac:dyDescent="0.2">
      <c r="A231" s="52" t="s">
        <v>3524</v>
      </c>
      <c r="B231" s="78" t="s">
        <v>3527</v>
      </c>
      <c r="C231" s="53" t="s">
        <v>3528</v>
      </c>
      <c r="D231" s="79"/>
      <c r="E231" s="79">
        <v>959549.88</v>
      </c>
      <c r="F231" s="153">
        <f t="shared" si="3"/>
        <v>649625310.92002499</v>
      </c>
      <c r="G231" s="96"/>
    </row>
    <row r="232" spans="1:8" ht="36" x14ac:dyDescent="0.2">
      <c r="A232" s="52" t="s">
        <v>3524</v>
      </c>
      <c r="B232" s="78" t="s">
        <v>3529</v>
      </c>
      <c r="C232" s="53" t="s">
        <v>3530</v>
      </c>
      <c r="D232" s="79"/>
      <c r="E232" s="79">
        <v>448458.57</v>
      </c>
      <c r="F232" s="153">
        <f t="shared" si="3"/>
        <v>649176852.35002494</v>
      </c>
      <c r="G232" s="96"/>
    </row>
    <row r="233" spans="1:8" ht="36" x14ac:dyDescent="0.2">
      <c r="A233" s="52" t="s">
        <v>3531</v>
      </c>
      <c r="B233" s="78" t="s">
        <v>3532</v>
      </c>
      <c r="C233" s="53" t="s">
        <v>3533</v>
      </c>
      <c r="D233" s="79"/>
      <c r="E233" s="79">
        <v>1137150</v>
      </c>
      <c r="F233" s="153">
        <f t="shared" si="3"/>
        <v>648039702.35002494</v>
      </c>
      <c r="G233" s="96"/>
    </row>
    <row r="234" spans="1:8" ht="24" x14ac:dyDescent="0.2">
      <c r="A234" s="52" t="s">
        <v>3531</v>
      </c>
      <c r="B234" s="78" t="s">
        <v>3534</v>
      </c>
      <c r="C234" s="53" t="s">
        <v>3535</v>
      </c>
      <c r="D234" s="79"/>
      <c r="E234" s="79">
        <v>621850</v>
      </c>
      <c r="F234" s="153">
        <f t="shared" si="3"/>
        <v>647417852.35002494</v>
      </c>
      <c r="G234" s="96"/>
    </row>
    <row r="235" spans="1:8" ht="36" x14ac:dyDescent="0.2">
      <c r="A235" s="52" t="s">
        <v>3531</v>
      </c>
      <c r="B235" s="78" t="s">
        <v>3536</v>
      </c>
      <c r="C235" s="53" t="s">
        <v>3537</v>
      </c>
      <c r="D235" s="79"/>
      <c r="E235" s="79">
        <v>807300</v>
      </c>
      <c r="F235" s="153">
        <f t="shared" si="3"/>
        <v>646610552.35002494</v>
      </c>
      <c r="G235" s="96"/>
    </row>
    <row r="236" spans="1:8" ht="24" x14ac:dyDescent="0.2">
      <c r="A236" s="52" t="s">
        <v>3531</v>
      </c>
      <c r="B236" s="78" t="s">
        <v>3538</v>
      </c>
      <c r="C236" s="53" t="s">
        <v>3539</v>
      </c>
      <c r="D236" s="79"/>
      <c r="E236" s="79">
        <v>718750</v>
      </c>
      <c r="F236" s="153">
        <f t="shared" si="3"/>
        <v>645891802.35002494</v>
      </c>
      <c r="G236" s="96"/>
    </row>
    <row r="237" spans="1:8" ht="36" x14ac:dyDescent="0.2">
      <c r="A237" s="52" t="s">
        <v>3531</v>
      </c>
      <c r="B237" s="78" t="s">
        <v>3540</v>
      </c>
      <c r="C237" s="53" t="s">
        <v>3541</v>
      </c>
      <c r="D237" s="79"/>
      <c r="E237" s="79">
        <v>889500</v>
      </c>
      <c r="F237" s="153">
        <f t="shared" si="3"/>
        <v>645002302.35002494</v>
      </c>
      <c r="G237" s="96"/>
    </row>
    <row r="238" spans="1:8" ht="36" x14ac:dyDescent="0.2">
      <c r="A238" s="52" t="s">
        <v>3531</v>
      </c>
      <c r="B238" s="78" t="s">
        <v>3542</v>
      </c>
      <c r="C238" s="53" t="s">
        <v>3543</v>
      </c>
      <c r="D238" s="79"/>
      <c r="E238" s="79">
        <v>2113500</v>
      </c>
      <c r="F238" s="153">
        <f t="shared" si="3"/>
        <v>642888802.35002494</v>
      </c>
      <c r="G238" s="96"/>
    </row>
    <row r="239" spans="1:8" ht="24" x14ac:dyDescent="0.2">
      <c r="A239" s="52" t="s">
        <v>3531</v>
      </c>
      <c r="B239" s="78" t="s">
        <v>3544</v>
      </c>
      <c r="C239" s="53" t="s">
        <v>3545</v>
      </c>
      <c r="D239" s="79"/>
      <c r="E239" s="79">
        <v>1325125</v>
      </c>
      <c r="F239" s="153">
        <f t="shared" si="3"/>
        <v>641563677.35002494</v>
      </c>
      <c r="G239" s="96"/>
    </row>
    <row r="240" spans="1:8" ht="48" x14ac:dyDescent="0.2">
      <c r="A240" s="52" t="s">
        <v>3531</v>
      </c>
      <c r="B240" s="78" t="s">
        <v>3546</v>
      </c>
      <c r="C240" s="53" t="s">
        <v>3547</v>
      </c>
      <c r="D240" s="79"/>
      <c r="E240" s="79">
        <v>10170.1</v>
      </c>
      <c r="F240" s="153">
        <f t="shared" si="3"/>
        <v>641553507.25002491</v>
      </c>
      <c r="G240" s="96"/>
    </row>
    <row r="241" spans="1:7" ht="48" x14ac:dyDescent="0.2">
      <c r="A241" s="52" t="s">
        <v>3531</v>
      </c>
      <c r="B241" s="78" t="s">
        <v>3548</v>
      </c>
      <c r="C241" s="53" t="s">
        <v>3549</v>
      </c>
      <c r="D241" s="79"/>
      <c r="E241" s="79">
        <v>6502.9</v>
      </c>
      <c r="F241" s="153">
        <f t="shared" si="3"/>
        <v>641547004.35002494</v>
      </c>
      <c r="G241" s="96"/>
    </row>
    <row r="242" spans="1:7" ht="48" x14ac:dyDescent="0.2">
      <c r="A242" s="52" t="s">
        <v>3531</v>
      </c>
      <c r="B242" s="78" t="s">
        <v>3550</v>
      </c>
      <c r="C242" s="53" t="s">
        <v>3551</v>
      </c>
      <c r="D242" s="79"/>
      <c r="E242" s="79">
        <v>14042103.619999999</v>
      </c>
      <c r="F242" s="153">
        <f t="shared" si="3"/>
        <v>627504900.73002493</v>
      </c>
      <c r="G242" s="96"/>
    </row>
    <row r="243" spans="1:7" ht="48" x14ac:dyDescent="0.2">
      <c r="A243" s="52" t="s">
        <v>3531</v>
      </c>
      <c r="B243" s="78" t="s">
        <v>3552</v>
      </c>
      <c r="C243" s="53" t="s">
        <v>3553</v>
      </c>
      <c r="D243" s="79"/>
      <c r="E243" s="79">
        <v>12172645.380000001</v>
      </c>
      <c r="F243" s="153">
        <f t="shared" si="3"/>
        <v>615332255.35002494</v>
      </c>
      <c r="G243" s="96"/>
    </row>
    <row r="244" spans="1:7" ht="36" x14ac:dyDescent="0.2">
      <c r="A244" s="52" t="s">
        <v>3531</v>
      </c>
      <c r="B244" s="78" t="s">
        <v>3554</v>
      </c>
      <c r="C244" s="53" t="s">
        <v>3555</v>
      </c>
      <c r="D244" s="79"/>
      <c r="E244" s="79">
        <v>903400</v>
      </c>
      <c r="F244" s="153">
        <f t="shared" si="3"/>
        <v>614428855.35002494</v>
      </c>
      <c r="G244" s="96"/>
    </row>
    <row r="245" spans="1:7" ht="24" x14ac:dyDescent="0.2">
      <c r="A245" s="52" t="s">
        <v>3556</v>
      </c>
      <c r="B245" s="78" t="s">
        <v>3557</v>
      </c>
      <c r="C245" s="53" t="s">
        <v>3558</v>
      </c>
      <c r="D245" s="79"/>
      <c r="E245" s="79">
        <v>1793149.03</v>
      </c>
      <c r="F245" s="153">
        <f t="shared" si="3"/>
        <v>612635706.32002497</v>
      </c>
      <c r="G245" s="96"/>
    </row>
    <row r="246" spans="1:7" ht="24" x14ac:dyDescent="0.2">
      <c r="A246" s="52" t="s">
        <v>3556</v>
      </c>
      <c r="B246" s="78" t="s">
        <v>3557</v>
      </c>
      <c r="C246" s="53" t="s">
        <v>3558</v>
      </c>
      <c r="D246" s="79"/>
      <c r="E246" s="79">
        <v>97963.22</v>
      </c>
      <c r="F246" s="153">
        <f t="shared" si="3"/>
        <v>612537743.10002494</v>
      </c>
      <c r="G246" s="96"/>
    </row>
    <row r="247" spans="1:7" ht="24" x14ac:dyDescent="0.2">
      <c r="A247" s="52" t="s">
        <v>3556</v>
      </c>
      <c r="B247" s="78" t="s">
        <v>3557</v>
      </c>
      <c r="C247" s="53" t="s">
        <v>3558</v>
      </c>
      <c r="D247" s="79"/>
      <c r="E247" s="79">
        <v>125158.02</v>
      </c>
      <c r="F247" s="153">
        <f t="shared" si="3"/>
        <v>612412585.08002496</v>
      </c>
      <c r="G247" s="96"/>
    </row>
    <row r="248" spans="1:7" ht="24" x14ac:dyDescent="0.2">
      <c r="A248" s="52" t="s">
        <v>3556</v>
      </c>
      <c r="B248" s="78" t="s">
        <v>3557</v>
      </c>
      <c r="C248" s="53" t="s">
        <v>3558</v>
      </c>
      <c r="D248" s="79"/>
      <c r="E248" s="79">
        <v>15849.87</v>
      </c>
      <c r="F248" s="153">
        <f t="shared" si="3"/>
        <v>612396735.21002495</v>
      </c>
      <c r="G248" s="96"/>
    </row>
    <row r="249" spans="1:7" ht="24" x14ac:dyDescent="0.2">
      <c r="A249" s="52" t="s">
        <v>3559</v>
      </c>
      <c r="B249" s="78" t="s">
        <v>3560</v>
      </c>
      <c r="C249" s="53" t="s">
        <v>3561</v>
      </c>
      <c r="D249" s="79"/>
      <c r="E249" s="79">
        <v>169499.86</v>
      </c>
      <c r="F249" s="153">
        <f t="shared" si="3"/>
        <v>612227235.35002494</v>
      </c>
    </row>
    <row r="250" spans="1:7" ht="24" x14ac:dyDescent="0.2">
      <c r="A250" s="52" t="s">
        <v>3559</v>
      </c>
      <c r="B250" s="78" t="s">
        <v>3560</v>
      </c>
      <c r="C250" s="53" t="s">
        <v>3561</v>
      </c>
      <c r="D250" s="79"/>
      <c r="E250" s="79">
        <v>12017.54</v>
      </c>
      <c r="F250" s="153">
        <f t="shared" si="3"/>
        <v>612215217.81002498</v>
      </c>
    </row>
    <row r="251" spans="1:7" ht="24" x14ac:dyDescent="0.2">
      <c r="A251" s="52" t="s">
        <v>3559</v>
      </c>
      <c r="B251" s="78" t="s">
        <v>3560</v>
      </c>
      <c r="C251" s="53" t="s">
        <v>3561</v>
      </c>
      <c r="D251" s="79"/>
      <c r="E251" s="79">
        <v>12034.49</v>
      </c>
      <c r="F251" s="153">
        <f t="shared" si="3"/>
        <v>612203183.32002497</v>
      </c>
    </row>
    <row r="252" spans="1:7" ht="24" x14ac:dyDescent="0.2">
      <c r="A252" s="52" t="s">
        <v>3559</v>
      </c>
      <c r="B252" s="78" t="s">
        <v>3560</v>
      </c>
      <c r="C252" s="53" t="s">
        <v>3561</v>
      </c>
      <c r="D252" s="79"/>
      <c r="E252" s="79">
        <v>1749.9</v>
      </c>
      <c r="F252" s="153">
        <f t="shared" si="3"/>
        <v>612201433.42002499</v>
      </c>
    </row>
    <row r="253" spans="1:7" ht="24" x14ac:dyDescent="0.2">
      <c r="A253" s="52" t="s">
        <v>3559</v>
      </c>
      <c r="B253" s="78" t="s">
        <v>3562</v>
      </c>
      <c r="C253" s="53" t="s">
        <v>3563</v>
      </c>
      <c r="D253" s="79"/>
      <c r="E253" s="79">
        <v>24666.67</v>
      </c>
      <c r="F253" s="153">
        <f t="shared" si="3"/>
        <v>612176766.75002503</v>
      </c>
    </row>
    <row r="254" spans="1:7" ht="24" x14ac:dyDescent="0.2">
      <c r="A254" s="52" t="s">
        <v>3559</v>
      </c>
      <c r="B254" s="78" t="s">
        <v>3562</v>
      </c>
      <c r="C254" s="53" t="s">
        <v>3563</v>
      </c>
      <c r="D254" s="79"/>
      <c r="E254" s="79">
        <v>1748.87</v>
      </c>
      <c r="F254" s="153">
        <f t="shared" si="3"/>
        <v>612175017.88002503</v>
      </c>
    </row>
    <row r="255" spans="1:7" ht="24" x14ac:dyDescent="0.2">
      <c r="A255" s="52" t="s">
        <v>3559</v>
      </c>
      <c r="B255" s="78" t="s">
        <v>3562</v>
      </c>
      <c r="C255" s="53" t="s">
        <v>3563</v>
      </c>
      <c r="D255" s="79"/>
      <c r="E255" s="79">
        <v>1751.33</v>
      </c>
      <c r="F255" s="153">
        <f t="shared" si="3"/>
        <v>612173266.55002499</v>
      </c>
    </row>
    <row r="256" spans="1:7" ht="24" x14ac:dyDescent="0.2">
      <c r="A256" s="52" t="s">
        <v>3559</v>
      </c>
      <c r="B256" s="78" t="s">
        <v>3562</v>
      </c>
      <c r="C256" s="53" t="s">
        <v>3563</v>
      </c>
      <c r="D256" s="79"/>
      <c r="E256" s="79">
        <v>320.67</v>
      </c>
      <c r="F256" s="153">
        <f t="shared" si="3"/>
        <v>612172945.88002503</v>
      </c>
    </row>
    <row r="257" spans="1:8" ht="36" x14ac:dyDescent="0.2">
      <c r="A257" s="52" t="s">
        <v>3559</v>
      </c>
      <c r="B257" s="78" t="s">
        <v>3564</v>
      </c>
      <c r="C257" s="53" t="s">
        <v>3565</v>
      </c>
      <c r="D257" s="79"/>
      <c r="E257" s="79">
        <v>158387.01999999999</v>
      </c>
      <c r="F257" s="153">
        <f t="shared" si="3"/>
        <v>612014558.86002505</v>
      </c>
    </row>
    <row r="258" spans="1:8" ht="36" x14ac:dyDescent="0.2">
      <c r="A258" s="52" t="s">
        <v>3559</v>
      </c>
      <c r="B258" s="78" t="s">
        <v>3566</v>
      </c>
      <c r="C258" s="53" t="s">
        <v>3567</v>
      </c>
      <c r="D258" s="79"/>
      <c r="E258" s="79">
        <v>586187.02</v>
      </c>
      <c r="F258" s="153">
        <f t="shared" si="3"/>
        <v>611428371.84002507</v>
      </c>
    </row>
    <row r="259" spans="1:8" ht="36" x14ac:dyDescent="0.2">
      <c r="A259" s="52" t="s">
        <v>3559</v>
      </c>
      <c r="B259" s="78" t="s">
        <v>3568</v>
      </c>
      <c r="C259" s="53" t="s">
        <v>3569</v>
      </c>
      <c r="D259" s="79"/>
      <c r="E259" s="79">
        <v>2000000</v>
      </c>
      <c r="F259" s="153">
        <f t="shared" si="3"/>
        <v>609428371.84002507</v>
      </c>
    </row>
    <row r="260" spans="1:8" ht="22.5" customHeight="1" thickBot="1" x14ac:dyDescent="0.25">
      <c r="B260" s="134"/>
      <c r="C260" s="135" t="s">
        <v>616</v>
      </c>
      <c r="D260" s="144">
        <f>SUM(D20:D259)</f>
        <v>3739541689.0700002</v>
      </c>
      <c r="E260" s="144">
        <f>SUM(E20:E259)</f>
        <v>3574435639.1599998</v>
      </c>
      <c r="F260" s="144">
        <f>SUM(D260-E260)</f>
        <v>165106049.91000032</v>
      </c>
    </row>
    <row r="261" spans="1:8" ht="13.5" thickTop="1" x14ac:dyDescent="0.2">
      <c r="B261" s="134"/>
      <c r="C261" s="136"/>
      <c r="D261" s="136"/>
      <c r="E261" s="123"/>
      <c r="H261" s="162"/>
    </row>
    <row r="262" spans="1:8" x14ac:dyDescent="0.2">
      <c r="B262" s="134"/>
      <c r="C262" s="136"/>
      <c r="D262" s="136"/>
      <c r="E262" s="145"/>
      <c r="F262" s="162"/>
    </row>
    <row r="263" spans="1:8" x14ac:dyDescent="0.2">
      <c r="B263" s="134"/>
      <c r="C263" s="136"/>
      <c r="D263" s="136"/>
      <c r="E263" s="123"/>
      <c r="F263" s="161"/>
    </row>
    <row r="264" spans="1:8" x14ac:dyDescent="0.2">
      <c r="D264" s="134"/>
      <c r="E264" s="145"/>
      <c r="F264" s="162"/>
    </row>
    <row r="265" spans="1:8" x14ac:dyDescent="0.2">
      <c r="D265" s="134"/>
      <c r="E265" s="123"/>
      <c r="F265" s="162"/>
    </row>
    <row r="266" spans="1:8" x14ac:dyDescent="0.2">
      <c r="D266" s="134"/>
      <c r="E266" s="123"/>
    </row>
    <row r="267" spans="1:8" x14ac:dyDescent="0.2">
      <c r="F267" s="161"/>
    </row>
    <row r="269" spans="1:8" x14ac:dyDescent="0.2">
      <c r="F269"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selection activeCell="F244" sqref="F244"/>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x14ac:dyDescent="0.2">
      <c r="A2" s="90"/>
      <c r="B2" s="91"/>
      <c r="C2" s="91"/>
      <c r="D2" s="92"/>
      <c r="E2" s="93"/>
      <c r="F2" s="94"/>
    </row>
    <row r="3" spans="1:9" x14ac:dyDescent="0.2">
      <c r="A3" s="90"/>
      <c r="B3" s="91"/>
      <c r="C3" s="91"/>
      <c r="D3" s="92"/>
      <c r="E3" s="93"/>
      <c r="F3" s="94"/>
    </row>
    <row r="4" spans="1:9" x14ac:dyDescent="0.2">
      <c r="A4" s="90"/>
      <c r="B4" s="91"/>
      <c r="C4" s="91"/>
      <c r="D4" s="92"/>
      <c r="E4" s="93"/>
      <c r="F4" s="94"/>
    </row>
    <row r="5" spans="1:9" x14ac:dyDescent="0.2">
      <c r="A5" s="90"/>
      <c r="B5" s="91"/>
      <c r="C5" s="95"/>
      <c r="D5" s="92"/>
      <c r="E5" s="93"/>
      <c r="F5" s="94"/>
    </row>
    <row r="6" spans="1:9" ht="20.25" x14ac:dyDescent="0.3">
      <c r="A6" s="205" t="s">
        <v>0</v>
      </c>
      <c r="B6" s="206"/>
      <c r="C6" s="206"/>
      <c r="D6" s="206"/>
      <c r="E6" s="206"/>
      <c r="F6" s="207"/>
    </row>
    <row r="7" spans="1:9" x14ac:dyDescent="0.2">
      <c r="A7" s="90"/>
      <c r="B7" s="91"/>
      <c r="C7" s="91"/>
      <c r="D7" s="92"/>
      <c r="E7" s="93"/>
      <c r="F7" s="94"/>
    </row>
    <row r="8" spans="1:9" ht="20.25" x14ac:dyDescent="0.3">
      <c r="A8" s="205" t="s">
        <v>2261</v>
      </c>
      <c r="B8" s="206"/>
      <c r="C8" s="206"/>
      <c r="D8" s="206"/>
      <c r="E8" s="206"/>
      <c r="F8" s="207"/>
    </row>
    <row r="9" spans="1:9" x14ac:dyDescent="0.2">
      <c r="A9" s="90"/>
      <c r="B9" s="91"/>
      <c r="C9" s="91"/>
      <c r="D9" s="92"/>
      <c r="E9" s="93"/>
      <c r="F9" s="94"/>
    </row>
    <row r="10" spans="1:9" s="96" customFormat="1" ht="18" x14ac:dyDescent="0.25">
      <c r="A10" s="208" t="s">
        <v>1</v>
      </c>
      <c r="B10" s="209"/>
      <c r="C10" s="209"/>
      <c r="D10" s="209"/>
      <c r="E10" s="209"/>
      <c r="F10" s="210"/>
    </row>
    <row r="11" spans="1:9" s="96" customFormat="1" ht="15.75" x14ac:dyDescent="0.25">
      <c r="A11" s="211" t="s">
        <v>2</v>
      </c>
      <c r="B11" s="212"/>
      <c r="C11" s="212"/>
      <c r="D11" s="212"/>
      <c r="E11" s="212"/>
      <c r="F11" s="213"/>
      <c r="I11" s="158"/>
    </row>
    <row r="12" spans="1:9" s="96" customFormat="1" ht="18" x14ac:dyDescent="0.2">
      <c r="A12" s="97"/>
      <c r="B12" s="98"/>
      <c r="C12" s="98"/>
      <c r="D12" s="92"/>
      <c r="E12" s="93"/>
      <c r="F12" s="94"/>
    </row>
    <row r="13" spans="1:9" s="96" customFormat="1" x14ac:dyDescent="0.2">
      <c r="A13" s="214" t="s">
        <v>3571</v>
      </c>
      <c r="B13" s="215"/>
      <c r="C13" s="215"/>
      <c r="D13" s="215"/>
      <c r="E13" s="215"/>
      <c r="F13" s="216"/>
    </row>
    <row r="14" spans="1:9" s="96" customFormat="1" x14ac:dyDescent="0.2">
      <c r="A14" s="214"/>
      <c r="B14" s="215"/>
      <c r="C14" s="215"/>
      <c r="D14" s="215"/>
      <c r="E14" s="215"/>
      <c r="F14" s="216"/>
    </row>
    <row r="15" spans="1:9" s="96" customFormat="1" ht="16.5" thickBot="1" x14ac:dyDescent="0.25">
      <c r="A15" s="99"/>
      <c r="B15" s="100"/>
      <c r="C15" s="100"/>
      <c r="D15" s="101"/>
      <c r="E15" s="102"/>
      <c r="F15" s="103"/>
      <c r="H15" s="176"/>
      <c r="I15" s="176"/>
    </row>
    <row r="16" spans="1:9" s="96" customFormat="1" ht="16.5" thickBot="1" x14ac:dyDescent="0.25">
      <c r="A16" s="217" t="s">
        <v>9</v>
      </c>
      <c r="B16" s="218"/>
      <c r="C16" s="218"/>
      <c r="D16" s="104"/>
      <c r="E16" s="105"/>
      <c r="F16" s="106"/>
      <c r="H16" s="176"/>
      <c r="I16" s="176"/>
    </row>
    <row r="17" spans="1:9" s="96" customFormat="1" ht="16.5" thickBot="1" x14ac:dyDescent="0.3">
      <c r="A17" s="107"/>
      <c r="B17" s="108"/>
      <c r="C17" s="109"/>
      <c r="D17" s="202" t="s">
        <v>8</v>
      </c>
      <c r="E17" s="202"/>
      <c r="F17" s="110">
        <v>609428371.84002507</v>
      </c>
      <c r="H17" s="176"/>
      <c r="I17" s="176"/>
    </row>
    <row r="18" spans="1:9" s="96" customFormat="1" ht="13.5" thickBot="1" x14ac:dyDescent="0.25">
      <c r="A18" s="203" t="s">
        <v>3</v>
      </c>
      <c r="B18" s="111"/>
      <c r="C18" s="112"/>
      <c r="D18" s="113"/>
      <c r="E18" s="108"/>
      <c r="F18" s="113"/>
      <c r="I18" s="176"/>
    </row>
    <row r="19" spans="1:9" s="96" customFormat="1" ht="33" x14ac:dyDescent="0.2">
      <c r="A19" s="204"/>
      <c r="B19" s="114" t="s">
        <v>13</v>
      </c>
      <c r="C19" s="115" t="s">
        <v>4</v>
      </c>
      <c r="D19" s="175" t="s">
        <v>5</v>
      </c>
      <c r="E19" s="174" t="s">
        <v>6</v>
      </c>
      <c r="F19" s="175" t="s">
        <v>7</v>
      </c>
      <c r="H19" s="160"/>
      <c r="I19" s="160"/>
    </row>
    <row r="20" spans="1:9" s="96" customFormat="1" x14ac:dyDescent="0.2">
      <c r="A20" s="118">
        <v>43708</v>
      </c>
      <c r="B20" s="119"/>
      <c r="C20" s="120" t="s">
        <v>3572</v>
      </c>
      <c r="D20" s="154"/>
      <c r="E20" s="155"/>
      <c r="F20" s="183">
        <f>+F17</f>
        <v>609428371.84002507</v>
      </c>
      <c r="G20" s="147"/>
      <c r="H20" s="124"/>
      <c r="I20" s="158"/>
    </row>
    <row r="21" spans="1:9" s="96" customFormat="1" x14ac:dyDescent="0.2">
      <c r="A21" s="125">
        <v>43709</v>
      </c>
      <c r="B21" s="119"/>
      <c r="C21" s="120" t="s">
        <v>14</v>
      </c>
      <c r="D21" s="165">
        <v>2562771082</v>
      </c>
      <c r="E21" s="155"/>
      <c r="F21" s="177">
        <f>SUM(F20+D21-E21)</f>
        <v>3172199453.8400249</v>
      </c>
      <c r="G21" s="147"/>
      <c r="H21" s="126"/>
    </row>
    <row r="22" spans="1:9" s="96" customFormat="1" x14ac:dyDescent="0.2">
      <c r="A22" s="125">
        <v>43709</v>
      </c>
      <c r="B22" s="119"/>
      <c r="C22" s="120" t="s">
        <v>24</v>
      </c>
      <c r="D22" s="165">
        <v>127154350.53</v>
      </c>
      <c r="E22" s="155"/>
      <c r="F22" s="177">
        <f>SUM(F21+D22-E22)</f>
        <v>3299353804.3700252</v>
      </c>
      <c r="G22" s="147"/>
      <c r="H22" s="126"/>
      <c r="I22" s="158"/>
    </row>
    <row r="23" spans="1:9" s="96" customFormat="1" ht="48" x14ac:dyDescent="0.2">
      <c r="A23" s="127" t="s">
        <v>3573</v>
      </c>
      <c r="B23" s="178" t="s">
        <v>3574</v>
      </c>
      <c r="C23" s="129" t="s">
        <v>3575</v>
      </c>
      <c r="D23" s="179"/>
      <c r="E23" s="179">
        <v>70800</v>
      </c>
      <c r="F23" s="177">
        <f t="shared" ref="F23:F86" si="0">SUM(F22+D23-E23)</f>
        <v>3299283004.3700252</v>
      </c>
      <c r="G23" s="150"/>
      <c r="H23" s="176"/>
      <c r="I23" s="158"/>
    </row>
    <row r="24" spans="1:9" s="96" customFormat="1" ht="60" x14ac:dyDescent="0.2">
      <c r="A24" s="127" t="s">
        <v>3573</v>
      </c>
      <c r="B24" s="128" t="s">
        <v>3576</v>
      </c>
      <c r="C24" s="129" t="s">
        <v>3577</v>
      </c>
      <c r="D24" s="179"/>
      <c r="E24" s="179">
        <v>59000</v>
      </c>
      <c r="F24" s="177">
        <f t="shared" si="0"/>
        <v>3299224004.3700252</v>
      </c>
      <c r="G24" s="150"/>
      <c r="H24" s="159"/>
    </row>
    <row r="25" spans="1:9" s="96" customFormat="1" ht="24" x14ac:dyDescent="0.2">
      <c r="A25" s="127" t="s">
        <v>3573</v>
      </c>
      <c r="B25" s="128" t="s">
        <v>3578</v>
      </c>
      <c r="C25" s="129" t="s">
        <v>3579</v>
      </c>
      <c r="D25" s="179"/>
      <c r="E25" s="179">
        <v>92000</v>
      </c>
      <c r="F25" s="177">
        <f t="shared" si="0"/>
        <v>3299132004.3700252</v>
      </c>
      <c r="H25" s="158"/>
    </row>
    <row r="26" spans="1:9" s="96" customFormat="1" ht="24" x14ac:dyDescent="0.2">
      <c r="A26" s="127" t="s">
        <v>3573</v>
      </c>
      <c r="B26" s="128" t="s">
        <v>3578</v>
      </c>
      <c r="C26" s="129" t="s">
        <v>3579</v>
      </c>
      <c r="D26" s="179"/>
      <c r="E26" s="179">
        <v>6522.8</v>
      </c>
      <c r="F26" s="177">
        <f t="shared" si="0"/>
        <v>3299125481.570025</v>
      </c>
    </row>
    <row r="27" spans="1:9" s="96" customFormat="1" ht="24" x14ac:dyDescent="0.2">
      <c r="A27" s="127" t="s">
        <v>3573</v>
      </c>
      <c r="B27" s="128" t="s">
        <v>3578</v>
      </c>
      <c r="C27" s="129" t="s">
        <v>3579</v>
      </c>
      <c r="D27" s="179"/>
      <c r="E27" s="179">
        <v>6532</v>
      </c>
      <c r="F27" s="177">
        <f t="shared" si="0"/>
        <v>3299118949.570025</v>
      </c>
    </row>
    <row r="28" spans="1:9" s="96" customFormat="1" ht="24" x14ac:dyDescent="0.2">
      <c r="A28" s="127" t="s">
        <v>3573</v>
      </c>
      <c r="B28" s="128" t="s">
        <v>3578</v>
      </c>
      <c r="C28" s="129" t="s">
        <v>3579</v>
      </c>
      <c r="D28" s="179"/>
      <c r="E28" s="179">
        <v>900.95</v>
      </c>
      <c r="F28" s="177">
        <f t="shared" si="0"/>
        <v>3299118048.6200252</v>
      </c>
    </row>
    <row r="29" spans="1:9" s="96" customFormat="1" ht="84" x14ac:dyDescent="0.2">
      <c r="A29" s="127" t="s">
        <v>3573</v>
      </c>
      <c r="B29" s="128" t="s">
        <v>3580</v>
      </c>
      <c r="C29" s="129" t="s">
        <v>3581</v>
      </c>
      <c r="D29" s="179"/>
      <c r="E29" s="179">
        <v>1687626.53</v>
      </c>
      <c r="F29" s="177">
        <f t="shared" si="0"/>
        <v>3297430422.0900249</v>
      </c>
    </row>
    <row r="30" spans="1:9" s="96" customFormat="1" ht="84" x14ac:dyDescent="0.2">
      <c r="A30" s="127" t="s">
        <v>3573</v>
      </c>
      <c r="B30" s="128" t="s">
        <v>3580</v>
      </c>
      <c r="C30" s="129" t="s">
        <v>3581</v>
      </c>
      <c r="D30" s="179"/>
      <c r="E30" s="179">
        <v>199792.8</v>
      </c>
      <c r="F30" s="177">
        <f t="shared" si="0"/>
        <v>3297230629.2900248</v>
      </c>
    </row>
    <row r="31" spans="1:9" s="96" customFormat="1" ht="72" x14ac:dyDescent="0.2">
      <c r="A31" s="127" t="s">
        <v>3582</v>
      </c>
      <c r="B31" s="128" t="s">
        <v>3583</v>
      </c>
      <c r="C31" s="129" t="s">
        <v>3584</v>
      </c>
      <c r="D31" s="179"/>
      <c r="E31" s="179">
        <v>5000000</v>
      </c>
      <c r="F31" s="177">
        <f t="shared" si="0"/>
        <v>3292230629.2900248</v>
      </c>
    </row>
    <row r="32" spans="1:9" s="96" customFormat="1" ht="72" x14ac:dyDescent="0.2">
      <c r="A32" s="127" t="s">
        <v>3582</v>
      </c>
      <c r="B32" s="128" t="s">
        <v>3585</v>
      </c>
      <c r="C32" s="129" t="s">
        <v>3586</v>
      </c>
      <c r="D32" s="179"/>
      <c r="E32" s="179">
        <v>3000000</v>
      </c>
      <c r="F32" s="177">
        <f t="shared" si="0"/>
        <v>3289230629.2900248</v>
      </c>
    </row>
    <row r="33" spans="1:6" s="96" customFormat="1" ht="36" x14ac:dyDescent="0.2">
      <c r="A33" s="127" t="s">
        <v>3582</v>
      </c>
      <c r="B33" s="128" t="s">
        <v>3587</v>
      </c>
      <c r="C33" s="129" t="s">
        <v>3588</v>
      </c>
      <c r="D33" s="179"/>
      <c r="E33" s="179">
        <v>508100</v>
      </c>
      <c r="F33" s="177">
        <f t="shared" si="0"/>
        <v>3288722529.2900248</v>
      </c>
    </row>
    <row r="34" spans="1:6" s="96" customFormat="1" ht="36" x14ac:dyDescent="0.2">
      <c r="A34" s="127" t="s">
        <v>3582</v>
      </c>
      <c r="B34" s="128" t="s">
        <v>3587</v>
      </c>
      <c r="C34" s="129" t="s">
        <v>3588</v>
      </c>
      <c r="D34" s="179"/>
      <c r="E34" s="179">
        <v>35657.03</v>
      </c>
      <c r="F34" s="177">
        <f t="shared" si="0"/>
        <v>3288686872.2600245</v>
      </c>
    </row>
    <row r="35" spans="1:6" s="96" customFormat="1" ht="36" x14ac:dyDescent="0.2">
      <c r="A35" s="127" t="s">
        <v>3582</v>
      </c>
      <c r="B35" s="128" t="s">
        <v>3587</v>
      </c>
      <c r="C35" s="129" t="s">
        <v>3588</v>
      </c>
      <c r="D35" s="179"/>
      <c r="E35" s="179">
        <v>36075.1</v>
      </c>
      <c r="F35" s="177">
        <f t="shared" si="0"/>
        <v>3288650797.1600246</v>
      </c>
    </row>
    <row r="36" spans="1:6" s="96" customFormat="1" ht="36" x14ac:dyDescent="0.2">
      <c r="A36" s="127" t="s">
        <v>3582</v>
      </c>
      <c r="B36" s="128" t="s">
        <v>3587</v>
      </c>
      <c r="C36" s="129" t="s">
        <v>3588</v>
      </c>
      <c r="D36" s="179"/>
      <c r="E36" s="179">
        <v>7933.6</v>
      </c>
      <c r="F36" s="177">
        <f t="shared" si="0"/>
        <v>3288642863.5600247</v>
      </c>
    </row>
    <row r="37" spans="1:6" s="96" customFormat="1" ht="60" x14ac:dyDescent="0.2">
      <c r="A37" s="127" t="s">
        <v>3582</v>
      </c>
      <c r="B37" s="128" t="s">
        <v>3589</v>
      </c>
      <c r="C37" s="129" t="s">
        <v>3590</v>
      </c>
      <c r="D37" s="179"/>
      <c r="E37" s="179">
        <v>3661263.23</v>
      </c>
      <c r="F37" s="177">
        <f t="shared" si="0"/>
        <v>3284981600.3300247</v>
      </c>
    </row>
    <row r="38" spans="1:6" s="96" customFormat="1" ht="72" x14ac:dyDescent="0.2">
      <c r="A38" s="127" t="s">
        <v>3582</v>
      </c>
      <c r="B38" s="128" t="s">
        <v>3591</v>
      </c>
      <c r="C38" s="129" t="s">
        <v>3592</v>
      </c>
      <c r="D38" s="179"/>
      <c r="E38" s="179">
        <v>601836039.94000006</v>
      </c>
      <c r="F38" s="177">
        <f t="shared" si="0"/>
        <v>2683145560.3900247</v>
      </c>
    </row>
    <row r="39" spans="1:6" s="96" customFormat="1" ht="84" x14ac:dyDescent="0.2">
      <c r="A39" s="127" t="s">
        <v>3582</v>
      </c>
      <c r="B39" s="128" t="s">
        <v>3593</v>
      </c>
      <c r="C39" s="129" t="s">
        <v>3594</v>
      </c>
      <c r="D39" s="179"/>
      <c r="E39" s="179">
        <v>1562605</v>
      </c>
      <c r="F39" s="177">
        <f t="shared" si="0"/>
        <v>2681582955.3900247</v>
      </c>
    </row>
    <row r="40" spans="1:6" s="96" customFormat="1" ht="84" x14ac:dyDescent="0.2">
      <c r="A40" s="127" t="s">
        <v>3582</v>
      </c>
      <c r="B40" s="128" t="s">
        <v>3595</v>
      </c>
      <c r="C40" s="129" t="s">
        <v>3596</v>
      </c>
      <c r="D40" s="179"/>
      <c r="E40" s="179">
        <v>4422276</v>
      </c>
      <c r="F40" s="177">
        <f t="shared" si="0"/>
        <v>2677160679.3900247</v>
      </c>
    </row>
    <row r="41" spans="1:6" s="96" customFormat="1" ht="84" x14ac:dyDescent="0.2">
      <c r="A41" s="127" t="s">
        <v>3582</v>
      </c>
      <c r="B41" s="128" t="s">
        <v>3597</v>
      </c>
      <c r="C41" s="129" t="s">
        <v>3598</v>
      </c>
      <c r="D41" s="179"/>
      <c r="E41" s="179">
        <v>3974000</v>
      </c>
      <c r="F41" s="177">
        <f t="shared" si="0"/>
        <v>2673186679.3900247</v>
      </c>
    </row>
    <row r="42" spans="1:6" s="96" customFormat="1" ht="96" x14ac:dyDescent="0.2">
      <c r="A42" s="127" t="s">
        <v>3582</v>
      </c>
      <c r="B42" s="128" t="s">
        <v>3599</v>
      </c>
      <c r="C42" s="129" t="s">
        <v>3600</v>
      </c>
      <c r="D42" s="179"/>
      <c r="E42" s="179">
        <v>2198422</v>
      </c>
      <c r="F42" s="177">
        <f t="shared" si="0"/>
        <v>2670988257.3900247</v>
      </c>
    </row>
    <row r="43" spans="1:6" s="96" customFormat="1" ht="36" x14ac:dyDescent="0.2">
      <c r="A43" s="127" t="s">
        <v>3582</v>
      </c>
      <c r="B43" s="128" t="s">
        <v>3601</v>
      </c>
      <c r="C43" s="129" t="s">
        <v>3602</v>
      </c>
      <c r="D43" s="179"/>
      <c r="E43" s="179">
        <v>114876</v>
      </c>
      <c r="F43" s="177">
        <f t="shared" si="0"/>
        <v>2670873381.3900247</v>
      </c>
    </row>
    <row r="44" spans="1:6" s="96" customFormat="1" ht="48" x14ac:dyDescent="0.2">
      <c r="A44" s="127" t="s">
        <v>3582</v>
      </c>
      <c r="B44" s="128" t="s">
        <v>3603</v>
      </c>
      <c r="C44" s="129" t="s">
        <v>3604</v>
      </c>
      <c r="D44" s="179"/>
      <c r="E44" s="179">
        <v>20986</v>
      </c>
      <c r="F44" s="177">
        <f t="shared" si="0"/>
        <v>2670852395.3900247</v>
      </c>
    </row>
    <row r="45" spans="1:6" s="96" customFormat="1" ht="84" x14ac:dyDescent="0.2">
      <c r="A45" s="127" t="s">
        <v>3582</v>
      </c>
      <c r="B45" s="128" t="s">
        <v>3605</v>
      </c>
      <c r="C45" s="129" t="s">
        <v>3606</v>
      </c>
      <c r="D45" s="179"/>
      <c r="E45" s="179">
        <v>2131650</v>
      </c>
      <c r="F45" s="177">
        <f t="shared" si="0"/>
        <v>2668720745.3900247</v>
      </c>
    </row>
    <row r="46" spans="1:6" s="96" customFormat="1" ht="84" x14ac:dyDescent="0.2">
      <c r="A46" s="127" t="s">
        <v>3582</v>
      </c>
      <c r="B46" s="128" t="s">
        <v>3607</v>
      </c>
      <c r="C46" s="129" t="s">
        <v>3608</v>
      </c>
      <c r="D46" s="179"/>
      <c r="E46" s="179">
        <v>24661360</v>
      </c>
      <c r="F46" s="177">
        <f t="shared" si="0"/>
        <v>2644059385.3900247</v>
      </c>
    </row>
    <row r="47" spans="1:6" s="96" customFormat="1" ht="24" x14ac:dyDescent="0.2">
      <c r="A47" s="127" t="s">
        <v>3609</v>
      </c>
      <c r="B47" s="128" t="s">
        <v>3610</v>
      </c>
      <c r="C47" s="129" t="s">
        <v>3611</v>
      </c>
      <c r="D47" s="179"/>
      <c r="E47" s="179">
        <v>64932.53</v>
      </c>
      <c r="F47" s="177">
        <f t="shared" si="0"/>
        <v>2643994452.8600245</v>
      </c>
    </row>
    <row r="48" spans="1:6" s="96" customFormat="1" ht="60" x14ac:dyDescent="0.2">
      <c r="A48" s="127" t="s">
        <v>3609</v>
      </c>
      <c r="B48" s="128" t="s">
        <v>3612</v>
      </c>
      <c r="C48" s="129" t="s">
        <v>3613</v>
      </c>
      <c r="D48" s="179"/>
      <c r="E48" s="179">
        <v>265075.20000000001</v>
      </c>
      <c r="F48" s="177">
        <f t="shared" si="0"/>
        <v>2643729377.6600246</v>
      </c>
    </row>
    <row r="49" spans="1:6" s="96" customFormat="1" ht="36" x14ac:dyDescent="0.2">
      <c r="A49" s="127" t="s">
        <v>3609</v>
      </c>
      <c r="B49" s="128" t="s">
        <v>3614</v>
      </c>
      <c r="C49" s="129" t="s">
        <v>3615</v>
      </c>
      <c r="D49" s="179"/>
      <c r="E49" s="179">
        <v>544422.92000000004</v>
      </c>
      <c r="F49" s="177">
        <f t="shared" si="0"/>
        <v>2643184954.7400246</v>
      </c>
    </row>
    <row r="50" spans="1:6" s="96" customFormat="1" ht="48" x14ac:dyDescent="0.2">
      <c r="A50" s="127" t="s">
        <v>3609</v>
      </c>
      <c r="B50" s="128" t="s">
        <v>3616</v>
      </c>
      <c r="C50" s="129" t="s">
        <v>3617</v>
      </c>
      <c r="D50" s="179"/>
      <c r="E50" s="179">
        <v>18551745.390000001</v>
      </c>
      <c r="F50" s="177">
        <f t="shared" si="0"/>
        <v>2624633209.3500247</v>
      </c>
    </row>
    <row r="51" spans="1:6" s="96" customFormat="1" ht="48" x14ac:dyDescent="0.2">
      <c r="A51" s="127" t="s">
        <v>3609</v>
      </c>
      <c r="B51" s="128" t="s">
        <v>3618</v>
      </c>
      <c r="C51" s="129" t="s">
        <v>3619</v>
      </c>
      <c r="D51" s="179"/>
      <c r="E51" s="179">
        <v>9639191.4800000004</v>
      </c>
      <c r="F51" s="177">
        <f t="shared" si="0"/>
        <v>2614994017.8700247</v>
      </c>
    </row>
    <row r="52" spans="1:6" s="96" customFormat="1" ht="36" x14ac:dyDescent="0.2">
      <c r="A52" s="127" t="s">
        <v>3609</v>
      </c>
      <c r="B52" s="128" t="s">
        <v>3620</v>
      </c>
      <c r="C52" s="129" t="s">
        <v>3621</v>
      </c>
      <c r="D52" s="179"/>
      <c r="E52" s="179">
        <v>3054995.16</v>
      </c>
      <c r="F52" s="177">
        <f t="shared" si="0"/>
        <v>2611939022.7100248</v>
      </c>
    </row>
    <row r="53" spans="1:6" s="96" customFormat="1" ht="36" x14ac:dyDescent="0.2">
      <c r="A53" s="127" t="s">
        <v>3609</v>
      </c>
      <c r="B53" s="128" t="s">
        <v>3622</v>
      </c>
      <c r="C53" s="129" t="s">
        <v>3623</v>
      </c>
      <c r="D53" s="179"/>
      <c r="E53" s="179">
        <v>555000</v>
      </c>
      <c r="F53" s="177">
        <f t="shared" si="0"/>
        <v>2611384022.7100248</v>
      </c>
    </row>
    <row r="54" spans="1:6" s="96" customFormat="1" ht="60" x14ac:dyDescent="0.2">
      <c r="A54" s="127" t="s">
        <v>3609</v>
      </c>
      <c r="B54" s="128" t="s">
        <v>3624</v>
      </c>
      <c r="C54" s="129" t="s">
        <v>3625</v>
      </c>
      <c r="D54" s="179"/>
      <c r="E54" s="179">
        <v>5000000</v>
      </c>
      <c r="F54" s="177">
        <f t="shared" si="0"/>
        <v>2606384022.7100248</v>
      </c>
    </row>
    <row r="55" spans="1:6" s="96" customFormat="1" ht="48" x14ac:dyDescent="0.2">
      <c r="A55" s="127" t="s">
        <v>3626</v>
      </c>
      <c r="B55" s="128" t="s">
        <v>3627</v>
      </c>
      <c r="C55" s="129" t="s">
        <v>3628</v>
      </c>
      <c r="D55" s="179"/>
      <c r="E55" s="179">
        <v>39482714.100000001</v>
      </c>
      <c r="F55" s="177">
        <f t="shared" si="0"/>
        <v>2566901308.6100249</v>
      </c>
    </row>
    <row r="56" spans="1:6" s="96" customFormat="1" ht="36" x14ac:dyDescent="0.2">
      <c r="A56" s="127" t="s">
        <v>3626</v>
      </c>
      <c r="B56" s="128" t="s">
        <v>3629</v>
      </c>
      <c r="C56" s="129" t="s">
        <v>3630</v>
      </c>
      <c r="D56" s="179"/>
      <c r="E56" s="179">
        <v>355650</v>
      </c>
      <c r="F56" s="177">
        <f t="shared" si="0"/>
        <v>2566545658.6100249</v>
      </c>
    </row>
    <row r="57" spans="1:6" s="96" customFormat="1" ht="48" x14ac:dyDescent="0.2">
      <c r="A57" s="127" t="s">
        <v>3626</v>
      </c>
      <c r="B57" s="128" t="s">
        <v>3631</v>
      </c>
      <c r="C57" s="129" t="s">
        <v>3632</v>
      </c>
      <c r="D57" s="179"/>
      <c r="E57" s="179">
        <v>20107297.039999999</v>
      </c>
      <c r="F57" s="177">
        <f t="shared" si="0"/>
        <v>2546438361.570025</v>
      </c>
    </row>
    <row r="58" spans="1:6" s="96" customFormat="1" ht="60" x14ac:dyDescent="0.2">
      <c r="A58" s="127" t="s">
        <v>3626</v>
      </c>
      <c r="B58" s="128" t="s">
        <v>3633</v>
      </c>
      <c r="C58" s="129" t="s">
        <v>3634</v>
      </c>
      <c r="D58" s="179"/>
      <c r="E58" s="179">
        <v>41666667</v>
      </c>
      <c r="F58" s="177">
        <f t="shared" si="0"/>
        <v>2504771694.570025</v>
      </c>
    </row>
    <row r="59" spans="1:6" s="96" customFormat="1" ht="84" x14ac:dyDescent="0.2">
      <c r="A59" s="127" t="s">
        <v>3626</v>
      </c>
      <c r="B59" s="128" t="s">
        <v>3635</v>
      </c>
      <c r="C59" s="129" t="s">
        <v>3636</v>
      </c>
      <c r="D59" s="179"/>
      <c r="E59" s="179">
        <v>1416176.08</v>
      </c>
      <c r="F59" s="177">
        <f t="shared" si="0"/>
        <v>2503355518.490025</v>
      </c>
    </row>
    <row r="60" spans="1:6" s="96" customFormat="1" ht="48" x14ac:dyDescent="0.2">
      <c r="A60" s="127" t="s">
        <v>3626</v>
      </c>
      <c r="B60" s="128" t="s">
        <v>3637</v>
      </c>
      <c r="C60" s="129" t="s">
        <v>3638</v>
      </c>
      <c r="D60" s="179"/>
      <c r="E60" s="179">
        <v>2292475</v>
      </c>
      <c r="F60" s="177">
        <f t="shared" si="0"/>
        <v>2501063043.490025</v>
      </c>
    </row>
    <row r="61" spans="1:6" s="96" customFormat="1" ht="36" x14ac:dyDescent="0.2">
      <c r="A61" s="127" t="s">
        <v>3639</v>
      </c>
      <c r="B61" s="128" t="s">
        <v>3640</v>
      </c>
      <c r="C61" s="129" t="s">
        <v>3641</v>
      </c>
      <c r="D61" s="179"/>
      <c r="E61" s="179">
        <v>352333.26</v>
      </c>
      <c r="F61" s="177">
        <f t="shared" si="0"/>
        <v>2500710710.2300248</v>
      </c>
    </row>
    <row r="62" spans="1:6" s="96" customFormat="1" ht="36" x14ac:dyDescent="0.2">
      <c r="A62" s="127" t="s">
        <v>3639</v>
      </c>
      <c r="B62" s="128" t="s">
        <v>3640</v>
      </c>
      <c r="C62" s="129" t="s">
        <v>3641</v>
      </c>
      <c r="D62" s="179"/>
      <c r="E62" s="179">
        <v>24980.43</v>
      </c>
      <c r="F62" s="177">
        <f t="shared" si="0"/>
        <v>2500685729.800025</v>
      </c>
    </row>
    <row r="63" spans="1:6" s="96" customFormat="1" ht="36" x14ac:dyDescent="0.2">
      <c r="A63" s="127" t="s">
        <v>3639</v>
      </c>
      <c r="B63" s="128" t="s">
        <v>3640</v>
      </c>
      <c r="C63" s="129" t="s">
        <v>3641</v>
      </c>
      <c r="D63" s="179"/>
      <c r="E63" s="179">
        <v>25015.66</v>
      </c>
      <c r="F63" s="177">
        <f t="shared" si="0"/>
        <v>2500660714.1400251</v>
      </c>
    </row>
    <row r="64" spans="1:6" s="96" customFormat="1" ht="36" x14ac:dyDescent="0.2">
      <c r="A64" s="127" t="s">
        <v>3639</v>
      </c>
      <c r="B64" s="128" t="s">
        <v>3640</v>
      </c>
      <c r="C64" s="129" t="s">
        <v>3641</v>
      </c>
      <c r="D64" s="179"/>
      <c r="E64" s="179">
        <v>4141.8999999999996</v>
      </c>
      <c r="F64" s="177">
        <f t="shared" si="0"/>
        <v>2500656572.240025</v>
      </c>
    </row>
    <row r="65" spans="1:6" s="96" customFormat="1" ht="36" x14ac:dyDescent="0.2">
      <c r="A65" s="127" t="s">
        <v>3639</v>
      </c>
      <c r="B65" s="128" t="s">
        <v>3642</v>
      </c>
      <c r="C65" s="129" t="s">
        <v>3643</v>
      </c>
      <c r="D65" s="179"/>
      <c r="E65" s="179">
        <v>140000</v>
      </c>
      <c r="F65" s="177">
        <f t="shared" si="0"/>
        <v>2500516572.240025</v>
      </c>
    </row>
    <row r="66" spans="1:6" s="96" customFormat="1" ht="36" x14ac:dyDescent="0.2">
      <c r="A66" s="127" t="s">
        <v>3639</v>
      </c>
      <c r="B66" s="128" t="s">
        <v>3642</v>
      </c>
      <c r="C66" s="129" t="s">
        <v>3643</v>
      </c>
      <c r="D66" s="179"/>
      <c r="E66" s="179">
        <v>9926</v>
      </c>
      <c r="F66" s="177">
        <f t="shared" si="0"/>
        <v>2500506646.240025</v>
      </c>
    </row>
    <row r="67" spans="1:6" s="96" customFormat="1" ht="36" x14ac:dyDescent="0.2">
      <c r="A67" s="127" t="s">
        <v>3639</v>
      </c>
      <c r="B67" s="128" t="s">
        <v>3642</v>
      </c>
      <c r="C67" s="129" t="s">
        <v>3643</v>
      </c>
      <c r="D67" s="179"/>
      <c r="E67" s="179">
        <v>9940</v>
      </c>
      <c r="F67" s="177">
        <f t="shared" si="0"/>
        <v>2500496706.240025</v>
      </c>
    </row>
    <row r="68" spans="1:6" s="96" customFormat="1" ht="36" x14ac:dyDescent="0.2">
      <c r="A68" s="127" t="s">
        <v>3639</v>
      </c>
      <c r="B68" s="128" t="s">
        <v>3642</v>
      </c>
      <c r="C68" s="129" t="s">
        <v>3643</v>
      </c>
      <c r="D68" s="179"/>
      <c r="E68" s="179">
        <v>3454.24</v>
      </c>
      <c r="F68" s="177">
        <f t="shared" si="0"/>
        <v>2500493252.0000253</v>
      </c>
    </row>
    <row r="69" spans="1:6" s="96" customFormat="1" ht="72" x14ac:dyDescent="0.2">
      <c r="A69" s="127" t="s">
        <v>3639</v>
      </c>
      <c r="B69" s="128" t="s">
        <v>3644</v>
      </c>
      <c r="C69" s="129" t="s">
        <v>3645</v>
      </c>
      <c r="D69" s="179"/>
      <c r="E69" s="179">
        <v>978300</v>
      </c>
      <c r="F69" s="177">
        <f t="shared" si="0"/>
        <v>2499514952.0000253</v>
      </c>
    </row>
    <row r="70" spans="1:6" s="96" customFormat="1" ht="48" x14ac:dyDescent="0.2">
      <c r="A70" s="127" t="s">
        <v>3639</v>
      </c>
      <c r="B70" s="128" t="s">
        <v>3646</v>
      </c>
      <c r="C70" s="129" t="s">
        <v>3647</v>
      </c>
      <c r="D70" s="179"/>
      <c r="E70" s="179">
        <v>1189043.02</v>
      </c>
      <c r="F70" s="177">
        <f t="shared" si="0"/>
        <v>2498325908.9800253</v>
      </c>
    </row>
    <row r="71" spans="1:6" s="96" customFormat="1" ht="84" x14ac:dyDescent="0.2">
      <c r="A71" s="127" t="s">
        <v>3639</v>
      </c>
      <c r="B71" s="128" t="s">
        <v>3648</v>
      </c>
      <c r="C71" s="129" t="s">
        <v>3649</v>
      </c>
      <c r="D71" s="179"/>
      <c r="E71" s="179">
        <v>2132070.38</v>
      </c>
      <c r="F71" s="177">
        <f t="shared" si="0"/>
        <v>2496193838.6000252</v>
      </c>
    </row>
    <row r="72" spans="1:6" s="96" customFormat="1" ht="84" x14ac:dyDescent="0.2">
      <c r="A72" s="127" t="s">
        <v>3639</v>
      </c>
      <c r="B72" s="128" t="s">
        <v>3650</v>
      </c>
      <c r="C72" s="129" t="s">
        <v>3651</v>
      </c>
      <c r="D72" s="179"/>
      <c r="E72" s="179">
        <v>1027397.41</v>
      </c>
      <c r="F72" s="177">
        <f t="shared" si="0"/>
        <v>2495166441.1900253</v>
      </c>
    </row>
    <row r="73" spans="1:6" s="96" customFormat="1" ht="72" x14ac:dyDescent="0.2">
      <c r="A73" s="127" t="s">
        <v>3639</v>
      </c>
      <c r="B73" s="128" t="s">
        <v>3652</v>
      </c>
      <c r="C73" s="129" t="s">
        <v>3653</v>
      </c>
      <c r="D73" s="179"/>
      <c r="E73" s="179">
        <v>2350155</v>
      </c>
      <c r="F73" s="177">
        <f t="shared" si="0"/>
        <v>2492816286.1900253</v>
      </c>
    </row>
    <row r="74" spans="1:6" s="96" customFormat="1" ht="72" x14ac:dyDescent="0.2">
      <c r="A74" s="127" t="s">
        <v>3639</v>
      </c>
      <c r="B74" s="128" t="s">
        <v>3654</v>
      </c>
      <c r="C74" s="129" t="s">
        <v>3655</v>
      </c>
      <c r="D74" s="179"/>
      <c r="E74" s="179">
        <v>2622050</v>
      </c>
      <c r="F74" s="177">
        <f t="shared" si="0"/>
        <v>2490194236.1900253</v>
      </c>
    </row>
    <row r="75" spans="1:6" s="96" customFormat="1" ht="36" x14ac:dyDescent="0.2">
      <c r="A75" s="127" t="s">
        <v>3639</v>
      </c>
      <c r="B75" s="128" t="s">
        <v>3656</v>
      </c>
      <c r="C75" s="129" t="s">
        <v>3657</v>
      </c>
      <c r="D75" s="179"/>
      <c r="E75" s="179">
        <v>8968583.1099999994</v>
      </c>
      <c r="F75" s="177">
        <f t="shared" si="0"/>
        <v>2481225653.0800252</v>
      </c>
    </row>
    <row r="76" spans="1:6" s="96" customFormat="1" ht="48" x14ac:dyDescent="0.2">
      <c r="A76" s="127" t="s">
        <v>3658</v>
      </c>
      <c r="B76" s="128" t="s">
        <v>3659</v>
      </c>
      <c r="C76" s="129" t="s">
        <v>3660</v>
      </c>
      <c r="D76" s="179"/>
      <c r="E76" s="179">
        <v>18969458.809999999</v>
      </c>
      <c r="F76" s="177">
        <f t="shared" si="0"/>
        <v>2462256194.2700253</v>
      </c>
    </row>
    <row r="77" spans="1:6" s="96" customFormat="1" ht="48" x14ac:dyDescent="0.2">
      <c r="A77" s="127" t="s">
        <v>3658</v>
      </c>
      <c r="B77" s="128" t="s">
        <v>3661</v>
      </c>
      <c r="C77" s="129" t="s">
        <v>3662</v>
      </c>
      <c r="D77" s="179"/>
      <c r="E77" s="179">
        <v>14235188.48</v>
      </c>
      <c r="F77" s="177">
        <f t="shared" si="0"/>
        <v>2448021005.7900252</v>
      </c>
    </row>
    <row r="78" spans="1:6" s="96" customFormat="1" ht="48" x14ac:dyDescent="0.2">
      <c r="A78" s="127" t="s">
        <v>3658</v>
      </c>
      <c r="B78" s="128" t="s">
        <v>3663</v>
      </c>
      <c r="C78" s="129" t="s">
        <v>3664</v>
      </c>
      <c r="D78" s="179"/>
      <c r="E78" s="179">
        <v>10680615.07</v>
      </c>
      <c r="F78" s="177">
        <f t="shared" si="0"/>
        <v>2437340390.7200251</v>
      </c>
    </row>
    <row r="79" spans="1:6" s="96" customFormat="1" ht="48" x14ac:dyDescent="0.2">
      <c r="A79" s="127" t="s">
        <v>3658</v>
      </c>
      <c r="B79" s="128" t="s">
        <v>3665</v>
      </c>
      <c r="C79" s="129" t="s">
        <v>3666</v>
      </c>
      <c r="D79" s="179"/>
      <c r="E79" s="179">
        <v>12701228.98</v>
      </c>
      <c r="F79" s="177">
        <f t="shared" si="0"/>
        <v>2424639161.740025</v>
      </c>
    </row>
    <row r="80" spans="1:6" s="96" customFormat="1" ht="72" x14ac:dyDescent="0.2">
      <c r="A80" s="127" t="s">
        <v>3658</v>
      </c>
      <c r="B80" s="128" t="s">
        <v>3667</v>
      </c>
      <c r="C80" s="129" t="s">
        <v>3668</v>
      </c>
      <c r="D80" s="179"/>
      <c r="E80" s="179">
        <v>158716411.53999999</v>
      </c>
      <c r="F80" s="177">
        <f t="shared" si="0"/>
        <v>2265922750.2000251</v>
      </c>
    </row>
    <row r="81" spans="1:6" s="96" customFormat="1" ht="72" x14ac:dyDescent="0.2">
      <c r="A81" s="127" t="s">
        <v>3658</v>
      </c>
      <c r="B81" s="128" t="s">
        <v>3669</v>
      </c>
      <c r="C81" s="129" t="s">
        <v>3670</v>
      </c>
      <c r="D81" s="179"/>
      <c r="E81" s="179">
        <v>10282262.779999999</v>
      </c>
      <c r="F81" s="177">
        <f t="shared" si="0"/>
        <v>2255640487.4200249</v>
      </c>
    </row>
    <row r="82" spans="1:6" s="96" customFormat="1" ht="72" x14ac:dyDescent="0.2">
      <c r="A82" s="127" t="s">
        <v>3658</v>
      </c>
      <c r="B82" s="128" t="s">
        <v>3671</v>
      </c>
      <c r="C82" s="129" t="s">
        <v>3672</v>
      </c>
      <c r="D82" s="179"/>
      <c r="E82" s="179">
        <v>24914066.73</v>
      </c>
      <c r="F82" s="177">
        <f t="shared" si="0"/>
        <v>2230726420.6900249</v>
      </c>
    </row>
    <row r="83" spans="1:6" s="96" customFormat="1" ht="72" x14ac:dyDescent="0.2">
      <c r="A83" s="127" t="s">
        <v>3658</v>
      </c>
      <c r="B83" s="128" t="s">
        <v>3673</v>
      </c>
      <c r="C83" s="129" t="s">
        <v>3674</v>
      </c>
      <c r="D83" s="179"/>
      <c r="E83" s="179">
        <v>61906602.740000002</v>
      </c>
      <c r="F83" s="177">
        <f t="shared" si="0"/>
        <v>2168819817.9500251</v>
      </c>
    </row>
    <row r="84" spans="1:6" s="96" customFormat="1" ht="60" x14ac:dyDescent="0.2">
      <c r="A84" s="127" t="s">
        <v>3658</v>
      </c>
      <c r="B84" s="128" t="s">
        <v>3675</v>
      </c>
      <c r="C84" s="129" t="s">
        <v>3676</v>
      </c>
      <c r="D84" s="179"/>
      <c r="E84" s="179">
        <v>6378273.8499999996</v>
      </c>
      <c r="F84" s="177">
        <f t="shared" si="0"/>
        <v>2162441544.1000252</v>
      </c>
    </row>
    <row r="85" spans="1:6" s="96" customFormat="1" ht="72" x14ac:dyDescent="0.2">
      <c r="A85" s="127" t="s">
        <v>3658</v>
      </c>
      <c r="B85" s="128" t="s">
        <v>3677</v>
      </c>
      <c r="C85" s="129" t="s">
        <v>3678</v>
      </c>
      <c r="D85" s="179"/>
      <c r="E85" s="179">
        <v>34615051.670000002</v>
      </c>
      <c r="F85" s="177">
        <f t="shared" si="0"/>
        <v>2127826492.4300251</v>
      </c>
    </row>
    <row r="86" spans="1:6" s="96" customFormat="1" ht="60" x14ac:dyDescent="0.2">
      <c r="A86" s="127" t="s">
        <v>3658</v>
      </c>
      <c r="B86" s="128" t="s">
        <v>3679</v>
      </c>
      <c r="C86" s="129" t="s">
        <v>3680</v>
      </c>
      <c r="D86" s="179"/>
      <c r="E86" s="179">
        <v>9816407.7100000009</v>
      </c>
      <c r="F86" s="177">
        <f t="shared" si="0"/>
        <v>2118010084.7200251</v>
      </c>
    </row>
    <row r="87" spans="1:6" s="96" customFormat="1" ht="84" x14ac:dyDescent="0.2">
      <c r="A87" s="127" t="s">
        <v>3658</v>
      </c>
      <c r="B87" s="128" t="s">
        <v>3681</v>
      </c>
      <c r="C87" s="129" t="s">
        <v>3682</v>
      </c>
      <c r="D87" s="179"/>
      <c r="E87" s="179">
        <v>2789887.63</v>
      </c>
      <c r="F87" s="177">
        <f t="shared" ref="F87:F150" si="1">SUM(F86+D87-E87)</f>
        <v>2115220197.0900249</v>
      </c>
    </row>
    <row r="88" spans="1:6" s="96" customFormat="1" ht="72" x14ac:dyDescent="0.2">
      <c r="A88" s="127" t="s">
        <v>3658</v>
      </c>
      <c r="B88" s="128" t="s">
        <v>3683</v>
      </c>
      <c r="C88" s="129" t="s">
        <v>3684</v>
      </c>
      <c r="D88" s="179"/>
      <c r="E88" s="179">
        <v>9554236.8300000001</v>
      </c>
      <c r="F88" s="177">
        <f t="shared" si="1"/>
        <v>2105665960.260025</v>
      </c>
    </row>
    <row r="89" spans="1:6" s="96" customFormat="1" ht="72" x14ac:dyDescent="0.2">
      <c r="A89" s="127" t="s">
        <v>3658</v>
      </c>
      <c r="B89" s="128" t="s">
        <v>3685</v>
      </c>
      <c r="C89" s="129" t="s">
        <v>3686</v>
      </c>
      <c r="D89" s="179"/>
      <c r="E89" s="179">
        <v>23315607.390000001</v>
      </c>
      <c r="F89" s="177">
        <f t="shared" si="1"/>
        <v>2082350352.8700249</v>
      </c>
    </row>
    <row r="90" spans="1:6" s="96" customFormat="1" ht="60" x14ac:dyDescent="0.2">
      <c r="A90" s="127" t="s">
        <v>3658</v>
      </c>
      <c r="B90" s="128" t="s">
        <v>3687</v>
      </c>
      <c r="C90" s="129" t="s">
        <v>3688</v>
      </c>
      <c r="D90" s="179"/>
      <c r="E90" s="179">
        <v>36796365.590000004</v>
      </c>
      <c r="F90" s="177">
        <f t="shared" si="1"/>
        <v>2045553987.280025</v>
      </c>
    </row>
    <row r="91" spans="1:6" s="96" customFormat="1" ht="84" x14ac:dyDescent="0.2">
      <c r="A91" s="127" t="s">
        <v>3658</v>
      </c>
      <c r="B91" s="128" t="s">
        <v>3689</v>
      </c>
      <c r="C91" s="129" t="s">
        <v>3690</v>
      </c>
      <c r="D91" s="179"/>
      <c r="E91" s="179">
        <v>7232861.5199999996</v>
      </c>
      <c r="F91" s="177">
        <f t="shared" si="1"/>
        <v>2038321125.760025</v>
      </c>
    </row>
    <row r="92" spans="1:6" s="96" customFormat="1" ht="72" x14ac:dyDescent="0.2">
      <c r="A92" s="127" t="s">
        <v>3658</v>
      </c>
      <c r="B92" s="128" t="s">
        <v>3691</v>
      </c>
      <c r="C92" s="129" t="s">
        <v>3692</v>
      </c>
      <c r="D92" s="179"/>
      <c r="E92" s="179">
        <v>18394279.32</v>
      </c>
      <c r="F92" s="177">
        <f t="shared" si="1"/>
        <v>2019926846.4400251</v>
      </c>
    </row>
    <row r="93" spans="1:6" s="96" customFormat="1" ht="60" x14ac:dyDescent="0.2">
      <c r="A93" s="127" t="s">
        <v>3658</v>
      </c>
      <c r="B93" s="128" t="s">
        <v>3693</v>
      </c>
      <c r="C93" s="129" t="s">
        <v>3694</v>
      </c>
      <c r="D93" s="179"/>
      <c r="E93" s="179">
        <v>8963053.1999999993</v>
      </c>
      <c r="F93" s="177">
        <f t="shared" si="1"/>
        <v>2010963793.240025</v>
      </c>
    </row>
    <row r="94" spans="1:6" s="96" customFormat="1" ht="72" x14ac:dyDescent="0.2">
      <c r="A94" s="127" t="s">
        <v>3658</v>
      </c>
      <c r="B94" s="128" t="s">
        <v>3695</v>
      </c>
      <c r="C94" s="129" t="s">
        <v>3696</v>
      </c>
      <c r="D94" s="179"/>
      <c r="E94" s="179">
        <v>24924216.420000002</v>
      </c>
      <c r="F94" s="177">
        <f t="shared" si="1"/>
        <v>1986039576.820025</v>
      </c>
    </row>
    <row r="95" spans="1:6" s="96" customFormat="1" ht="60" x14ac:dyDescent="0.2">
      <c r="A95" s="127" t="s">
        <v>3658</v>
      </c>
      <c r="B95" s="128" t="s">
        <v>3697</v>
      </c>
      <c r="C95" s="129" t="s">
        <v>3698</v>
      </c>
      <c r="D95" s="179"/>
      <c r="E95" s="179">
        <v>4470310.1900000004</v>
      </c>
      <c r="F95" s="177">
        <f t="shared" si="1"/>
        <v>1981569266.6300249</v>
      </c>
    </row>
    <row r="96" spans="1:6" s="96" customFormat="1" ht="60" x14ac:dyDescent="0.2">
      <c r="A96" s="127" t="s">
        <v>3658</v>
      </c>
      <c r="B96" s="128" t="s">
        <v>3699</v>
      </c>
      <c r="C96" s="129" t="s">
        <v>3700</v>
      </c>
      <c r="D96" s="179"/>
      <c r="E96" s="179">
        <v>7633401.21</v>
      </c>
      <c r="F96" s="177">
        <f t="shared" si="1"/>
        <v>1973935865.4200249</v>
      </c>
    </row>
    <row r="97" spans="1:6" s="96" customFormat="1" ht="60" x14ac:dyDescent="0.2">
      <c r="A97" s="127" t="s">
        <v>3658</v>
      </c>
      <c r="B97" s="128" t="s">
        <v>3701</v>
      </c>
      <c r="C97" s="129" t="s">
        <v>3702</v>
      </c>
      <c r="D97" s="179"/>
      <c r="E97" s="179">
        <v>13512496.380000001</v>
      </c>
      <c r="F97" s="177">
        <f t="shared" si="1"/>
        <v>1960423369.0400248</v>
      </c>
    </row>
    <row r="98" spans="1:6" s="96" customFormat="1" ht="72" x14ac:dyDescent="0.2">
      <c r="A98" s="127" t="s">
        <v>3658</v>
      </c>
      <c r="B98" s="128" t="s">
        <v>3703</v>
      </c>
      <c r="C98" s="129" t="s">
        <v>3704</v>
      </c>
      <c r="D98" s="179"/>
      <c r="E98" s="179">
        <v>95841883.659999996</v>
      </c>
      <c r="F98" s="177">
        <f t="shared" si="1"/>
        <v>1864581485.3800247</v>
      </c>
    </row>
    <row r="99" spans="1:6" s="96" customFormat="1" ht="84" x14ac:dyDescent="0.2">
      <c r="A99" s="127" t="s">
        <v>3658</v>
      </c>
      <c r="B99" s="128" t="s">
        <v>3705</v>
      </c>
      <c r="C99" s="129" t="s">
        <v>3706</v>
      </c>
      <c r="D99" s="179"/>
      <c r="E99" s="179">
        <v>16752051.77</v>
      </c>
      <c r="F99" s="177">
        <f t="shared" si="1"/>
        <v>1847829433.6100247</v>
      </c>
    </row>
    <row r="100" spans="1:6" s="96" customFormat="1" ht="60" x14ac:dyDescent="0.2">
      <c r="A100" s="127" t="s">
        <v>3658</v>
      </c>
      <c r="B100" s="128" t="s">
        <v>3707</v>
      </c>
      <c r="C100" s="129" t="s">
        <v>3708</v>
      </c>
      <c r="D100" s="179"/>
      <c r="E100" s="179">
        <v>91754713.079999998</v>
      </c>
      <c r="F100" s="177">
        <f t="shared" si="1"/>
        <v>1756074720.5300248</v>
      </c>
    </row>
    <row r="101" spans="1:6" s="96" customFormat="1" ht="72" x14ac:dyDescent="0.2">
      <c r="A101" s="127" t="s">
        <v>3709</v>
      </c>
      <c r="B101" s="128" t="s">
        <v>3710</v>
      </c>
      <c r="C101" s="129" t="s">
        <v>3711</v>
      </c>
      <c r="D101" s="179"/>
      <c r="E101" s="179">
        <v>39858987.289999999</v>
      </c>
      <c r="F101" s="177">
        <f t="shared" si="1"/>
        <v>1716215733.2400248</v>
      </c>
    </row>
    <row r="102" spans="1:6" s="96" customFormat="1" ht="36" x14ac:dyDescent="0.2">
      <c r="A102" s="127" t="s">
        <v>3709</v>
      </c>
      <c r="B102" s="128" t="s">
        <v>3712</v>
      </c>
      <c r="C102" s="129" t="s">
        <v>3713</v>
      </c>
      <c r="D102" s="179"/>
      <c r="E102" s="179">
        <v>1740000</v>
      </c>
      <c r="F102" s="177">
        <f t="shared" si="1"/>
        <v>1714475733.2400248</v>
      </c>
    </row>
    <row r="103" spans="1:6" s="96" customFormat="1" ht="72" x14ac:dyDescent="0.2">
      <c r="A103" s="127" t="s">
        <v>3709</v>
      </c>
      <c r="B103" s="128" t="s">
        <v>3714</v>
      </c>
      <c r="C103" s="129" t="s">
        <v>3715</v>
      </c>
      <c r="D103" s="179"/>
      <c r="E103" s="179">
        <v>56231491.340000004</v>
      </c>
      <c r="F103" s="177">
        <f t="shared" si="1"/>
        <v>1658244241.9000249</v>
      </c>
    </row>
    <row r="104" spans="1:6" s="96" customFormat="1" ht="60" x14ac:dyDescent="0.2">
      <c r="A104" s="127" t="s">
        <v>3709</v>
      </c>
      <c r="B104" s="128" t="s">
        <v>3716</v>
      </c>
      <c r="C104" s="129" t="s">
        <v>3717</v>
      </c>
      <c r="D104" s="179"/>
      <c r="E104" s="179">
        <v>76175321.469999999</v>
      </c>
      <c r="F104" s="177">
        <f t="shared" si="1"/>
        <v>1582068920.4300249</v>
      </c>
    </row>
    <row r="105" spans="1:6" s="96" customFormat="1" ht="72" x14ac:dyDescent="0.2">
      <c r="A105" s="127" t="s">
        <v>3709</v>
      </c>
      <c r="B105" s="128" t="s">
        <v>3718</v>
      </c>
      <c r="C105" s="129" t="s">
        <v>3719</v>
      </c>
      <c r="D105" s="179"/>
      <c r="E105" s="179">
        <v>22536543.039999999</v>
      </c>
      <c r="F105" s="177">
        <f t="shared" si="1"/>
        <v>1559532377.3900249</v>
      </c>
    </row>
    <row r="106" spans="1:6" s="96" customFormat="1" ht="72" x14ac:dyDescent="0.2">
      <c r="A106" s="127" t="s">
        <v>3709</v>
      </c>
      <c r="B106" s="128" t="s">
        <v>3720</v>
      </c>
      <c r="C106" s="129" t="s">
        <v>3721</v>
      </c>
      <c r="D106" s="179"/>
      <c r="E106" s="179">
        <v>29656953.870000001</v>
      </c>
      <c r="F106" s="177">
        <f t="shared" si="1"/>
        <v>1529875423.520025</v>
      </c>
    </row>
    <row r="107" spans="1:6" s="96" customFormat="1" ht="72" x14ac:dyDescent="0.2">
      <c r="A107" s="127" t="s">
        <v>3709</v>
      </c>
      <c r="B107" s="128" t="s">
        <v>3722</v>
      </c>
      <c r="C107" s="129" t="s">
        <v>3723</v>
      </c>
      <c r="D107" s="179"/>
      <c r="E107" s="179">
        <v>23800537.210000001</v>
      </c>
      <c r="F107" s="177">
        <f t="shared" si="1"/>
        <v>1506074886.310025</v>
      </c>
    </row>
    <row r="108" spans="1:6" s="96" customFormat="1" ht="72" x14ac:dyDescent="0.2">
      <c r="A108" s="127" t="s">
        <v>3709</v>
      </c>
      <c r="B108" s="128" t="s">
        <v>3724</v>
      </c>
      <c r="C108" s="129" t="s">
        <v>3725</v>
      </c>
      <c r="D108" s="179"/>
      <c r="E108" s="179">
        <v>92311745.030000001</v>
      </c>
      <c r="F108" s="177">
        <f t="shared" si="1"/>
        <v>1413763141.280025</v>
      </c>
    </row>
    <row r="109" spans="1:6" s="96" customFormat="1" ht="84" x14ac:dyDescent="0.2">
      <c r="A109" s="127" t="s">
        <v>3709</v>
      </c>
      <c r="B109" s="128" t="s">
        <v>3726</v>
      </c>
      <c r="C109" s="129" t="s">
        <v>3727</v>
      </c>
      <c r="D109" s="179"/>
      <c r="E109" s="179">
        <v>9403399.0299999993</v>
      </c>
      <c r="F109" s="177">
        <f t="shared" si="1"/>
        <v>1404359742.250025</v>
      </c>
    </row>
    <row r="110" spans="1:6" s="96" customFormat="1" ht="84" x14ac:dyDescent="0.2">
      <c r="A110" s="127" t="s">
        <v>3709</v>
      </c>
      <c r="B110" s="128" t="s">
        <v>3728</v>
      </c>
      <c r="C110" s="129" t="s">
        <v>3729</v>
      </c>
      <c r="D110" s="179"/>
      <c r="E110" s="179">
        <v>8688565.1400000006</v>
      </c>
      <c r="F110" s="177">
        <f t="shared" si="1"/>
        <v>1395671177.1100249</v>
      </c>
    </row>
    <row r="111" spans="1:6" s="96" customFormat="1" ht="60" x14ac:dyDescent="0.2">
      <c r="A111" s="127" t="s">
        <v>3709</v>
      </c>
      <c r="B111" s="128" t="s">
        <v>3730</v>
      </c>
      <c r="C111" s="129" t="s">
        <v>3731</v>
      </c>
      <c r="D111" s="179"/>
      <c r="E111" s="179">
        <v>167172992.94999999</v>
      </c>
      <c r="F111" s="177">
        <f t="shared" si="1"/>
        <v>1228498184.1600249</v>
      </c>
    </row>
    <row r="112" spans="1:6" s="96" customFormat="1" ht="60" x14ac:dyDescent="0.2">
      <c r="A112" s="127" t="s">
        <v>3709</v>
      </c>
      <c r="B112" s="128" t="s">
        <v>3732</v>
      </c>
      <c r="C112" s="129" t="s">
        <v>3733</v>
      </c>
      <c r="D112" s="179"/>
      <c r="E112" s="179">
        <v>123989127.98</v>
      </c>
      <c r="F112" s="177">
        <f t="shared" si="1"/>
        <v>1104509056.1800249</v>
      </c>
    </row>
    <row r="113" spans="1:6" s="96" customFormat="1" ht="84" x14ac:dyDescent="0.2">
      <c r="A113" s="127" t="s">
        <v>3709</v>
      </c>
      <c r="B113" s="128" t="s">
        <v>3734</v>
      </c>
      <c r="C113" s="129" t="s">
        <v>3735</v>
      </c>
      <c r="D113" s="179"/>
      <c r="E113" s="179">
        <v>1229500.58</v>
      </c>
      <c r="F113" s="177">
        <f t="shared" si="1"/>
        <v>1103279555.6000249</v>
      </c>
    </row>
    <row r="114" spans="1:6" s="96" customFormat="1" ht="84" x14ac:dyDescent="0.2">
      <c r="A114" s="127" t="s">
        <v>3709</v>
      </c>
      <c r="B114" s="128" t="s">
        <v>3736</v>
      </c>
      <c r="C114" s="129" t="s">
        <v>3737</v>
      </c>
      <c r="D114" s="179"/>
      <c r="E114" s="179">
        <v>23290835.32</v>
      </c>
      <c r="F114" s="177">
        <f t="shared" si="1"/>
        <v>1079988720.280025</v>
      </c>
    </row>
    <row r="115" spans="1:6" s="96" customFormat="1" ht="60" x14ac:dyDescent="0.2">
      <c r="A115" s="127" t="s">
        <v>3709</v>
      </c>
      <c r="B115" s="128" t="s">
        <v>3738</v>
      </c>
      <c r="C115" s="129" t="s">
        <v>3739</v>
      </c>
      <c r="D115" s="179"/>
      <c r="E115" s="179">
        <v>15605793.52</v>
      </c>
      <c r="F115" s="177">
        <f t="shared" si="1"/>
        <v>1064382926.760025</v>
      </c>
    </row>
    <row r="116" spans="1:6" s="96" customFormat="1" ht="24" x14ac:dyDescent="0.2">
      <c r="A116" s="127" t="s">
        <v>3740</v>
      </c>
      <c r="B116" s="128" t="s">
        <v>3741</v>
      </c>
      <c r="C116" s="129" t="s">
        <v>3194</v>
      </c>
      <c r="D116" s="179"/>
      <c r="E116" s="179">
        <v>88000</v>
      </c>
      <c r="F116" s="177">
        <f t="shared" si="1"/>
        <v>1064294926.760025</v>
      </c>
    </row>
    <row r="117" spans="1:6" s="96" customFormat="1" ht="36" x14ac:dyDescent="0.2">
      <c r="A117" s="127" t="s">
        <v>3740</v>
      </c>
      <c r="B117" s="128" t="s">
        <v>3742</v>
      </c>
      <c r="C117" s="129" t="s">
        <v>3743</v>
      </c>
      <c r="D117" s="179"/>
      <c r="E117" s="179">
        <v>30715</v>
      </c>
      <c r="F117" s="177">
        <f t="shared" si="1"/>
        <v>1064264211.760025</v>
      </c>
    </row>
    <row r="118" spans="1:6" s="96" customFormat="1" ht="60" x14ac:dyDescent="0.2">
      <c r="A118" s="127" t="s">
        <v>3740</v>
      </c>
      <c r="B118" s="128" t="s">
        <v>3744</v>
      </c>
      <c r="C118" s="129" t="s">
        <v>3745</v>
      </c>
      <c r="D118" s="179"/>
      <c r="E118" s="179">
        <v>340631.38</v>
      </c>
      <c r="F118" s="177">
        <f t="shared" si="1"/>
        <v>1063923580.380025</v>
      </c>
    </row>
    <row r="119" spans="1:6" s="96" customFormat="1" ht="48" x14ac:dyDescent="0.2">
      <c r="A119" s="127" t="s">
        <v>3740</v>
      </c>
      <c r="B119" s="128" t="s">
        <v>3746</v>
      </c>
      <c r="C119" s="129" t="s">
        <v>3747</v>
      </c>
      <c r="D119" s="179"/>
      <c r="E119" s="179">
        <v>1061204.24</v>
      </c>
      <c r="F119" s="177">
        <f t="shared" si="1"/>
        <v>1062862376.140025</v>
      </c>
    </row>
    <row r="120" spans="1:6" s="96" customFormat="1" ht="48" x14ac:dyDescent="0.2">
      <c r="A120" s="127" t="s">
        <v>3740</v>
      </c>
      <c r="B120" s="128" t="s">
        <v>3746</v>
      </c>
      <c r="C120" s="129" t="s">
        <v>3747</v>
      </c>
      <c r="D120" s="179"/>
      <c r="E120" s="179">
        <v>4332943.16</v>
      </c>
      <c r="F120" s="177">
        <f t="shared" si="1"/>
        <v>1058529432.9800251</v>
      </c>
    </row>
    <row r="121" spans="1:6" s="96" customFormat="1" ht="48" x14ac:dyDescent="0.2">
      <c r="A121" s="127" t="s">
        <v>3740</v>
      </c>
      <c r="B121" s="128" t="s">
        <v>3746</v>
      </c>
      <c r="C121" s="129" t="s">
        <v>3747</v>
      </c>
      <c r="D121" s="179"/>
      <c r="E121" s="179">
        <v>3799533.29</v>
      </c>
      <c r="F121" s="177">
        <f t="shared" si="1"/>
        <v>1054729899.6900251</v>
      </c>
    </row>
    <row r="122" spans="1:6" s="96" customFormat="1" ht="36" x14ac:dyDescent="0.2">
      <c r="A122" s="127" t="s">
        <v>3740</v>
      </c>
      <c r="B122" s="128" t="s">
        <v>3748</v>
      </c>
      <c r="C122" s="129" t="s">
        <v>3555</v>
      </c>
      <c r="D122" s="179"/>
      <c r="E122" s="179">
        <v>581169.12</v>
      </c>
      <c r="F122" s="177">
        <f t="shared" si="1"/>
        <v>1054148730.5700251</v>
      </c>
    </row>
    <row r="123" spans="1:6" s="96" customFormat="1" ht="84" x14ac:dyDescent="0.2">
      <c r="A123" s="127" t="s">
        <v>3740</v>
      </c>
      <c r="B123" s="128" t="s">
        <v>3749</v>
      </c>
      <c r="C123" s="129" t="s">
        <v>3750</v>
      </c>
      <c r="D123" s="179"/>
      <c r="E123" s="179">
        <v>402643.12</v>
      </c>
      <c r="F123" s="177">
        <f t="shared" si="1"/>
        <v>1053746087.4500251</v>
      </c>
    </row>
    <row r="124" spans="1:6" s="96" customFormat="1" ht="84" x14ac:dyDescent="0.2">
      <c r="A124" s="127" t="s">
        <v>3740</v>
      </c>
      <c r="B124" s="128" t="s">
        <v>3751</v>
      </c>
      <c r="C124" s="129" t="s">
        <v>3752</v>
      </c>
      <c r="D124" s="179"/>
      <c r="E124" s="179">
        <v>1008959.65</v>
      </c>
      <c r="F124" s="177">
        <f t="shared" si="1"/>
        <v>1052737127.8000251</v>
      </c>
    </row>
    <row r="125" spans="1:6" s="96" customFormat="1" ht="72" x14ac:dyDescent="0.2">
      <c r="A125" s="127" t="s">
        <v>3740</v>
      </c>
      <c r="B125" s="128" t="s">
        <v>3753</v>
      </c>
      <c r="C125" s="129" t="s">
        <v>3754</v>
      </c>
      <c r="D125" s="179"/>
      <c r="E125" s="179">
        <v>595504.16</v>
      </c>
      <c r="F125" s="177">
        <f t="shared" si="1"/>
        <v>1052141623.6400251</v>
      </c>
    </row>
    <row r="126" spans="1:6" s="96" customFormat="1" ht="72" x14ac:dyDescent="0.2">
      <c r="A126" s="127" t="s">
        <v>3740</v>
      </c>
      <c r="B126" s="128" t="s">
        <v>3755</v>
      </c>
      <c r="C126" s="129" t="s">
        <v>3756</v>
      </c>
      <c r="D126" s="179"/>
      <c r="E126" s="179">
        <v>1872133.59</v>
      </c>
      <c r="F126" s="177">
        <f t="shared" si="1"/>
        <v>1050269490.0500251</v>
      </c>
    </row>
    <row r="127" spans="1:6" s="96" customFormat="1" ht="48" x14ac:dyDescent="0.2">
      <c r="A127" s="127" t="s">
        <v>3757</v>
      </c>
      <c r="B127" s="128" t="s">
        <v>3758</v>
      </c>
      <c r="C127" s="129" t="s">
        <v>3759</v>
      </c>
      <c r="D127" s="179"/>
      <c r="E127" s="179">
        <v>114876</v>
      </c>
      <c r="F127" s="177">
        <f t="shared" si="1"/>
        <v>1050154614.0500251</v>
      </c>
    </row>
    <row r="128" spans="1:6" s="96" customFormat="1" ht="48" x14ac:dyDescent="0.2">
      <c r="A128" s="127" t="s">
        <v>3757</v>
      </c>
      <c r="B128" s="128" t="s">
        <v>3760</v>
      </c>
      <c r="C128" s="129" t="s">
        <v>3761</v>
      </c>
      <c r="D128" s="179"/>
      <c r="E128" s="179">
        <v>20986</v>
      </c>
      <c r="F128" s="177">
        <f t="shared" si="1"/>
        <v>1050133628.0500251</v>
      </c>
    </row>
    <row r="129" spans="1:6" s="96" customFormat="1" ht="84" x14ac:dyDescent="0.2">
      <c r="A129" s="127" t="s">
        <v>3757</v>
      </c>
      <c r="B129" s="128" t="s">
        <v>3762</v>
      </c>
      <c r="C129" s="129" t="s">
        <v>3763</v>
      </c>
      <c r="D129" s="179"/>
      <c r="E129" s="179">
        <v>2161394.4</v>
      </c>
      <c r="F129" s="177">
        <f t="shared" si="1"/>
        <v>1047972233.6500251</v>
      </c>
    </row>
    <row r="130" spans="1:6" s="96" customFormat="1" ht="36" x14ac:dyDescent="0.2">
      <c r="A130" s="127" t="s">
        <v>3757</v>
      </c>
      <c r="B130" s="128" t="s">
        <v>3764</v>
      </c>
      <c r="C130" s="129" t="s">
        <v>3765</v>
      </c>
      <c r="D130" s="179"/>
      <c r="E130" s="179">
        <v>21127.55</v>
      </c>
      <c r="F130" s="177">
        <f t="shared" si="1"/>
        <v>1047951106.1000252</v>
      </c>
    </row>
    <row r="131" spans="1:6" s="96" customFormat="1" ht="48" x14ac:dyDescent="0.2">
      <c r="A131" s="127" t="s">
        <v>3757</v>
      </c>
      <c r="B131" s="128" t="s">
        <v>3766</v>
      </c>
      <c r="C131" s="129" t="s">
        <v>3767</v>
      </c>
      <c r="D131" s="179"/>
      <c r="E131" s="179">
        <v>8000</v>
      </c>
      <c r="F131" s="177">
        <f t="shared" si="1"/>
        <v>1047943106.1000252</v>
      </c>
    </row>
    <row r="132" spans="1:6" s="96" customFormat="1" ht="60" x14ac:dyDescent="0.2">
      <c r="A132" s="127" t="s">
        <v>3757</v>
      </c>
      <c r="B132" s="128" t="s">
        <v>3768</v>
      </c>
      <c r="C132" s="129" t="s">
        <v>3769</v>
      </c>
      <c r="D132" s="179"/>
      <c r="E132" s="179">
        <v>1290443.73</v>
      </c>
      <c r="F132" s="177">
        <f t="shared" si="1"/>
        <v>1046652662.3700252</v>
      </c>
    </row>
    <row r="133" spans="1:6" s="96" customFormat="1" ht="48" x14ac:dyDescent="0.2">
      <c r="A133" s="127" t="s">
        <v>3757</v>
      </c>
      <c r="B133" s="128" t="s">
        <v>3770</v>
      </c>
      <c r="C133" s="129" t="s">
        <v>3771</v>
      </c>
      <c r="D133" s="179"/>
      <c r="E133" s="179">
        <v>16936670.210000001</v>
      </c>
      <c r="F133" s="177">
        <f t="shared" si="1"/>
        <v>1029715992.1600251</v>
      </c>
    </row>
    <row r="134" spans="1:6" s="96" customFormat="1" ht="60" x14ac:dyDescent="0.2">
      <c r="A134" s="127" t="s">
        <v>3757</v>
      </c>
      <c r="B134" s="128" t="s">
        <v>3772</v>
      </c>
      <c r="C134" s="129" t="s">
        <v>3773</v>
      </c>
      <c r="D134" s="179"/>
      <c r="E134" s="179">
        <v>3243096.79</v>
      </c>
      <c r="F134" s="177">
        <f t="shared" si="1"/>
        <v>1026472895.3700252</v>
      </c>
    </row>
    <row r="135" spans="1:6" s="96" customFormat="1" ht="60" x14ac:dyDescent="0.2">
      <c r="A135" s="127" t="s">
        <v>3757</v>
      </c>
      <c r="B135" s="128" t="s">
        <v>3774</v>
      </c>
      <c r="C135" s="129" t="s">
        <v>3775</v>
      </c>
      <c r="D135" s="179"/>
      <c r="E135" s="179">
        <v>70758322.409999996</v>
      </c>
      <c r="F135" s="177">
        <f t="shared" si="1"/>
        <v>955714572.96002519</v>
      </c>
    </row>
    <row r="136" spans="1:6" s="96" customFormat="1" ht="84" x14ac:dyDescent="0.2">
      <c r="A136" s="127" t="s">
        <v>3757</v>
      </c>
      <c r="B136" s="128" t="s">
        <v>3776</v>
      </c>
      <c r="C136" s="129" t="s">
        <v>3777</v>
      </c>
      <c r="D136" s="179"/>
      <c r="E136" s="179">
        <v>85683.81</v>
      </c>
      <c r="F136" s="177">
        <f t="shared" si="1"/>
        <v>955628889.15002525</v>
      </c>
    </row>
    <row r="137" spans="1:6" s="96" customFormat="1" ht="72" x14ac:dyDescent="0.2">
      <c r="A137" s="127" t="s">
        <v>3757</v>
      </c>
      <c r="B137" s="128" t="s">
        <v>3778</v>
      </c>
      <c r="C137" s="129" t="s">
        <v>3779</v>
      </c>
      <c r="D137" s="179"/>
      <c r="E137" s="179">
        <v>10521.6</v>
      </c>
      <c r="F137" s="177">
        <f t="shared" si="1"/>
        <v>955618367.55002522</v>
      </c>
    </row>
    <row r="138" spans="1:6" s="96" customFormat="1" ht="84" x14ac:dyDescent="0.2">
      <c r="A138" s="127" t="s">
        <v>3757</v>
      </c>
      <c r="B138" s="128" t="s">
        <v>3780</v>
      </c>
      <c r="C138" s="129" t="s">
        <v>3781</v>
      </c>
      <c r="D138" s="179"/>
      <c r="E138" s="179">
        <v>10000000</v>
      </c>
      <c r="F138" s="177">
        <f t="shared" si="1"/>
        <v>945618367.55002522</v>
      </c>
    </row>
    <row r="139" spans="1:6" s="96" customFormat="1" ht="84" x14ac:dyDescent="0.2">
      <c r="A139" s="127" t="s">
        <v>3782</v>
      </c>
      <c r="B139" s="128" t="s">
        <v>3783</v>
      </c>
      <c r="C139" s="129" t="s">
        <v>3784</v>
      </c>
      <c r="D139" s="179"/>
      <c r="E139" s="179">
        <v>8211510.04</v>
      </c>
      <c r="F139" s="177">
        <f t="shared" si="1"/>
        <v>937406857.51002526</v>
      </c>
    </row>
    <row r="140" spans="1:6" s="96" customFormat="1" ht="60" x14ac:dyDescent="0.2">
      <c r="A140" s="127" t="s">
        <v>3782</v>
      </c>
      <c r="B140" s="128" t="s">
        <v>3785</v>
      </c>
      <c r="C140" s="129" t="s">
        <v>3786</v>
      </c>
      <c r="D140" s="179"/>
      <c r="E140" s="179">
        <v>590000</v>
      </c>
      <c r="F140" s="177">
        <f t="shared" si="1"/>
        <v>936816857.51002526</v>
      </c>
    </row>
    <row r="141" spans="1:6" s="96" customFormat="1" ht="84" x14ac:dyDescent="0.2">
      <c r="A141" s="127" t="s">
        <v>3782</v>
      </c>
      <c r="B141" s="128" t="s">
        <v>3787</v>
      </c>
      <c r="C141" s="129" t="s">
        <v>3788</v>
      </c>
      <c r="D141" s="179"/>
      <c r="E141" s="179">
        <v>177000</v>
      </c>
      <c r="F141" s="177">
        <f t="shared" si="1"/>
        <v>936639857.51002526</v>
      </c>
    </row>
    <row r="142" spans="1:6" s="96" customFormat="1" ht="48" x14ac:dyDescent="0.2">
      <c r="A142" s="127" t="s">
        <v>3782</v>
      </c>
      <c r="B142" s="128" t="s">
        <v>3789</v>
      </c>
      <c r="C142" s="129" t="s">
        <v>3790</v>
      </c>
      <c r="D142" s="179"/>
      <c r="E142" s="179">
        <v>13328735</v>
      </c>
      <c r="F142" s="177">
        <f t="shared" si="1"/>
        <v>923311122.51002526</v>
      </c>
    </row>
    <row r="143" spans="1:6" s="96" customFormat="1" ht="72" x14ac:dyDescent="0.2">
      <c r="A143" s="127" t="s">
        <v>3782</v>
      </c>
      <c r="B143" s="128" t="s">
        <v>3791</v>
      </c>
      <c r="C143" s="129" t="s">
        <v>3792</v>
      </c>
      <c r="D143" s="179"/>
      <c r="E143" s="179">
        <v>10000000</v>
      </c>
      <c r="F143" s="177">
        <f t="shared" si="1"/>
        <v>913311122.51002526</v>
      </c>
    </row>
    <row r="144" spans="1:6" s="96" customFormat="1" ht="48" x14ac:dyDescent="0.2">
      <c r="A144" s="127" t="s">
        <v>3782</v>
      </c>
      <c r="B144" s="128" t="s">
        <v>3793</v>
      </c>
      <c r="C144" s="129" t="s">
        <v>3794</v>
      </c>
      <c r="D144" s="179"/>
      <c r="E144" s="179">
        <v>6805618</v>
      </c>
      <c r="F144" s="177">
        <f t="shared" si="1"/>
        <v>906505504.51002526</v>
      </c>
    </row>
    <row r="145" spans="1:6" s="96" customFormat="1" ht="60" x14ac:dyDescent="0.2">
      <c r="A145" s="127" t="s">
        <v>3782</v>
      </c>
      <c r="B145" s="128" t="s">
        <v>3795</v>
      </c>
      <c r="C145" s="129" t="s">
        <v>3796</v>
      </c>
      <c r="D145" s="179"/>
      <c r="E145" s="179">
        <v>1416000</v>
      </c>
      <c r="F145" s="177">
        <f t="shared" si="1"/>
        <v>905089504.51002526</v>
      </c>
    </row>
    <row r="146" spans="1:6" s="96" customFormat="1" ht="72" x14ac:dyDescent="0.2">
      <c r="A146" s="127" t="s">
        <v>3782</v>
      </c>
      <c r="B146" s="128" t="s">
        <v>3797</v>
      </c>
      <c r="C146" s="129" t="s">
        <v>3798</v>
      </c>
      <c r="D146" s="179"/>
      <c r="E146" s="179">
        <v>5983059.8600000003</v>
      </c>
      <c r="F146" s="177">
        <f t="shared" si="1"/>
        <v>899106444.65002525</v>
      </c>
    </row>
    <row r="147" spans="1:6" s="96" customFormat="1" ht="48" x14ac:dyDescent="0.2">
      <c r="A147" s="127" t="s">
        <v>3799</v>
      </c>
      <c r="B147" s="128" t="s">
        <v>3800</v>
      </c>
      <c r="C147" s="129" t="s">
        <v>3801</v>
      </c>
      <c r="D147" s="179"/>
      <c r="E147" s="179">
        <v>607200</v>
      </c>
      <c r="F147" s="177">
        <f t="shared" si="1"/>
        <v>898499244.65002525</v>
      </c>
    </row>
    <row r="148" spans="1:6" s="96" customFormat="1" ht="48" x14ac:dyDescent="0.2">
      <c r="A148" s="127" t="s">
        <v>3799</v>
      </c>
      <c r="B148" s="128" t="s">
        <v>3800</v>
      </c>
      <c r="C148" s="129" t="s">
        <v>3801</v>
      </c>
      <c r="D148" s="179"/>
      <c r="E148" s="179">
        <v>3264000</v>
      </c>
      <c r="F148" s="177">
        <f t="shared" si="1"/>
        <v>895235244.65002525</v>
      </c>
    </row>
    <row r="149" spans="1:6" s="96" customFormat="1" ht="48" x14ac:dyDescent="0.2">
      <c r="A149" s="127" t="s">
        <v>3799</v>
      </c>
      <c r="B149" s="128" t="s">
        <v>3802</v>
      </c>
      <c r="C149" s="129" t="s">
        <v>3803</v>
      </c>
      <c r="D149" s="179"/>
      <c r="E149" s="179">
        <v>1045767.64</v>
      </c>
      <c r="F149" s="177">
        <f t="shared" si="1"/>
        <v>894189477.01002526</v>
      </c>
    </row>
    <row r="150" spans="1:6" s="96" customFormat="1" ht="48" x14ac:dyDescent="0.2">
      <c r="A150" s="127" t="s">
        <v>3799</v>
      </c>
      <c r="B150" s="128" t="s">
        <v>3804</v>
      </c>
      <c r="C150" s="129" t="s">
        <v>3805</v>
      </c>
      <c r="D150" s="179"/>
      <c r="E150" s="179">
        <v>579653.76</v>
      </c>
      <c r="F150" s="177">
        <f t="shared" si="1"/>
        <v>893609823.25002527</v>
      </c>
    </row>
    <row r="151" spans="1:6" s="96" customFormat="1" ht="60" x14ac:dyDescent="0.2">
      <c r="A151" s="127" t="s">
        <v>3799</v>
      </c>
      <c r="B151" s="128" t="s">
        <v>3806</v>
      </c>
      <c r="C151" s="129" t="s">
        <v>3807</v>
      </c>
      <c r="D151" s="179"/>
      <c r="E151" s="179">
        <v>960472.8</v>
      </c>
      <c r="F151" s="177">
        <f t="shared" ref="F151:F214" si="2">SUM(F150+D151-E151)</f>
        <v>892649350.45002532</v>
      </c>
    </row>
    <row r="152" spans="1:6" s="96" customFormat="1" ht="48" x14ac:dyDescent="0.2">
      <c r="A152" s="127" t="s">
        <v>3799</v>
      </c>
      <c r="B152" s="128" t="s">
        <v>3808</v>
      </c>
      <c r="C152" s="129" t="s">
        <v>3809</v>
      </c>
      <c r="D152" s="179"/>
      <c r="E152" s="179">
        <v>1905480</v>
      </c>
      <c r="F152" s="177">
        <f t="shared" si="2"/>
        <v>890743870.45002532</v>
      </c>
    </row>
    <row r="153" spans="1:6" s="96" customFormat="1" ht="48" x14ac:dyDescent="0.2">
      <c r="A153" s="127" t="s">
        <v>3799</v>
      </c>
      <c r="B153" s="128" t="s">
        <v>3808</v>
      </c>
      <c r="C153" s="129" t="s">
        <v>3809</v>
      </c>
      <c r="D153" s="179"/>
      <c r="E153" s="179">
        <v>11711800</v>
      </c>
      <c r="F153" s="177">
        <f t="shared" si="2"/>
        <v>879032070.45002532</v>
      </c>
    </row>
    <row r="154" spans="1:6" s="96" customFormat="1" ht="72" x14ac:dyDescent="0.2">
      <c r="A154" s="127" t="s">
        <v>3799</v>
      </c>
      <c r="B154" s="128" t="s">
        <v>3810</v>
      </c>
      <c r="C154" s="129" t="s">
        <v>3811</v>
      </c>
      <c r="D154" s="179"/>
      <c r="E154" s="179">
        <v>1237194.6000000001</v>
      </c>
      <c r="F154" s="177">
        <f t="shared" si="2"/>
        <v>877794875.8500253</v>
      </c>
    </row>
    <row r="155" spans="1:6" s="96" customFormat="1" ht="36" x14ac:dyDescent="0.2">
      <c r="A155" s="127" t="s">
        <v>3799</v>
      </c>
      <c r="B155" s="128" t="s">
        <v>3812</v>
      </c>
      <c r="C155" s="129" t="s">
        <v>3813</v>
      </c>
      <c r="D155" s="179"/>
      <c r="E155" s="179">
        <v>10000000</v>
      </c>
      <c r="F155" s="177">
        <f t="shared" si="2"/>
        <v>867794875.8500253</v>
      </c>
    </row>
    <row r="156" spans="1:6" s="96" customFormat="1" ht="36" x14ac:dyDescent="0.2">
      <c r="A156" s="127" t="s">
        <v>3799</v>
      </c>
      <c r="B156" s="128" t="s">
        <v>3814</v>
      </c>
      <c r="C156" s="129" t="s">
        <v>3815</v>
      </c>
      <c r="D156" s="179"/>
      <c r="E156" s="179">
        <v>632700</v>
      </c>
      <c r="F156" s="177">
        <f t="shared" si="2"/>
        <v>867162175.8500253</v>
      </c>
    </row>
    <row r="157" spans="1:6" s="96" customFormat="1" ht="36" x14ac:dyDescent="0.2">
      <c r="A157" s="127" t="s">
        <v>3799</v>
      </c>
      <c r="B157" s="128" t="s">
        <v>3814</v>
      </c>
      <c r="C157" s="129" t="s">
        <v>3815</v>
      </c>
      <c r="D157" s="179"/>
      <c r="E157" s="179">
        <v>4247000</v>
      </c>
      <c r="F157" s="177">
        <f t="shared" si="2"/>
        <v>862915175.8500253</v>
      </c>
    </row>
    <row r="158" spans="1:6" s="96" customFormat="1" ht="84" x14ac:dyDescent="0.2">
      <c r="A158" s="127" t="s">
        <v>3816</v>
      </c>
      <c r="B158" s="128" t="s">
        <v>3817</v>
      </c>
      <c r="C158" s="129" t="s">
        <v>3818</v>
      </c>
      <c r="D158" s="179"/>
      <c r="E158" s="179">
        <v>944000</v>
      </c>
      <c r="F158" s="177">
        <f t="shared" si="2"/>
        <v>861971175.8500253</v>
      </c>
    </row>
    <row r="159" spans="1:6" s="96" customFormat="1" ht="84" x14ac:dyDescent="0.2">
      <c r="A159" s="127" t="s">
        <v>3816</v>
      </c>
      <c r="B159" s="128" t="s">
        <v>3819</v>
      </c>
      <c r="C159" s="129" t="s">
        <v>3820</v>
      </c>
      <c r="D159" s="179"/>
      <c r="E159" s="179">
        <v>15340</v>
      </c>
      <c r="F159" s="177">
        <f t="shared" si="2"/>
        <v>861955835.8500253</v>
      </c>
    </row>
    <row r="160" spans="1:6" s="96" customFormat="1" ht="60" x14ac:dyDescent="0.2">
      <c r="A160" s="127" t="s">
        <v>3816</v>
      </c>
      <c r="B160" s="128" t="s">
        <v>3821</v>
      </c>
      <c r="C160" s="129" t="s">
        <v>3822</v>
      </c>
      <c r="D160" s="179"/>
      <c r="E160" s="179">
        <v>354000</v>
      </c>
      <c r="F160" s="177">
        <f t="shared" si="2"/>
        <v>861601835.8500253</v>
      </c>
    </row>
    <row r="161" spans="1:6" s="96" customFormat="1" ht="84" x14ac:dyDescent="0.2">
      <c r="A161" s="127" t="s">
        <v>3816</v>
      </c>
      <c r="B161" s="128" t="s">
        <v>3823</v>
      </c>
      <c r="C161" s="129" t="s">
        <v>3824</v>
      </c>
      <c r="D161" s="179"/>
      <c r="E161" s="179">
        <v>826000</v>
      </c>
      <c r="F161" s="177">
        <f t="shared" si="2"/>
        <v>860775835.8500253</v>
      </c>
    </row>
    <row r="162" spans="1:6" s="96" customFormat="1" ht="60" x14ac:dyDescent="0.2">
      <c r="A162" s="127" t="s">
        <v>3816</v>
      </c>
      <c r="B162" s="128" t="s">
        <v>3825</v>
      </c>
      <c r="C162" s="129" t="s">
        <v>3826</v>
      </c>
      <c r="D162" s="179"/>
      <c r="E162" s="179">
        <v>500000</v>
      </c>
      <c r="F162" s="177">
        <f t="shared" si="2"/>
        <v>860275835.8500253</v>
      </c>
    </row>
    <row r="163" spans="1:6" s="96" customFormat="1" ht="48" x14ac:dyDescent="0.2">
      <c r="A163" s="127" t="s">
        <v>3816</v>
      </c>
      <c r="B163" s="128" t="s">
        <v>3827</v>
      </c>
      <c r="C163" s="129" t="s">
        <v>3828</v>
      </c>
      <c r="D163" s="179"/>
      <c r="E163" s="179">
        <v>811537.92000000004</v>
      </c>
      <c r="F163" s="177">
        <f t="shared" si="2"/>
        <v>859464297.93002534</v>
      </c>
    </row>
    <row r="164" spans="1:6" s="96" customFormat="1" ht="72" x14ac:dyDescent="0.2">
      <c r="A164" s="127" t="s">
        <v>3816</v>
      </c>
      <c r="B164" s="128" t="s">
        <v>3829</v>
      </c>
      <c r="C164" s="129" t="s">
        <v>3830</v>
      </c>
      <c r="D164" s="179"/>
      <c r="E164" s="179">
        <v>354000</v>
      </c>
      <c r="F164" s="177">
        <f t="shared" si="2"/>
        <v>859110297.93002534</v>
      </c>
    </row>
    <row r="165" spans="1:6" s="96" customFormat="1" ht="60" x14ac:dyDescent="0.2">
      <c r="A165" s="127" t="s">
        <v>3816</v>
      </c>
      <c r="B165" s="128" t="s">
        <v>3831</v>
      </c>
      <c r="C165" s="129" t="s">
        <v>3832</v>
      </c>
      <c r="D165" s="179"/>
      <c r="E165" s="179">
        <v>101829.88</v>
      </c>
      <c r="F165" s="177">
        <f t="shared" si="2"/>
        <v>859008468.05002534</v>
      </c>
    </row>
    <row r="166" spans="1:6" s="96" customFormat="1" ht="48" x14ac:dyDescent="0.2">
      <c r="A166" s="127" t="s">
        <v>3816</v>
      </c>
      <c r="B166" s="128" t="s">
        <v>3833</v>
      </c>
      <c r="C166" s="129" t="s">
        <v>3834</v>
      </c>
      <c r="D166" s="179"/>
      <c r="E166" s="179">
        <v>3000</v>
      </c>
      <c r="F166" s="177">
        <f t="shared" si="2"/>
        <v>859005468.05002534</v>
      </c>
    </row>
    <row r="167" spans="1:6" s="96" customFormat="1" ht="84" x14ac:dyDescent="0.2">
      <c r="A167" s="127" t="s">
        <v>3816</v>
      </c>
      <c r="B167" s="128" t="s">
        <v>3835</v>
      </c>
      <c r="C167" s="129" t="s">
        <v>3836</v>
      </c>
      <c r="D167" s="179"/>
      <c r="E167" s="179">
        <v>5925900</v>
      </c>
      <c r="F167" s="177">
        <f t="shared" si="2"/>
        <v>853079568.05002534</v>
      </c>
    </row>
    <row r="168" spans="1:6" s="96" customFormat="1" ht="84" x14ac:dyDescent="0.2">
      <c r="A168" s="127" t="s">
        <v>3816</v>
      </c>
      <c r="B168" s="128" t="s">
        <v>3837</v>
      </c>
      <c r="C168" s="129" t="s">
        <v>3838</v>
      </c>
      <c r="D168" s="179"/>
      <c r="E168" s="179">
        <v>11611500</v>
      </c>
      <c r="F168" s="177">
        <f t="shared" si="2"/>
        <v>841468068.05002534</v>
      </c>
    </row>
    <row r="169" spans="1:6" s="96" customFormat="1" ht="84" x14ac:dyDescent="0.2">
      <c r="A169" s="127" t="s">
        <v>3816</v>
      </c>
      <c r="B169" s="128" t="s">
        <v>3839</v>
      </c>
      <c r="C169" s="129" t="s">
        <v>3840</v>
      </c>
      <c r="D169" s="179"/>
      <c r="E169" s="179">
        <v>197700</v>
      </c>
      <c r="F169" s="177">
        <f t="shared" si="2"/>
        <v>841270368.05002534</v>
      </c>
    </row>
    <row r="170" spans="1:6" s="96" customFormat="1" ht="84" x14ac:dyDescent="0.2">
      <c r="A170" s="127" t="s">
        <v>3816</v>
      </c>
      <c r="B170" s="128" t="s">
        <v>3841</v>
      </c>
      <c r="C170" s="129" t="s">
        <v>3842</v>
      </c>
      <c r="D170" s="179"/>
      <c r="E170" s="179">
        <v>3406500</v>
      </c>
      <c r="F170" s="177">
        <f t="shared" si="2"/>
        <v>837863868.05002534</v>
      </c>
    </row>
    <row r="171" spans="1:6" s="96" customFormat="1" ht="48" x14ac:dyDescent="0.2">
      <c r="A171" s="127" t="s">
        <v>3843</v>
      </c>
      <c r="B171" s="128" t="s">
        <v>3844</v>
      </c>
      <c r="C171" s="129" t="s">
        <v>3845</v>
      </c>
      <c r="D171" s="179"/>
      <c r="E171" s="179">
        <v>39594</v>
      </c>
      <c r="F171" s="177">
        <f t="shared" si="2"/>
        <v>837824274.05002534</v>
      </c>
    </row>
    <row r="172" spans="1:6" s="96" customFormat="1" ht="84" x14ac:dyDescent="0.2">
      <c r="A172" s="127" t="s">
        <v>3843</v>
      </c>
      <c r="B172" s="128" t="s">
        <v>3846</v>
      </c>
      <c r="C172" s="129" t="s">
        <v>3847</v>
      </c>
      <c r="D172" s="179"/>
      <c r="E172" s="179">
        <v>20850040</v>
      </c>
      <c r="F172" s="177">
        <f t="shared" si="2"/>
        <v>816974234.05002534</v>
      </c>
    </row>
    <row r="173" spans="1:6" s="96" customFormat="1" ht="48" x14ac:dyDescent="0.2">
      <c r="A173" s="127" t="s">
        <v>3843</v>
      </c>
      <c r="B173" s="128" t="s">
        <v>3848</v>
      </c>
      <c r="C173" s="129" t="s">
        <v>3849</v>
      </c>
      <c r="D173" s="179"/>
      <c r="E173" s="179">
        <v>177839.4</v>
      </c>
      <c r="F173" s="177">
        <f t="shared" si="2"/>
        <v>816796394.65002537</v>
      </c>
    </row>
    <row r="174" spans="1:6" s="96" customFormat="1" ht="72" x14ac:dyDescent="0.2">
      <c r="A174" s="127" t="s">
        <v>3843</v>
      </c>
      <c r="B174" s="128" t="s">
        <v>3850</v>
      </c>
      <c r="C174" s="129" t="s">
        <v>3851</v>
      </c>
      <c r="D174" s="179"/>
      <c r="E174" s="179">
        <v>3429528.38</v>
      </c>
      <c r="F174" s="177">
        <f t="shared" si="2"/>
        <v>813366866.27002537</v>
      </c>
    </row>
    <row r="175" spans="1:6" s="96" customFormat="1" ht="84" x14ac:dyDescent="0.2">
      <c r="A175" s="127" t="s">
        <v>3843</v>
      </c>
      <c r="B175" s="128" t="s">
        <v>3852</v>
      </c>
      <c r="C175" s="129" t="s">
        <v>3853</v>
      </c>
      <c r="D175" s="179"/>
      <c r="E175" s="179">
        <v>11802126</v>
      </c>
      <c r="F175" s="177">
        <f t="shared" si="2"/>
        <v>801564740.27002537</v>
      </c>
    </row>
    <row r="176" spans="1:6" s="96" customFormat="1" ht="60" x14ac:dyDescent="0.2">
      <c r="A176" s="127" t="s">
        <v>3843</v>
      </c>
      <c r="B176" s="128" t="s">
        <v>3854</v>
      </c>
      <c r="C176" s="129" t="s">
        <v>3855</v>
      </c>
      <c r="D176" s="179"/>
      <c r="E176" s="179">
        <v>342465.75</v>
      </c>
      <c r="F176" s="177">
        <f t="shared" si="2"/>
        <v>801222274.52002537</v>
      </c>
    </row>
    <row r="177" spans="1:6" s="96" customFormat="1" ht="84" x14ac:dyDescent="0.2">
      <c r="A177" s="127" t="s">
        <v>3856</v>
      </c>
      <c r="B177" s="128" t="s">
        <v>3857</v>
      </c>
      <c r="C177" s="129" t="s">
        <v>3858</v>
      </c>
      <c r="D177" s="179"/>
      <c r="E177" s="179">
        <v>196697.15</v>
      </c>
      <c r="F177" s="177">
        <f t="shared" si="2"/>
        <v>801025577.3700254</v>
      </c>
    </row>
    <row r="178" spans="1:6" s="96" customFormat="1" ht="24" x14ac:dyDescent="0.2">
      <c r="A178" s="127" t="s">
        <v>3856</v>
      </c>
      <c r="B178" s="128" t="s">
        <v>3859</v>
      </c>
      <c r="C178" s="129" t="s">
        <v>3860</v>
      </c>
      <c r="D178" s="179"/>
      <c r="E178" s="179">
        <v>39961219.880000003</v>
      </c>
      <c r="F178" s="177">
        <f t="shared" si="2"/>
        <v>761064357.4900254</v>
      </c>
    </row>
    <row r="179" spans="1:6" s="96" customFormat="1" ht="24" x14ac:dyDescent="0.2">
      <c r="A179" s="127" t="s">
        <v>3856</v>
      </c>
      <c r="B179" s="128" t="s">
        <v>3859</v>
      </c>
      <c r="C179" s="129" t="s">
        <v>3860</v>
      </c>
      <c r="D179" s="179"/>
      <c r="E179" s="179">
        <v>2742509.27</v>
      </c>
      <c r="F179" s="177">
        <f t="shared" si="2"/>
        <v>758321848.22002542</v>
      </c>
    </row>
    <row r="180" spans="1:6" s="96" customFormat="1" ht="24" x14ac:dyDescent="0.2">
      <c r="A180" s="127" t="s">
        <v>3856</v>
      </c>
      <c r="B180" s="128" t="s">
        <v>3859</v>
      </c>
      <c r="C180" s="129" t="s">
        <v>3860</v>
      </c>
      <c r="D180" s="179"/>
      <c r="E180" s="179">
        <v>2837246.66</v>
      </c>
      <c r="F180" s="177">
        <f t="shared" si="2"/>
        <v>755484601.56002545</v>
      </c>
    </row>
    <row r="181" spans="1:6" s="96" customFormat="1" ht="24" x14ac:dyDescent="0.2">
      <c r="A181" s="127" t="s">
        <v>3856</v>
      </c>
      <c r="B181" s="128" t="s">
        <v>3859</v>
      </c>
      <c r="C181" s="129" t="s">
        <v>3860</v>
      </c>
      <c r="D181" s="179"/>
      <c r="E181" s="179">
        <v>431923.35</v>
      </c>
      <c r="F181" s="177">
        <f t="shared" si="2"/>
        <v>755052678.21002543</v>
      </c>
    </row>
    <row r="182" spans="1:6" s="96" customFormat="1" ht="24" x14ac:dyDescent="0.2">
      <c r="A182" s="127" t="s">
        <v>3856</v>
      </c>
      <c r="B182" s="128" t="s">
        <v>3861</v>
      </c>
      <c r="C182" s="129" t="s">
        <v>3862</v>
      </c>
      <c r="D182" s="179"/>
      <c r="E182" s="179">
        <v>13231689.73</v>
      </c>
      <c r="F182" s="177">
        <f t="shared" si="2"/>
        <v>741820988.48002541</v>
      </c>
    </row>
    <row r="183" spans="1:6" s="96" customFormat="1" ht="24" x14ac:dyDescent="0.2">
      <c r="A183" s="127" t="s">
        <v>3856</v>
      </c>
      <c r="B183" s="128" t="s">
        <v>3861</v>
      </c>
      <c r="C183" s="129" t="s">
        <v>3862</v>
      </c>
      <c r="D183" s="179"/>
      <c r="E183" s="179">
        <v>908981.44</v>
      </c>
      <c r="F183" s="177">
        <f t="shared" si="2"/>
        <v>740912007.04002535</v>
      </c>
    </row>
    <row r="184" spans="1:6" s="96" customFormat="1" ht="24" x14ac:dyDescent="0.2">
      <c r="A184" s="127" t="s">
        <v>3856</v>
      </c>
      <c r="B184" s="128" t="s">
        <v>3861</v>
      </c>
      <c r="C184" s="129" t="s">
        <v>3862</v>
      </c>
      <c r="D184" s="179"/>
      <c r="E184" s="179">
        <v>939450</v>
      </c>
      <c r="F184" s="177">
        <f t="shared" si="2"/>
        <v>739972557.04002535</v>
      </c>
    </row>
    <row r="185" spans="1:6" s="96" customFormat="1" ht="24" x14ac:dyDescent="0.2">
      <c r="A185" s="127" t="s">
        <v>3856</v>
      </c>
      <c r="B185" s="128" t="s">
        <v>3861</v>
      </c>
      <c r="C185" s="129" t="s">
        <v>3862</v>
      </c>
      <c r="D185" s="179"/>
      <c r="E185" s="179">
        <v>146847.13</v>
      </c>
      <c r="F185" s="177">
        <f t="shared" si="2"/>
        <v>739825709.91002536</v>
      </c>
    </row>
    <row r="186" spans="1:6" s="96" customFormat="1" ht="24" x14ac:dyDescent="0.2">
      <c r="A186" s="127" t="s">
        <v>3856</v>
      </c>
      <c r="B186" s="128" t="s">
        <v>3863</v>
      </c>
      <c r="C186" s="129" t="s">
        <v>3864</v>
      </c>
      <c r="D186" s="179"/>
      <c r="E186" s="179">
        <v>28131914.57</v>
      </c>
      <c r="F186" s="177">
        <f t="shared" si="2"/>
        <v>711693795.34002531</v>
      </c>
    </row>
    <row r="187" spans="1:6" s="96" customFormat="1" ht="24" x14ac:dyDescent="0.2">
      <c r="A187" s="127" t="s">
        <v>3856</v>
      </c>
      <c r="B187" s="128" t="s">
        <v>3863</v>
      </c>
      <c r="C187" s="129" t="s">
        <v>3864</v>
      </c>
      <c r="D187" s="179"/>
      <c r="E187" s="179">
        <v>1955430.26</v>
      </c>
      <c r="F187" s="177">
        <f t="shared" si="2"/>
        <v>709738365.08002532</v>
      </c>
    </row>
    <row r="188" spans="1:6" s="96" customFormat="1" ht="24" x14ac:dyDescent="0.2">
      <c r="A188" s="127" t="s">
        <v>3856</v>
      </c>
      <c r="B188" s="128" t="s">
        <v>3863</v>
      </c>
      <c r="C188" s="129" t="s">
        <v>3864</v>
      </c>
      <c r="D188" s="179"/>
      <c r="E188" s="179">
        <v>1997365.96</v>
      </c>
      <c r="F188" s="177">
        <f t="shared" si="2"/>
        <v>707740999.12002528</v>
      </c>
    </row>
    <row r="189" spans="1:6" s="96" customFormat="1" ht="24" x14ac:dyDescent="0.2">
      <c r="A189" s="127" t="s">
        <v>3856</v>
      </c>
      <c r="B189" s="128" t="s">
        <v>3863</v>
      </c>
      <c r="C189" s="129" t="s">
        <v>3864</v>
      </c>
      <c r="D189" s="179"/>
      <c r="E189" s="179">
        <v>327799.28000000003</v>
      </c>
      <c r="F189" s="177">
        <f t="shared" si="2"/>
        <v>707413199.84002531</v>
      </c>
    </row>
    <row r="190" spans="1:6" s="96" customFormat="1" ht="24" x14ac:dyDescent="0.2">
      <c r="A190" s="127" t="s">
        <v>3856</v>
      </c>
      <c r="B190" s="128" t="s">
        <v>3865</v>
      </c>
      <c r="C190" s="129" t="s">
        <v>3866</v>
      </c>
      <c r="D190" s="179"/>
      <c r="E190" s="179">
        <v>61374944.939999998</v>
      </c>
      <c r="F190" s="177">
        <f t="shared" si="2"/>
        <v>646038254.90002537</v>
      </c>
    </row>
    <row r="191" spans="1:6" s="96" customFormat="1" ht="24" x14ac:dyDescent="0.2">
      <c r="A191" s="127" t="s">
        <v>3856</v>
      </c>
      <c r="B191" s="128" t="s">
        <v>3865</v>
      </c>
      <c r="C191" s="129" t="s">
        <v>3866</v>
      </c>
      <c r="D191" s="179"/>
      <c r="E191" s="179">
        <v>4251234.38</v>
      </c>
      <c r="F191" s="177">
        <f t="shared" si="2"/>
        <v>641787020.52002537</v>
      </c>
    </row>
    <row r="192" spans="1:6" s="96" customFormat="1" ht="24" x14ac:dyDescent="0.2">
      <c r="A192" s="127" t="s">
        <v>3856</v>
      </c>
      <c r="B192" s="128" t="s">
        <v>3865</v>
      </c>
      <c r="C192" s="129" t="s">
        <v>3866</v>
      </c>
      <c r="D192" s="179"/>
      <c r="E192" s="179">
        <v>4357621.26</v>
      </c>
      <c r="F192" s="177">
        <f t="shared" si="2"/>
        <v>637429399.26002538</v>
      </c>
    </row>
    <row r="193" spans="1:6" s="96" customFormat="1" ht="24" x14ac:dyDescent="0.2">
      <c r="A193" s="127" t="s">
        <v>3856</v>
      </c>
      <c r="B193" s="128" t="s">
        <v>3865</v>
      </c>
      <c r="C193" s="129" t="s">
        <v>3866</v>
      </c>
      <c r="D193" s="179"/>
      <c r="E193" s="179">
        <v>723255.7</v>
      </c>
      <c r="F193" s="177">
        <f t="shared" si="2"/>
        <v>636706143.56002533</v>
      </c>
    </row>
    <row r="194" spans="1:6" s="96" customFormat="1" ht="36" x14ac:dyDescent="0.2">
      <c r="A194" s="127" t="s">
        <v>3856</v>
      </c>
      <c r="B194" s="128" t="s">
        <v>3867</v>
      </c>
      <c r="C194" s="129" t="s">
        <v>3868</v>
      </c>
      <c r="D194" s="179"/>
      <c r="E194" s="179">
        <v>2469630.6</v>
      </c>
      <c r="F194" s="177">
        <f t="shared" si="2"/>
        <v>634236512.96002531</v>
      </c>
    </row>
    <row r="195" spans="1:6" s="96" customFormat="1" ht="36" x14ac:dyDescent="0.2">
      <c r="A195" s="127" t="s">
        <v>3856</v>
      </c>
      <c r="B195" s="128" t="s">
        <v>3867</v>
      </c>
      <c r="C195" s="129" t="s">
        <v>3868</v>
      </c>
      <c r="D195" s="179"/>
      <c r="E195" s="179">
        <v>175096.83</v>
      </c>
      <c r="F195" s="177">
        <f t="shared" si="2"/>
        <v>634061416.13002527</v>
      </c>
    </row>
    <row r="196" spans="1:6" s="96" customFormat="1" ht="36" x14ac:dyDescent="0.2">
      <c r="A196" s="127" t="s">
        <v>3856</v>
      </c>
      <c r="B196" s="128" t="s">
        <v>3867</v>
      </c>
      <c r="C196" s="129" t="s">
        <v>3868</v>
      </c>
      <c r="D196" s="179"/>
      <c r="E196" s="179">
        <v>175343.78</v>
      </c>
      <c r="F196" s="177">
        <f t="shared" si="2"/>
        <v>633886072.3500253</v>
      </c>
    </row>
    <row r="197" spans="1:6" s="96" customFormat="1" ht="36" x14ac:dyDescent="0.2">
      <c r="A197" s="127" t="s">
        <v>3856</v>
      </c>
      <c r="B197" s="128" t="s">
        <v>3867</v>
      </c>
      <c r="C197" s="129" t="s">
        <v>3868</v>
      </c>
      <c r="D197" s="179"/>
      <c r="E197" s="179">
        <v>31409.47</v>
      </c>
      <c r="F197" s="177">
        <f t="shared" si="2"/>
        <v>633854662.88002527</v>
      </c>
    </row>
    <row r="198" spans="1:6" s="96" customFormat="1" ht="36" x14ac:dyDescent="0.2">
      <c r="A198" s="127" t="s">
        <v>3856</v>
      </c>
      <c r="B198" s="128" t="s">
        <v>3869</v>
      </c>
      <c r="C198" s="129" t="s">
        <v>3870</v>
      </c>
      <c r="D198" s="179"/>
      <c r="E198" s="179">
        <v>346500</v>
      </c>
      <c r="F198" s="177">
        <f t="shared" si="2"/>
        <v>633508162.88002527</v>
      </c>
    </row>
    <row r="199" spans="1:6" s="96" customFormat="1" ht="36" x14ac:dyDescent="0.2">
      <c r="A199" s="127" t="s">
        <v>3856</v>
      </c>
      <c r="B199" s="128" t="s">
        <v>3869</v>
      </c>
      <c r="C199" s="129" t="s">
        <v>3870</v>
      </c>
      <c r="D199" s="179"/>
      <c r="E199" s="179">
        <v>24566.85</v>
      </c>
      <c r="F199" s="177">
        <f t="shared" si="2"/>
        <v>633483596.03002524</v>
      </c>
    </row>
    <row r="200" spans="1:6" s="96" customFormat="1" ht="36" x14ac:dyDescent="0.2">
      <c r="A200" s="127" t="s">
        <v>3856</v>
      </c>
      <c r="B200" s="128" t="s">
        <v>3869</v>
      </c>
      <c r="C200" s="129" t="s">
        <v>3870</v>
      </c>
      <c r="D200" s="179"/>
      <c r="E200" s="179">
        <v>24601.5</v>
      </c>
      <c r="F200" s="177">
        <f t="shared" si="2"/>
        <v>633458994.53002524</v>
      </c>
    </row>
    <row r="201" spans="1:6" s="96" customFormat="1" ht="36" x14ac:dyDescent="0.2">
      <c r="A201" s="127" t="s">
        <v>3856</v>
      </c>
      <c r="B201" s="128" t="s">
        <v>3869</v>
      </c>
      <c r="C201" s="129" t="s">
        <v>3870</v>
      </c>
      <c r="D201" s="179"/>
      <c r="E201" s="179">
        <v>4504.5</v>
      </c>
      <c r="F201" s="177">
        <f t="shared" si="2"/>
        <v>633454490.03002524</v>
      </c>
    </row>
    <row r="202" spans="1:6" s="96" customFormat="1" ht="36" x14ac:dyDescent="0.2">
      <c r="A202" s="127" t="s">
        <v>3856</v>
      </c>
      <c r="B202" s="128" t="s">
        <v>3871</v>
      </c>
      <c r="C202" s="129" t="s">
        <v>3872</v>
      </c>
      <c r="D202" s="179"/>
      <c r="E202" s="179">
        <v>13741600</v>
      </c>
      <c r="F202" s="177">
        <f t="shared" si="2"/>
        <v>619712890.03002524</v>
      </c>
    </row>
    <row r="203" spans="1:6" s="96" customFormat="1" ht="36" x14ac:dyDescent="0.2">
      <c r="A203" s="127" t="s">
        <v>3856</v>
      </c>
      <c r="B203" s="128" t="s">
        <v>3873</v>
      </c>
      <c r="C203" s="129" t="s">
        <v>3874</v>
      </c>
      <c r="D203" s="179"/>
      <c r="E203" s="179">
        <v>227520.75</v>
      </c>
      <c r="F203" s="177">
        <f t="shared" si="2"/>
        <v>619485369.28002524</v>
      </c>
    </row>
    <row r="204" spans="1:6" s="96" customFormat="1" ht="48" x14ac:dyDescent="0.2">
      <c r="A204" s="127" t="s">
        <v>3856</v>
      </c>
      <c r="B204" s="128" t="s">
        <v>3875</v>
      </c>
      <c r="C204" s="129" t="s">
        <v>3876</v>
      </c>
      <c r="D204" s="179"/>
      <c r="E204" s="179">
        <v>5140000</v>
      </c>
      <c r="F204" s="177">
        <f t="shared" si="2"/>
        <v>614345369.28002524</v>
      </c>
    </row>
    <row r="205" spans="1:6" s="96" customFormat="1" ht="36" x14ac:dyDescent="0.2">
      <c r="A205" s="127" t="s">
        <v>3856</v>
      </c>
      <c r="B205" s="128" t="s">
        <v>3877</v>
      </c>
      <c r="C205" s="129" t="s">
        <v>3878</v>
      </c>
      <c r="D205" s="179"/>
      <c r="E205" s="179">
        <v>529422.92000000004</v>
      </c>
      <c r="F205" s="177">
        <f t="shared" si="2"/>
        <v>613815946.36002529</v>
      </c>
    </row>
    <row r="206" spans="1:6" s="96" customFormat="1" ht="48" x14ac:dyDescent="0.2">
      <c r="A206" s="127" t="s">
        <v>3856</v>
      </c>
      <c r="B206" s="128" t="s">
        <v>3879</v>
      </c>
      <c r="C206" s="129" t="s">
        <v>3880</v>
      </c>
      <c r="D206" s="179"/>
      <c r="E206" s="179">
        <v>544000</v>
      </c>
      <c r="F206" s="177">
        <f t="shared" si="2"/>
        <v>613271946.36002529</v>
      </c>
    </row>
    <row r="207" spans="1:6" s="96" customFormat="1" ht="36" x14ac:dyDescent="0.2">
      <c r="A207" s="127" t="s">
        <v>3856</v>
      </c>
      <c r="B207" s="128" t="s">
        <v>3881</v>
      </c>
      <c r="C207" s="129" t="s">
        <v>3882</v>
      </c>
      <c r="D207" s="179"/>
      <c r="E207" s="179">
        <v>3054995.16</v>
      </c>
      <c r="F207" s="177">
        <f t="shared" si="2"/>
        <v>610216951.20002532</v>
      </c>
    </row>
    <row r="208" spans="1:6" s="96" customFormat="1" ht="84" x14ac:dyDescent="0.2">
      <c r="A208" s="127" t="s">
        <v>3883</v>
      </c>
      <c r="B208" s="128" t="s">
        <v>3884</v>
      </c>
      <c r="C208" s="129" t="s">
        <v>3885</v>
      </c>
      <c r="D208" s="179"/>
      <c r="E208" s="179">
        <v>21787.99</v>
      </c>
      <c r="F208" s="177">
        <f t="shared" si="2"/>
        <v>610195163.21002531</v>
      </c>
    </row>
    <row r="209" spans="1:6" s="96" customFormat="1" ht="84" x14ac:dyDescent="0.2">
      <c r="A209" s="127" t="s">
        <v>3883</v>
      </c>
      <c r="B209" s="128" t="s">
        <v>3886</v>
      </c>
      <c r="C209" s="129" t="s">
        <v>3887</v>
      </c>
      <c r="D209" s="179"/>
      <c r="E209" s="179">
        <v>21787.99</v>
      </c>
      <c r="F209" s="177">
        <f t="shared" si="2"/>
        <v>610173375.2200253</v>
      </c>
    </row>
    <row r="210" spans="1:6" s="96" customFormat="1" ht="72" x14ac:dyDescent="0.2">
      <c r="A210" s="127" t="s">
        <v>3883</v>
      </c>
      <c r="B210" s="128" t="s">
        <v>3888</v>
      </c>
      <c r="C210" s="129" t="s">
        <v>3889</v>
      </c>
      <c r="D210" s="179"/>
      <c r="E210" s="179">
        <v>21787.99</v>
      </c>
      <c r="F210" s="177">
        <f t="shared" si="2"/>
        <v>610151587.23002529</v>
      </c>
    </row>
    <row r="211" spans="1:6" s="96" customFormat="1" ht="84" x14ac:dyDescent="0.2">
      <c r="A211" s="127" t="s">
        <v>3883</v>
      </c>
      <c r="B211" s="128" t="s">
        <v>3890</v>
      </c>
      <c r="C211" s="129" t="s">
        <v>3891</v>
      </c>
      <c r="D211" s="179"/>
      <c r="E211" s="179">
        <v>21787.99</v>
      </c>
      <c r="F211" s="177">
        <f t="shared" si="2"/>
        <v>610129799.24002528</v>
      </c>
    </row>
    <row r="212" spans="1:6" s="96" customFormat="1" ht="36" x14ac:dyDescent="0.2">
      <c r="A212" s="127" t="s">
        <v>3883</v>
      </c>
      <c r="B212" s="128" t="s">
        <v>3892</v>
      </c>
      <c r="C212" s="129" t="s">
        <v>3893</v>
      </c>
      <c r="D212" s="179"/>
      <c r="E212" s="179">
        <v>858900</v>
      </c>
      <c r="F212" s="177">
        <f t="shared" si="2"/>
        <v>609270899.24002528</v>
      </c>
    </row>
    <row r="213" spans="1:6" s="96" customFormat="1" ht="36" x14ac:dyDescent="0.2">
      <c r="A213" s="127" t="s">
        <v>3883</v>
      </c>
      <c r="B213" s="128" t="s">
        <v>3894</v>
      </c>
      <c r="C213" s="129" t="s">
        <v>3895</v>
      </c>
      <c r="D213" s="179"/>
      <c r="E213" s="179">
        <v>42049000</v>
      </c>
      <c r="F213" s="177">
        <f t="shared" si="2"/>
        <v>567221899.24002528</v>
      </c>
    </row>
    <row r="214" spans="1:6" s="96" customFormat="1" ht="72" x14ac:dyDescent="0.2">
      <c r="A214" s="127" t="s">
        <v>3883</v>
      </c>
      <c r="B214" s="128" t="s">
        <v>3896</v>
      </c>
      <c r="C214" s="129" t="s">
        <v>3897</v>
      </c>
      <c r="D214" s="179"/>
      <c r="E214" s="179">
        <v>1650525.66</v>
      </c>
      <c r="F214" s="177">
        <f t="shared" si="2"/>
        <v>565571373.58002532</v>
      </c>
    </row>
    <row r="215" spans="1:6" s="96" customFormat="1" ht="84" x14ac:dyDescent="0.2">
      <c r="A215" s="127" t="s">
        <v>3883</v>
      </c>
      <c r="B215" s="128" t="s">
        <v>3898</v>
      </c>
      <c r="C215" s="129" t="s">
        <v>3899</v>
      </c>
      <c r="D215" s="179"/>
      <c r="E215" s="179">
        <v>456972.23</v>
      </c>
      <c r="F215" s="177">
        <f t="shared" ref="F215:F244" si="3">SUM(F214+D215-E215)</f>
        <v>565114401.3500253</v>
      </c>
    </row>
    <row r="216" spans="1:6" s="96" customFormat="1" ht="36" x14ac:dyDescent="0.2">
      <c r="A216" s="127" t="s">
        <v>3883</v>
      </c>
      <c r="B216" s="128" t="s">
        <v>3900</v>
      </c>
      <c r="C216" s="129" t="s">
        <v>3901</v>
      </c>
      <c r="D216" s="179"/>
      <c r="E216" s="179">
        <v>1938800</v>
      </c>
      <c r="F216" s="177">
        <f t="shared" si="3"/>
        <v>563175601.3500253</v>
      </c>
    </row>
    <row r="217" spans="1:6" s="96" customFormat="1" ht="60" x14ac:dyDescent="0.2">
      <c r="A217" s="127" t="s">
        <v>3883</v>
      </c>
      <c r="B217" s="128" t="s">
        <v>3902</v>
      </c>
      <c r="C217" s="129" t="s">
        <v>3903</v>
      </c>
      <c r="D217" s="179"/>
      <c r="E217" s="179">
        <v>143537</v>
      </c>
      <c r="F217" s="177">
        <f t="shared" si="3"/>
        <v>563032064.3500253</v>
      </c>
    </row>
    <row r="218" spans="1:6" s="96" customFormat="1" ht="48" x14ac:dyDescent="0.2">
      <c r="A218" s="127" t="s">
        <v>3883</v>
      </c>
      <c r="B218" s="128" t="s">
        <v>3904</v>
      </c>
      <c r="C218" s="129" t="s">
        <v>3905</v>
      </c>
      <c r="D218" s="179"/>
      <c r="E218" s="179">
        <v>88500</v>
      </c>
      <c r="F218" s="177">
        <f t="shared" si="3"/>
        <v>562943564.3500253</v>
      </c>
    </row>
    <row r="219" spans="1:6" s="96" customFormat="1" ht="60" x14ac:dyDescent="0.2">
      <c r="A219" s="127" t="s">
        <v>3883</v>
      </c>
      <c r="B219" s="128" t="s">
        <v>3906</v>
      </c>
      <c r="C219" s="129" t="s">
        <v>3907</v>
      </c>
      <c r="D219" s="179"/>
      <c r="E219" s="179">
        <v>302482.64</v>
      </c>
      <c r="F219" s="177">
        <f t="shared" si="3"/>
        <v>562641081.71002531</v>
      </c>
    </row>
    <row r="220" spans="1:6" s="96" customFormat="1" ht="60" x14ac:dyDescent="0.2">
      <c r="A220" s="127" t="s">
        <v>3883</v>
      </c>
      <c r="B220" s="128" t="s">
        <v>3908</v>
      </c>
      <c r="C220" s="129" t="s">
        <v>3909</v>
      </c>
      <c r="D220" s="179"/>
      <c r="E220" s="179">
        <v>3154659.2</v>
      </c>
      <c r="F220" s="177">
        <f t="shared" si="3"/>
        <v>559486422.51002526</v>
      </c>
    </row>
    <row r="221" spans="1:6" s="96" customFormat="1" ht="48" x14ac:dyDescent="0.2">
      <c r="A221" s="127" t="s">
        <v>3883</v>
      </c>
      <c r="B221" s="128" t="s">
        <v>3910</v>
      </c>
      <c r="C221" s="129" t="s">
        <v>3911</v>
      </c>
      <c r="D221" s="179"/>
      <c r="E221" s="179">
        <v>672084.36</v>
      </c>
      <c r="F221" s="177">
        <f t="shared" si="3"/>
        <v>558814338.15002525</v>
      </c>
    </row>
    <row r="222" spans="1:6" s="96" customFormat="1" ht="48" x14ac:dyDescent="0.2">
      <c r="A222" s="127" t="s">
        <v>3912</v>
      </c>
      <c r="B222" s="128" t="s">
        <v>3913</v>
      </c>
      <c r="C222" s="129" t="s">
        <v>3914</v>
      </c>
      <c r="D222" s="179"/>
      <c r="E222" s="179">
        <v>672000</v>
      </c>
      <c r="F222" s="177">
        <f t="shared" si="3"/>
        <v>558142338.15002525</v>
      </c>
    </row>
    <row r="223" spans="1:6" s="96" customFormat="1" ht="36" x14ac:dyDescent="0.2">
      <c r="A223" s="127" t="s">
        <v>3912</v>
      </c>
      <c r="B223" s="128" t="s">
        <v>3915</v>
      </c>
      <c r="C223" s="129" t="s">
        <v>3916</v>
      </c>
      <c r="D223" s="179"/>
      <c r="E223" s="179">
        <v>2000000</v>
      </c>
      <c r="F223" s="177">
        <f t="shared" si="3"/>
        <v>556142338.15002525</v>
      </c>
    </row>
    <row r="224" spans="1:6" s="96" customFormat="1" ht="84" x14ac:dyDescent="0.2">
      <c r="A224" s="127" t="s">
        <v>3912</v>
      </c>
      <c r="B224" s="128" t="s">
        <v>3917</v>
      </c>
      <c r="C224" s="129" t="s">
        <v>3918</v>
      </c>
      <c r="D224" s="179"/>
      <c r="E224" s="179">
        <v>9522415.8000000007</v>
      </c>
      <c r="F224" s="177">
        <f t="shared" si="3"/>
        <v>546619922.3500253</v>
      </c>
    </row>
    <row r="225" spans="1:8" s="96" customFormat="1" ht="96" x14ac:dyDescent="0.2">
      <c r="A225" s="127" t="s">
        <v>3919</v>
      </c>
      <c r="B225" s="128" t="s">
        <v>3920</v>
      </c>
      <c r="C225" s="129" t="s">
        <v>3433</v>
      </c>
      <c r="D225" s="179"/>
      <c r="E225" s="179">
        <v>56008954.909999996</v>
      </c>
      <c r="F225" s="177">
        <f t="shared" si="3"/>
        <v>490610967.44002533</v>
      </c>
    </row>
    <row r="226" spans="1:8" ht="36" x14ac:dyDescent="0.2">
      <c r="A226" s="127" t="s">
        <v>3919</v>
      </c>
      <c r="B226" s="128" t="s">
        <v>3921</v>
      </c>
      <c r="C226" s="129" t="s">
        <v>3922</v>
      </c>
      <c r="D226" s="179"/>
      <c r="E226" s="179">
        <v>6609800</v>
      </c>
      <c r="F226" s="177">
        <f t="shared" si="3"/>
        <v>484001167.44002533</v>
      </c>
      <c r="G226" s="96"/>
      <c r="H226" s="96"/>
    </row>
    <row r="227" spans="1:8" ht="36" x14ac:dyDescent="0.2">
      <c r="A227" s="127" t="s">
        <v>3919</v>
      </c>
      <c r="B227" s="128" t="s">
        <v>3923</v>
      </c>
      <c r="C227" s="129" t="s">
        <v>3924</v>
      </c>
      <c r="D227" s="179"/>
      <c r="E227" s="179">
        <v>1291342.06</v>
      </c>
      <c r="F227" s="177">
        <f t="shared" si="3"/>
        <v>482709825.38002533</v>
      </c>
      <c r="G227" s="96"/>
      <c r="H227" s="96"/>
    </row>
    <row r="228" spans="1:8" ht="36" x14ac:dyDescent="0.2">
      <c r="A228" s="127" t="s">
        <v>3919</v>
      </c>
      <c r="B228" s="128" t="s">
        <v>3925</v>
      </c>
      <c r="C228" s="129" t="s">
        <v>3926</v>
      </c>
      <c r="D228" s="179"/>
      <c r="E228" s="179">
        <v>968199.84</v>
      </c>
      <c r="F228" s="177">
        <f t="shared" si="3"/>
        <v>481741625.54002535</v>
      </c>
      <c r="G228" s="96"/>
      <c r="H228" s="96"/>
    </row>
    <row r="229" spans="1:8" ht="36" x14ac:dyDescent="0.2">
      <c r="A229" s="127" t="s">
        <v>3919</v>
      </c>
      <c r="B229" s="128" t="s">
        <v>3927</v>
      </c>
      <c r="C229" s="129" t="s">
        <v>3928</v>
      </c>
      <c r="D229" s="179"/>
      <c r="E229" s="179">
        <v>12480350</v>
      </c>
      <c r="F229" s="177">
        <f t="shared" si="3"/>
        <v>469261275.54002535</v>
      </c>
      <c r="G229" s="96"/>
    </row>
    <row r="230" spans="1:8" ht="36" x14ac:dyDescent="0.2">
      <c r="A230" s="127" t="s">
        <v>3919</v>
      </c>
      <c r="B230" s="128" t="s">
        <v>3927</v>
      </c>
      <c r="C230" s="129" t="s">
        <v>3928</v>
      </c>
      <c r="D230" s="179"/>
      <c r="E230" s="179">
        <v>872740.05</v>
      </c>
      <c r="F230" s="177">
        <f t="shared" si="3"/>
        <v>468388535.49002534</v>
      </c>
      <c r="G230" s="96"/>
    </row>
    <row r="231" spans="1:8" ht="36" x14ac:dyDescent="0.2">
      <c r="A231" s="127" t="s">
        <v>3919</v>
      </c>
      <c r="B231" s="128" t="s">
        <v>3927</v>
      </c>
      <c r="C231" s="129" t="s">
        <v>3928</v>
      </c>
      <c r="D231" s="179"/>
      <c r="E231" s="179">
        <v>886104.85</v>
      </c>
      <c r="F231" s="177">
        <f t="shared" si="3"/>
        <v>467502430.64002532</v>
      </c>
      <c r="G231" s="96"/>
    </row>
    <row r="232" spans="1:8" ht="36" x14ac:dyDescent="0.2">
      <c r="A232" s="127" t="s">
        <v>3919</v>
      </c>
      <c r="B232" s="128" t="s">
        <v>3927</v>
      </c>
      <c r="C232" s="129" t="s">
        <v>3928</v>
      </c>
      <c r="D232" s="179"/>
      <c r="E232" s="179">
        <v>142209.19</v>
      </c>
      <c r="F232" s="177">
        <f t="shared" si="3"/>
        <v>467360221.45002532</v>
      </c>
      <c r="G232" s="96"/>
    </row>
    <row r="233" spans="1:8" ht="24" x14ac:dyDescent="0.2">
      <c r="A233" s="127" t="s">
        <v>3919</v>
      </c>
      <c r="B233" s="128" t="s">
        <v>3929</v>
      </c>
      <c r="C233" s="129" t="s">
        <v>3930</v>
      </c>
      <c r="D233" s="179"/>
      <c r="E233" s="179">
        <v>13531250</v>
      </c>
      <c r="F233" s="177">
        <f t="shared" si="3"/>
        <v>453828971.45002532</v>
      </c>
      <c r="G233" s="96"/>
    </row>
    <row r="234" spans="1:8" ht="24" x14ac:dyDescent="0.2">
      <c r="A234" s="127" t="s">
        <v>3919</v>
      </c>
      <c r="B234" s="128" t="s">
        <v>3929</v>
      </c>
      <c r="C234" s="129" t="s">
        <v>3930</v>
      </c>
      <c r="D234" s="179"/>
      <c r="E234" s="179">
        <v>959365.7</v>
      </c>
      <c r="F234" s="177">
        <f t="shared" si="3"/>
        <v>452869605.75002533</v>
      </c>
      <c r="G234" s="96"/>
    </row>
    <row r="235" spans="1:8" ht="24" x14ac:dyDescent="0.2">
      <c r="A235" s="127" t="s">
        <v>3919</v>
      </c>
      <c r="B235" s="128" t="s">
        <v>3929</v>
      </c>
      <c r="C235" s="129" t="s">
        <v>3930</v>
      </c>
      <c r="D235" s="179"/>
      <c r="E235" s="179">
        <v>960718.75</v>
      </c>
      <c r="F235" s="177">
        <f t="shared" si="3"/>
        <v>451908887.00002533</v>
      </c>
      <c r="G235" s="96"/>
    </row>
    <row r="236" spans="1:8" ht="24" x14ac:dyDescent="0.2">
      <c r="A236" s="127" t="s">
        <v>3919</v>
      </c>
      <c r="B236" s="128" t="s">
        <v>3929</v>
      </c>
      <c r="C236" s="129" t="s">
        <v>3930</v>
      </c>
      <c r="D236" s="179"/>
      <c r="E236" s="179">
        <v>169303.65</v>
      </c>
      <c r="F236" s="177">
        <f t="shared" si="3"/>
        <v>451739583.35002536</v>
      </c>
      <c r="G236" s="96"/>
    </row>
    <row r="237" spans="1:8" ht="48" x14ac:dyDescent="0.2">
      <c r="A237" s="127" t="s">
        <v>3931</v>
      </c>
      <c r="B237" s="128" t="s">
        <v>3932</v>
      </c>
      <c r="C237" s="129" t="s">
        <v>3933</v>
      </c>
      <c r="D237" s="179"/>
      <c r="E237" s="179">
        <v>20904652.48</v>
      </c>
      <c r="F237" s="177">
        <f t="shared" si="3"/>
        <v>430834930.87002534</v>
      </c>
      <c r="G237" s="96"/>
    </row>
    <row r="238" spans="1:8" ht="48" x14ac:dyDescent="0.2">
      <c r="A238" s="127" t="s">
        <v>3931</v>
      </c>
      <c r="B238" s="128" t="s">
        <v>3934</v>
      </c>
      <c r="C238" s="129" t="s">
        <v>3935</v>
      </c>
      <c r="D238" s="179"/>
      <c r="E238" s="179">
        <v>2545700</v>
      </c>
      <c r="F238" s="177">
        <f t="shared" si="3"/>
        <v>428289230.87002534</v>
      </c>
      <c r="G238" s="96"/>
    </row>
    <row r="239" spans="1:8" ht="48" x14ac:dyDescent="0.2">
      <c r="A239" s="127" t="s">
        <v>3931</v>
      </c>
      <c r="B239" s="128" t="s">
        <v>3936</v>
      </c>
      <c r="C239" s="129" t="s">
        <v>3937</v>
      </c>
      <c r="D239" s="179"/>
      <c r="E239" s="179">
        <v>14331762.57</v>
      </c>
      <c r="F239" s="177">
        <f t="shared" si="3"/>
        <v>413957468.30002534</v>
      </c>
      <c r="G239" s="96"/>
    </row>
    <row r="240" spans="1:8" ht="48" x14ac:dyDescent="0.2">
      <c r="A240" s="127" t="s">
        <v>3931</v>
      </c>
      <c r="B240" s="128" t="s">
        <v>3938</v>
      </c>
      <c r="C240" s="129" t="s">
        <v>3939</v>
      </c>
      <c r="D240" s="179"/>
      <c r="E240" s="179">
        <v>12595342.66</v>
      </c>
      <c r="F240" s="177">
        <f t="shared" si="3"/>
        <v>401362125.64002532</v>
      </c>
      <c r="G240" s="96"/>
    </row>
    <row r="241" spans="1:8" ht="72" x14ac:dyDescent="0.2">
      <c r="A241" s="127" t="s">
        <v>3931</v>
      </c>
      <c r="B241" s="128" t="s">
        <v>3940</v>
      </c>
      <c r="C241" s="129" t="s">
        <v>3941</v>
      </c>
      <c r="D241" s="179"/>
      <c r="E241" s="179">
        <v>331069.78000000003</v>
      </c>
      <c r="F241" s="177">
        <f t="shared" si="3"/>
        <v>401031055.86002535</v>
      </c>
      <c r="G241" s="96"/>
    </row>
    <row r="242" spans="1:8" ht="72" x14ac:dyDescent="0.2">
      <c r="A242" s="127" t="s">
        <v>3931</v>
      </c>
      <c r="B242" s="128" t="s">
        <v>3942</v>
      </c>
      <c r="C242" s="129" t="s">
        <v>3943</v>
      </c>
      <c r="D242" s="179"/>
      <c r="E242" s="179">
        <v>1635656.31</v>
      </c>
      <c r="F242" s="177">
        <f t="shared" si="3"/>
        <v>399395399.55002534</v>
      </c>
      <c r="G242" s="96"/>
    </row>
    <row r="243" spans="1:8" ht="84" x14ac:dyDescent="0.2">
      <c r="A243" s="127" t="s">
        <v>3931</v>
      </c>
      <c r="B243" s="128" t="s">
        <v>3944</v>
      </c>
      <c r="C243" s="129" t="s">
        <v>3945</v>
      </c>
      <c r="D243" s="179"/>
      <c r="E243" s="179">
        <v>30738035.760000002</v>
      </c>
      <c r="F243" s="177">
        <f t="shared" si="3"/>
        <v>368657363.79002535</v>
      </c>
      <c r="G243" s="96"/>
    </row>
    <row r="244" spans="1:8" ht="84" x14ac:dyDescent="0.2">
      <c r="A244" s="127" t="s">
        <v>3931</v>
      </c>
      <c r="B244" s="128" t="s">
        <v>3946</v>
      </c>
      <c r="C244" s="129" t="s">
        <v>3947</v>
      </c>
      <c r="D244" s="179"/>
      <c r="E244" s="179">
        <v>4130000</v>
      </c>
      <c r="F244" s="177">
        <f t="shared" si="3"/>
        <v>364527363.79002535</v>
      </c>
      <c r="G244" s="96"/>
    </row>
    <row r="245" spans="1:8" ht="22.5" customHeight="1" thickBot="1" x14ac:dyDescent="0.25">
      <c r="B245" s="134"/>
      <c r="C245" s="135" t="s">
        <v>616</v>
      </c>
      <c r="D245" s="144">
        <f>SUM(D20:D244)</f>
        <v>2689925432.5300002</v>
      </c>
      <c r="E245" s="144">
        <f>SUM(E20:E244)</f>
        <v>2934826440.5800004</v>
      </c>
      <c r="F245" s="144">
        <f>SUM(D245-E245)</f>
        <v>-244901008.05000019</v>
      </c>
    </row>
    <row r="246" spans="1:8" ht="13.5" thickTop="1" x14ac:dyDescent="0.2">
      <c r="B246" s="134"/>
      <c r="C246" s="136"/>
      <c r="D246" s="136"/>
      <c r="E246" s="123"/>
      <c r="H246" s="162"/>
    </row>
    <row r="247" spans="1:8" x14ac:dyDescent="0.2">
      <c r="B247" s="134"/>
      <c r="C247" s="136"/>
      <c r="D247" s="136"/>
      <c r="E247" s="145"/>
      <c r="F247" s="162"/>
    </row>
    <row r="248" spans="1:8" x14ac:dyDescent="0.2">
      <c r="B248" s="134"/>
      <c r="C248" s="136"/>
      <c r="D248" s="136"/>
      <c r="E248" s="123"/>
      <c r="F248" s="180"/>
    </row>
    <row r="249" spans="1:8" x14ac:dyDescent="0.2">
      <c r="D249" s="134"/>
      <c r="E249" s="145"/>
      <c r="F249" s="162"/>
    </row>
    <row r="250" spans="1:8" x14ac:dyDescent="0.2">
      <c r="D250" s="134"/>
      <c r="E250" s="123"/>
      <c r="F250" s="162"/>
    </row>
    <row r="251" spans="1:8" x14ac:dyDescent="0.2">
      <c r="D251" s="134"/>
      <c r="E251" s="123"/>
    </row>
    <row r="252" spans="1:8" x14ac:dyDescent="0.2">
      <c r="F252" s="180"/>
    </row>
    <row r="254" spans="1:8" x14ac:dyDescent="0.2">
      <c r="F254"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9"/>
  <sheetViews>
    <sheetView topLeftCell="A404" workbookViewId="0">
      <selection activeCell="E409" sqref="E40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22" width="9.140625" style="89"/>
    <col min="223" max="223" width="10.7109375" style="89" customWidth="1"/>
    <col min="224" max="224" width="19.5703125" style="89" customWidth="1"/>
    <col min="225" max="225" width="41.7109375" style="89" customWidth="1"/>
    <col min="226" max="226" width="23.42578125" style="89" customWidth="1"/>
    <col min="227" max="227" width="16.5703125" style="89" bestFit="1" customWidth="1"/>
    <col min="228" max="228" width="17.7109375" style="89" bestFit="1" customWidth="1"/>
    <col min="229" max="478" width="9.140625" style="89"/>
    <col min="479" max="479" width="10.7109375" style="89" customWidth="1"/>
    <col min="480" max="480" width="19.5703125" style="89" customWidth="1"/>
    <col min="481" max="481" width="41.7109375" style="89" customWidth="1"/>
    <col min="482" max="482" width="23.42578125" style="89" customWidth="1"/>
    <col min="483" max="483" width="16.5703125" style="89" bestFit="1" customWidth="1"/>
    <col min="484" max="484" width="17.7109375" style="89" bestFit="1" customWidth="1"/>
    <col min="485" max="734" width="9.140625" style="89"/>
    <col min="735" max="735" width="10.7109375" style="89" customWidth="1"/>
    <col min="736" max="736" width="19.5703125" style="89" customWidth="1"/>
    <col min="737" max="737" width="41.7109375" style="89" customWidth="1"/>
    <col min="738" max="738" width="23.42578125" style="89" customWidth="1"/>
    <col min="739" max="739" width="16.5703125" style="89" bestFit="1" customWidth="1"/>
    <col min="740" max="740" width="17.7109375" style="89" bestFit="1" customWidth="1"/>
    <col min="741" max="990" width="9.140625" style="89"/>
    <col min="991" max="991" width="10.7109375" style="89" customWidth="1"/>
    <col min="992" max="992" width="19.5703125" style="89" customWidth="1"/>
    <col min="993" max="993" width="41.7109375" style="89" customWidth="1"/>
    <col min="994" max="994" width="23.42578125" style="89" customWidth="1"/>
    <col min="995" max="995" width="16.5703125" style="89" bestFit="1" customWidth="1"/>
    <col min="996" max="996" width="17.7109375" style="89" bestFit="1" customWidth="1"/>
    <col min="997" max="1246" width="9.140625" style="89"/>
    <col min="1247" max="1247" width="10.7109375" style="89" customWidth="1"/>
    <col min="1248" max="1248" width="19.5703125" style="89" customWidth="1"/>
    <col min="1249" max="1249" width="41.7109375" style="89" customWidth="1"/>
    <col min="1250" max="1250" width="23.42578125" style="89" customWidth="1"/>
    <col min="1251" max="1251" width="16.5703125" style="89" bestFit="1" customWidth="1"/>
    <col min="1252" max="1252" width="17.7109375" style="89" bestFit="1" customWidth="1"/>
    <col min="1253" max="1502" width="9.140625" style="89"/>
    <col min="1503" max="1503" width="10.7109375" style="89" customWidth="1"/>
    <col min="1504" max="1504" width="19.5703125" style="89" customWidth="1"/>
    <col min="1505" max="1505" width="41.7109375" style="89" customWidth="1"/>
    <col min="1506" max="1506" width="23.42578125" style="89" customWidth="1"/>
    <col min="1507" max="1507" width="16.5703125" style="89" bestFit="1" customWidth="1"/>
    <col min="1508" max="1508" width="17.7109375" style="89" bestFit="1" customWidth="1"/>
    <col min="1509" max="1758" width="9.140625" style="89"/>
    <col min="1759" max="1759" width="10.7109375" style="89" customWidth="1"/>
    <col min="1760" max="1760" width="19.5703125" style="89" customWidth="1"/>
    <col min="1761" max="1761" width="41.7109375" style="89" customWidth="1"/>
    <col min="1762" max="1762" width="23.42578125" style="89" customWidth="1"/>
    <col min="1763" max="1763" width="16.5703125" style="89" bestFit="1" customWidth="1"/>
    <col min="1764" max="1764" width="17.7109375" style="89" bestFit="1" customWidth="1"/>
    <col min="1765" max="2014" width="9.140625" style="89"/>
    <col min="2015" max="2015" width="10.7109375" style="89" customWidth="1"/>
    <col min="2016" max="2016" width="19.5703125" style="89" customWidth="1"/>
    <col min="2017" max="2017" width="41.7109375" style="89" customWidth="1"/>
    <col min="2018" max="2018" width="23.42578125" style="89" customWidth="1"/>
    <col min="2019" max="2019" width="16.5703125" style="89" bestFit="1" customWidth="1"/>
    <col min="2020" max="2020" width="17.7109375" style="89" bestFit="1" customWidth="1"/>
    <col min="2021" max="2270" width="9.140625" style="89"/>
    <col min="2271" max="2271" width="10.7109375" style="89" customWidth="1"/>
    <col min="2272" max="2272" width="19.5703125" style="89" customWidth="1"/>
    <col min="2273" max="2273" width="41.7109375" style="89" customWidth="1"/>
    <col min="2274" max="2274" width="23.42578125" style="89" customWidth="1"/>
    <col min="2275" max="2275" width="16.5703125" style="89" bestFit="1" customWidth="1"/>
    <col min="2276" max="2276" width="17.7109375" style="89" bestFit="1" customWidth="1"/>
    <col min="2277" max="2526" width="9.140625" style="89"/>
    <col min="2527" max="2527" width="10.7109375" style="89" customWidth="1"/>
    <col min="2528" max="2528" width="19.5703125" style="89" customWidth="1"/>
    <col min="2529" max="2529" width="41.7109375" style="89" customWidth="1"/>
    <col min="2530" max="2530" width="23.42578125" style="89" customWidth="1"/>
    <col min="2531" max="2531" width="16.5703125" style="89" bestFit="1" customWidth="1"/>
    <col min="2532" max="2532" width="17.7109375" style="89" bestFit="1" customWidth="1"/>
    <col min="2533" max="2782" width="9.140625" style="89"/>
    <col min="2783" max="2783" width="10.7109375" style="89" customWidth="1"/>
    <col min="2784" max="2784" width="19.5703125" style="89" customWidth="1"/>
    <col min="2785" max="2785" width="41.7109375" style="89" customWidth="1"/>
    <col min="2786" max="2786" width="23.42578125" style="89" customWidth="1"/>
    <col min="2787" max="2787" width="16.5703125" style="89" bestFit="1" customWidth="1"/>
    <col min="2788" max="2788" width="17.7109375" style="89" bestFit="1" customWidth="1"/>
    <col min="2789" max="3038" width="9.140625" style="89"/>
    <col min="3039" max="3039" width="10.7109375" style="89" customWidth="1"/>
    <col min="3040" max="3040" width="19.5703125" style="89" customWidth="1"/>
    <col min="3041" max="3041" width="41.7109375" style="89" customWidth="1"/>
    <col min="3042" max="3042" width="23.42578125" style="89" customWidth="1"/>
    <col min="3043" max="3043" width="16.5703125" style="89" bestFit="1" customWidth="1"/>
    <col min="3044" max="3044" width="17.7109375" style="89" bestFit="1" customWidth="1"/>
    <col min="3045" max="3294" width="9.140625" style="89"/>
    <col min="3295" max="3295" width="10.7109375" style="89" customWidth="1"/>
    <col min="3296" max="3296" width="19.5703125" style="89" customWidth="1"/>
    <col min="3297" max="3297" width="41.7109375" style="89" customWidth="1"/>
    <col min="3298" max="3298" width="23.42578125" style="89" customWidth="1"/>
    <col min="3299" max="3299" width="16.5703125" style="89" bestFit="1" customWidth="1"/>
    <col min="3300" max="3300" width="17.7109375" style="89" bestFit="1" customWidth="1"/>
    <col min="3301" max="3550" width="9.140625" style="89"/>
    <col min="3551" max="3551" width="10.7109375" style="89" customWidth="1"/>
    <col min="3552" max="3552" width="19.5703125" style="89" customWidth="1"/>
    <col min="3553" max="3553" width="41.7109375" style="89" customWidth="1"/>
    <col min="3554" max="3554" width="23.42578125" style="89" customWidth="1"/>
    <col min="3555" max="3555" width="16.5703125" style="89" bestFit="1" customWidth="1"/>
    <col min="3556" max="3556" width="17.7109375" style="89" bestFit="1" customWidth="1"/>
    <col min="3557" max="3806" width="9.140625" style="89"/>
    <col min="3807" max="3807" width="10.7109375" style="89" customWidth="1"/>
    <col min="3808" max="3808" width="19.5703125" style="89" customWidth="1"/>
    <col min="3809" max="3809" width="41.7109375" style="89" customWidth="1"/>
    <col min="3810" max="3810" width="23.42578125" style="89" customWidth="1"/>
    <col min="3811" max="3811" width="16.5703125" style="89" bestFit="1" customWidth="1"/>
    <col min="3812" max="3812" width="17.7109375" style="89" bestFit="1" customWidth="1"/>
    <col min="3813" max="4062" width="9.140625" style="89"/>
    <col min="4063" max="4063" width="10.7109375" style="89" customWidth="1"/>
    <col min="4064" max="4064" width="19.5703125" style="89" customWidth="1"/>
    <col min="4065" max="4065" width="41.7109375" style="89" customWidth="1"/>
    <col min="4066" max="4066" width="23.42578125" style="89" customWidth="1"/>
    <col min="4067" max="4067" width="16.5703125" style="89" bestFit="1" customWidth="1"/>
    <col min="4068" max="4068" width="17.7109375" style="89" bestFit="1" customWidth="1"/>
    <col min="4069" max="4318" width="9.140625" style="89"/>
    <col min="4319" max="4319" width="10.7109375" style="89" customWidth="1"/>
    <col min="4320" max="4320" width="19.5703125" style="89" customWidth="1"/>
    <col min="4321" max="4321" width="41.7109375" style="89" customWidth="1"/>
    <col min="4322" max="4322" width="23.42578125" style="89" customWidth="1"/>
    <col min="4323" max="4323" width="16.5703125" style="89" bestFit="1" customWidth="1"/>
    <col min="4324" max="4324" width="17.7109375" style="89" bestFit="1" customWidth="1"/>
    <col min="4325" max="4574" width="9.140625" style="89"/>
    <col min="4575" max="4575" width="10.7109375" style="89" customWidth="1"/>
    <col min="4576" max="4576" width="19.5703125" style="89" customWidth="1"/>
    <col min="4577" max="4577" width="41.7109375" style="89" customWidth="1"/>
    <col min="4578" max="4578" width="23.42578125" style="89" customWidth="1"/>
    <col min="4579" max="4579" width="16.5703125" style="89" bestFit="1" customWidth="1"/>
    <col min="4580" max="4580" width="17.7109375" style="89" bestFit="1" customWidth="1"/>
    <col min="4581" max="4830" width="9.140625" style="89"/>
    <col min="4831" max="4831" width="10.7109375" style="89" customWidth="1"/>
    <col min="4832" max="4832" width="19.5703125" style="89" customWidth="1"/>
    <col min="4833" max="4833" width="41.7109375" style="89" customWidth="1"/>
    <col min="4834" max="4834" width="23.42578125" style="89" customWidth="1"/>
    <col min="4835" max="4835" width="16.5703125" style="89" bestFit="1" customWidth="1"/>
    <col min="4836" max="4836" width="17.7109375" style="89" bestFit="1" customWidth="1"/>
    <col min="4837" max="5086" width="9.140625" style="89"/>
    <col min="5087" max="5087" width="10.7109375" style="89" customWidth="1"/>
    <col min="5088" max="5088" width="19.5703125" style="89" customWidth="1"/>
    <col min="5089" max="5089" width="41.7109375" style="89" customWidth="1"/>
    <col min="5090" max="5090" width="23.42578125" style="89" customWidth="1"/>
    <col min="5091" max="5091" width="16.5703125" style="89" bestFit="1" customWidth="1"/>
    <col min="5092" max="5092" width="17.7109375" style="89" bestFit="1" customWidth="1"/>
    <col min="5093" max="5342" width="9.140625" style="89"/>
    <col min="5343" max="5343" width="10.7109375" style="89" customWidth="1"/>
    <col min="5344" max="5344" width="19.5703125" style="89" customWidth="1"/>
    <col min="5345" max="5345" width="41.7109375" style="89" customWidth="1"/>
    <col min="5346" max="5346" width="23.42578125" style="89" customWidth="1"/>
    <col min="5347" max="5347" width="16.5703125" style="89" bestFit="1" customWidth="1"/>
    <col min="5348" max="5348" width="17.7109375" style="89" bestFit="1" customWidth="1"/>
    <col min="5349" max="5598" width="9.140625" style="89"/>
    <col min="5599" max="5599" width="10.7109375" style="89" customWidth="1"/>
    <col min="5600" max="5600" width="19.5703125" style="89" customWidth="1"/>
    <col min="5601" max="5601" width="41.7109375" style="89" customWidth="1"/>
    <col min="5602" max="5602" width="23.42578125" style="89" customWidth="1"/>
    <col min="5603" max="5603" width="16.5703125" style="89" bestFit="1" customWidth="1"/>
    <col min="5604" max="5604" width="17.7109375" style="89" bestFit="1" customWidth="1"/>
    <col min="5605" max="5854" width="9.140625" style="89"/>
    <col min="5855" max="5855" width="10.7109375" style="89" customWidth="1"/>
    <col min="5856" max="5856" width="19.5703125" style="89" customWidth="1"/>
    <col min="5857" max="5857" width="41.7109375" style="89" customWidth="1"/>
    <col min="5858" max="5858" width="23.42578125" style="89" customWidth="1"/>
    <col min="5859" max="5859" width="16.5703125" style="89" bestFit="1" customWidth="1"/>
    <col min="5860" max="5860" width="17.7109375" style="89" bestFit="1" customWidth="1"/>
    <col min="5861" max="6110" width="9.140625" style="89"/>
    <col min="6111" max="6111" width="10.7109375" style="89" customWidth="1"/>
    <col min="6112" max="6112" width="19.5703125" style="89" customWidth="1"/>
    <col min="6113" max="6113" width="41.7109375" style="89" customWidth="1"/>
    <col min="6114" max="6114" width="23.42578125" style="89" customWidth="1"/>
    <col min="6115" max="6115" width="16.5703125" style="89" bestFit="1" customWidth="1"/>
    <col min="6116" max="6116" width="17.7109375" style="89" bestFit="1" customWidth="1"/>
    <col min="6117" max="6366" width="9.140625" style="89"/>
    <col min="6367" max="6367" width="10.7109375" style="89" customWidth="1"/>
    <col min="6368" max="6368" width="19.5703125" style="89" customWidth="1"/>
    <col min="6369" max="6369" width="41.7109375" style="89" customWidth="1"/>
    <col min="6370" max="6370" width="23.42578125" style="89" customWidth="1"/>
    <col min="6371" max="6371" width="16.5703125" style="89" bestFit="1" customWidth="1"/>
    <col min="6372" max="6372" width="17.7109375" style="89" bestFit="1" customWidth="1"/>
    <col min="6373" max="6622" width="9.140625" style="89"/>
    <col min="6623" max="6623" width="10.7109375" style="89" customWidth="1"/>
    <col min="6624" max="6624" width="19.5703125" style="89" customWidth="1"/>
    <col min="6625" max="6625" width="41.7109375" style="89" customWidth="1"/>
    <col min="6626" max="6626" width="23.42578125" style="89" customWidth="1"/>
    <col min="6627" max="6627" width="16.5703125" style="89" bestFit="1" customWidth="1"/>
    <col min="6628" max="6628" width="17.7109375" style="89" bestFit="1" customWidth="1"/>
    <col min="6629" max="6878" width="9.140625" style="89"/>
    <col min="6879" max="6879" width="10.7109375" style="89" customWidth="1"/>
    <col min="6880" max="6880" width="19.5703125" style="89" customWidth="1"/>
    <col min="6881" max="6881" width="41.7109375" style="89" customWidth="1"/>
    <col min="6882" max="6882" width="23.42578125" style="89" customWidth="1"/>
    <col min="6883" max="6883" width="16.5703125" style="89" bestFit="1" customWidth="1"/>
    <col min="6884" max="6884" width="17.7109375" style="89" bestFit="1" customWidth="1"/>
    <col min="6885" max="7134" width="9.140625" style="89"/>
    <col min="7135" max="7135" width="10.7109375" style="89" customWidth="1"/>
    <col min="7136" max="7136" width="19.5703125" style="89" customWidth="1"/>
    <col min="7137" max="7137" width="41.7109375" style="89" customWidth="1"/>
    <col min="7138" max="7138" width="23.42578125" style="89" customWidth="1"/>
    <col min="7139" max="7139" width="16.5703125" style="89" bestFit="1" customWidth="1"/>
    <col min="7140" max="7140" width="17.7109375" style="89" bestFit="1" customWidth="1"/>
    <col min="7141" max="7390" width="9.140625" style="89"/>
    <col min="7391" max="7391" width="10.7109375" style="89" customWidth="1"/>
    <col min="7392" max="7392" width="19.5703125" style="89" customWidth="1"/>
    <col min="7393" max="7393" width="41.7109375" style="89" customWidth="1"/>
    <col min="7394" max="7394" width="23.42578125" style="89" customWidth="1"/>
    <col min="7395" max="7395" width="16.5703125" style="89" bestFit="1" customWidth="1"/>
    <col min="7396" max="7396" width="17.7109375" style="89" bestFit="1" customWidth="1"/>
    <col min="7397" max="7646" width="9.140625" style="89"/>
    <col min="7647" max="7647" width="10.7109375" style="89" customWidth="1"/>
    <col min="7648" max="7648" width="19.5703125" style="89" customWidth="1"/>
    <col min="7649" max="7649" width="41.7109375" style="89" customWidth="1"/>
    <col min="7650" max="7650" width="23.42578125" style="89" customWidth="1"/>
    <col min="7651" max="7651" width="16.5703125" style="89" bestFit="1" customWidth="1"/>
    <col min="7652" max="7652" width="17.7109375" style="89" bestFit="1" customWidth="1"/>
    <col min="7653" max="7902" width="9.140625" style="89"/>
    <col min="7903" max="7903" width="10.7109375" style="89" customWidth="1"/>
    <col min="7904" max="7904" width="19.5703125" style="89" customWidth="1"/>
    <col min="7905" max="7905" width="41.7109375" style="89" customWidth="1"/>
    <col min="7906" max="7906" width="23.42578125" style="89" customWidth="1"/>
    <col min="7907" max="7907" width="16.5703125" style="89" bestFit="1" customWidth="1"/>
    <col min="7908" max="7908" width="17.7109375" style="89" bestFit="1" customWidth="1"/>
    <col min="7909" max="8158" width="9.140625" style="89"/>
    <col min="8159" max="8159" width="10.7109375" style="89" customWidth="1"/>
    <col min="8160" max="8160" width="19.5703125" style="89" customWidth="1"/>
    <col min="8161" max="8161" width="41.7109375" style="89" customWidth="1"/>
    <col min="8162" max="8162" width="23.42578125" style="89" customWidth="1"/>
    <col min="8163" max="8163" width="16.5703125" style="89" bestFit="1" customWidth="1"/>
    <col min="8164" max="8164" width="17.7109375" style="89" bestFit="1" customWidth="1"/>
    <col min="8165" max="8414" width="9.140625" style="89"/>
    <col min="8415" max="8415" width="10.7109375" style="89" customWidth="1"/>
    <col min="8416" max="8416" width="19.5703125" style="89" customWidth="1"/>
    <col min="8417" max="8417" width="41.7109375" style="89" customWidth="1"/>
    <col min="8418" max="8418" width="23.42578125" style="89" customWidth="1"/>
    <col min="8419" max="8419" width="16.5703125" style="89" bestFit="1" customWidth="1"/>
    <col min="8420" max="8420" width="17.7109375" style="89" bestFit="1" customWidth="1"/>
    <col min="8421" max="8670" width="9.140625" style="89"/>
    <col min="8671" max="8671" width="10.7109375" style="89" customWidth="1"/>
    <col min="8672" max="8672" width="19.5703125" style="89" customWidth="1"/>
    <col min="8673" max="8673" width="41.7109375" style="89" customWidth="1"/>
    <col min="8674" max="8674" width="23.42578125" style="89" customWidth="1"/>
    <col min="8675" max="8675" width="16.5703125" style="89" bestFit="1" customWidth="1"/>
    <col min="8676" max="8676" width="17.7109375" style="89" bestFit="1" customWidth="1"/>
    <col min="8677" max="8926" width="9.140625" style="89"/>
    <col min="8927" max="8927" width="10.7109375" style="89" customWidth="1"/>
    <col min="8928" max="8928" width="19.5703125" style="89" customWidth="1"/>
    <col min="8929" max="8929" width="41.7109375" style="89" customWidth="1"/>
    <col min="8930" max="8930" width="23.42578125" style="89" customWidth="1"/>
    <col min="8931" max="8931" width="16.5703125" style="89" bestFit="1" customWidth="1"/>
    <col min="8932" max="8932" width="17.7109375" style="89" bestFit="1" customWidth="1"/>
    <col min="8933" max="9182" width="9.140625" style="89"/>
    <col min="9183" max="9183" width="10.7109375" style="89" customWidth="1"/>
    <col min="9184" max="9184" width="19.5703125" style="89" customWidth="1"/>
    <col min="9185" max="9185" width="41.7109375" style="89" customWidth="1"/>
    <col min="9186" max="9186" width="23.42578125" style="89" customWidth="1"/>
    <col min="9187" max="9187" width="16.5703125" style="89" bestFit="1" customWidth="1"/>
    <col min="9188" max="9188" width="17.7109375" style="89" bestFit="1" customWidth="1"/>
    <col min="9189" max="9438" width="9.140625" style="89"/>
    <col min="9439" max="9439" width="10.7109375" style="89" customWidth="1"/>
    <col min="9440" max="9440" width="19.5703125" style="89" customWidth="1"/>
    <col min="9441" max="9441" width="41.7109375" style="89" customWidth="1"/>
    <col min="9442" max="9442" width="23.42578125" style="89" customWidth="1"/>
    <col min="9443" max="9443" width="16.5703125" style="89" bestFit="1" customWidth="1"/>
    <col min="9444" max="9444" width="17.7109375" style="89" bestFit="1" customWidth="1"/>
    <col min="9445" max="9694" width="9.140625" style="89"/>
    <col min="9695" max="9695" width="10.7109375" style="89" customWidth="1"/>
    <col min="9696" max="9696" width="19.5703125" style="89" customWidth="1"/>
    <col min="9697" max="9697" width="41.7109375" style="89" customWidth="1"/>
    <col min="9698" max="9698" width="23.42578125" style="89" customWidth="1"/>
    <col min="9699" max="9699" width="16.5703125" style="89" bestFit="1" customWidth="1"/>
    <col min="9700" max="9700" width="17.7109375" style="89" bestFit="1" customWidth="1"/>
    <col min="9701" max="9950" width="9.140625" style="89"/>
    <col min="9951" max="9951" width="10.7109375" style="89" customWidth="1"/>
    <col min="9952" max="9952" width="19.5703125" style="89" customWidth="1"/>
    <col min="9953" max="9953" width="41.7109375" style="89" customWidth="1"/>
    <col min="9954" max="9954" width="23.42578125" style="89" customWidth="1"/>
    <col min="9955" max="9955" width="16.5703125" style="89" bestFit="1" customWidth="1"/>
    <col min="9956" max="9956" width="17.7109375" style="89" bestFit="1" customWidth="1"/>
    <col min="9957" max="10206" width="9.140625" style="89"/>
    <col min="10207" max="10207" width="10.7109375" style="89" customWidth="1"/>
    <col min="10208" max="10208" width="19.5703125" style="89" customWidth="1"/>
    <col min="10209" max="10209" width="41.7109375" style="89" customWidth="1"/>
    <col min="10210" max="10210" width="23.42578125" style="89" customWidth="1"/>
    <col min="10211" max="10211" width="16.5703125" style="89" bestFit="1" customWidth="1"/>
    <col min="10212" max="10212" width="17.7109375" style="89" bestFit="1" customWidth="1"/>
    <col min="10213" max="10462" width="9.140625" style="89"/>
    <col min="10463" max="10463" width="10.7109375" style="89" customWidth="1"/>
    <col min="10464" max="10464" width="19.5703125" style="89" customWidth="1"/>
    <col min="10465" max="10465" width="41.7109375" style="89" customWidth="1"/>
    <col min="10466" max="10466" width="23.42578125" style="89" customWidth="1"/>
    <col min="10467" max="10467" width="16.5703125" style="89" bestFit="1" customWidth="1"/>
    <col min="10468" max="10468" width="17.7109375" style="89" bestFit="1" customWidth="1"/>
    <col min="10469" max="10718" width="9.140625" style="89"/>
    <col min="10719" max="10719" width="10.7109375" style="89" customWidth="1"/>
    <col min="10720" max="10720" width="19.5703125" style="89" customWidth="1"/>
    <col min="10721" max="10721" width="41.7109375" style="89" customWidth="1"/>
    <col min="10722" max="10722" width="23.42578125" style="89" customWidth="1"/>
    <col min="10723" max="10723" width="16.5703125" style="89" bestFit="1" customWidth="1"/>
    <col min="10724" max="10724" width="17.7109375" style="89" bestFit="1" customWidth="1"/>
    <col min="10725" max="10974" width="9.140625" style="89"/>
    <col min="10975" max="10975" width="10.7109375" style="89" customWidth="1"/>
    <col min="10976" max="10976" width="19.5703125" style="89" customWidth="1"/>
    <col min="10977" max="10977" width="41.7109375" style="89" customWidth="1"/>
    <col min="10978" max="10978" width="23.42578125" style="89" customWidth="1"/>
    <col min="10979" max="10979" width="16.5703125" style="89" bestFit="1" customWidth="1"/>
    <col min="10980" max="10980" width="17.7109375" style="89" bestFit="1" customWidth="1"/>
    <col min="10981" max="11230" width="9.140625" style="89"/>
    <col min="11231" max="11231" width="10.7109375" style="89" customWidth="1"/>
    <col min="11232" max="11232" width="19.5703125" style="89" customWidth="1"/>
    <col min="11233" max="11233" width="41.7109375" style="89" customWidth="1"/>
    <col min="11234" max="11234" width="23.42578125" style="89" customWidth="1"/>
    <col min="11235" max="11235" width="16.5703125" style="89" bestFit="1" customWidth="1"/>
    <col min="11236" max="11236" width="17.7109375" style="89" bestFit="1" customWidth="1"/>
    <col min="11237" max="11486" width="9.140625" style="89"/>
    <col min="11487" max="11487" width="10.7109375" style="89" customWidth="1"/>
    <col min="11488" max="11488" width="19.5703125" style="89" customWidth="1"/>
    <col min="11489" max="11489" width="41.7109375" style="89" customWidth="1"/>
    <col min="11490" max="11490" width="23.42578125" style="89" customWidth="1"/>
    <col min="11491" max="11491" width="16.5703125" style="89" bestFit="1" customWidth="1"/>
    <col min="11492" max="11492" width="17.7109375" style="89" bestFit="1" customWidth="1"/>
    <col min="11493" max="11742" width="9.140625" style="89"/>
    <col min="11743" max="11743" width="10.7109375" style="89" customWidth="1"/>
    <col min="11744" max="11744" width="19.5703125" style="89" customWidth="1"/>
    <col min="11745" max="11745" width="41.7109375" style="89" customWidth="1"/>
    <col min="11746" max="11746" width="23.42578125" style="89" customWidth="1"/>
    <col min="11747" max="11747" width="16.5703125" style="89" bestFit="1" customWidth="1"/>
    <col min="11748" max="11748" width="17.7109375" style="89" bestFit="1" customWidth="1"/>
    <col min="11749" max="11998" width="9.140625" style="89"/>
    <col min="11999" max="11999" width="10.7109375" style="89" customWidth="1"/>
    <col min="12000" max="12000" width="19.5703125" style="89" customWidth="1"/>
    <col min="12001" max="12001" width="41.7109375" style="89" customWidth="1"/>
    <col min="12002" max="12002" width="23.42578125" style="89" customWidth="1"/>
    <col min="12003" max="12003" width="16.5703125" style="89" bestFit="1" customWidth="1"/>
    <col min="12004" max="12004" width="17.7109375" style="89" bestFit="1" customWidth="1"/>
    <col min="12005" max="12254" width="9.140625" style="89"/>
    <col min="12255" max="12255" width="10.7109375" style="89" customWidth="1"/>
    <col min="12256" max="12256" width="19.5703125" style="89" customWidth="1"/>
    <col min="12257" max="12257" width="41.7109375" style="89" customWidth="1"/>
    <col min="12258" max="12258" width="23.42578125" style="89" customWidth="1"/>
    <col min="12259" max="12259" width="16.5703125" style="89" bestFit="1" customWidth="1"/>
    <col min="12260" max="12260" width="17.7109375" style="89" bestFit="1" customWidth="1"/>
    <col min="12261" max="12510" width="9.140625" style="89"/>
    <col min="12511" max="12511" width="10.7109375" style="89" customWidth="1"/>
    <col min="12512" max="12512" width="19.5703125" style="89" customWidth="1"/>
    <col min="12513" max="12513" width="41.7109375" style="89" customWidth="1"/>
    <col min="12514" max="12514" width="23.42578125" style="89" customWidth="1"/>
    <col min="12515" max="12515" width="16.5703125" style="89" bestFit="1" customWidth="1"/>
    <col min="12516" max="12516" width="17.7109375" style="89" bestFit="1" customWidth="1"/>
    <col min="12517" max="12766" width="9.140625" style="89"/>
    <col min="12767" max="12767" width="10.7109375" style="89" customWidth="1"/>
    <col min="12768" max="12768" width="19.5703125" style="89" customWidth="1"/>
    <col min="12769" max="12769" width="41.7109375" style="89" customWidth="1"/>
    <col min="12770" max="12770" width="23.42578125" style="89" customWidth="1"/>
    <col min="12771" max="12771" width="16.5703125" style="89" bestFit="1" customWidth="1"/>
    <col min="12772" max="12772" width="17.7109375" style="89" bestFit="1" customWidth="1"/>
    <col min="12773" max="13022" width="9.140625" style="89"/>
    <col min="13023" max="13023" width="10.7109375" style="89" customWidth="1"/>
    <col min="13024" max="13024" width="19.5703125" style="89" customWidth="1"/>
    <col min="13025" max="13025" width="41.7109375" style="89" customWidth="1"/>
    <col min="13026" max="13026" width="23.42578125" style="89" customWidth="1"/>
    <col min="13027" max="13027" width="16.5703125" style="89" bestFit="1" customWidth="1"/>
    <col min="13028" max="13028" width="17.7109375" style="89" bestFit="1" customWidth="1"/>
    <col min="13029" max="13278" width="9.140625" style="89"/>
    <col min="13279" max="13279" width="10.7109375" style="89" customWidth="1"/>
    <col min="13280" max="13280" width="19.5703125" style="89" customWidth="1"/>
    <col min="13281" max="13281" width="41.7109375" style="89" customWidth="1"/>
    <col min="13282" max="13282" width="23.42578125" style="89" customWidth="1"/>
    <col min="13283" max="13283" width="16.5703125" style="89" bestFit="1" customWidth="1"/>
    <col min="13284" max="13284" width="17.7109375" style="89" bestFit="1" customWidth="1"/>
    <col min="13285" max="13534" width="9.140625" style="89"/>
    <col min="13535" max="13535" width="10.7109375" style="89" customWidth="1"/>
    <col min="13536" max="13536" width="19.5703125" style="89" customWidth="1"/>
    <col min="13537" max="13537" width="41.7109375" style="89" customWidth="1"/>
    <col min="13538" max="13538" width="23.42578125" style="89" customWidth="1"/>
    <col min="13539" max="13539" width="16.5703125" style="89" bestFit="1" customWidth="1"/>
    <col min="13540" max="13540" width="17.7109375" style="89" bestFit="1" customWidth="1"/>
    <col min="13541" max="13790" width="9.140625" style="89"/>
    <col min="13791" max="13791" width="10.7109375" style="89" customWidth="1"/>
    <col min="13792" max="13792" width="19.5703125" style="89" customWidth="1"/>
    <col min="13793" max="13793" width="41.7109375" style="89" customWidth="1"/>
    <col min="13794" max="13794" width="23.42578125" style="89" customWidth="1"/>
    <col min="13795" max="13795" width="16.5703125" style="89" bestFit="1" customWidth="1"/>
    <col min="13796" max="13796" width="17.7109375" style="89" bestFit="1" customWidth="1"/>
    <col min="13797" max="14046" width="9.140625" style="89"/>
    <col min="14047" max="14047" width="10.7109375" style="89" customWidth="1"/>
    <col min="14048" max="14048" width="19.5703125" style="89" customWidth="1"/>
    <col min="14049" max="14049" width="41.7109375" style="89" customWidth="1"/>
    <col min="14050" max="14050" width="23.42578125" style="89" customWidth="1"/>
    <col min="14051" max="14051" width="16.5703125" style="89" bestFit="1" customWidth="1"/>
    <col min="14052" max="14052" width="17.7109375" style="89" bestFit="1" customWidth="1"/>
    <col min="14053" max="14302" width="9.140625" style="89"/>
    <col min="14303" max="14303" width="10.7109375" style="89" customWidth="1"/>
    <col min="14304" max="14304" width="19.5703125" style="89" customWidth="1"/>
    <col min="14305" max="14305" width="41.7109375" style="89" customWidth="1"/>
    <col min="14306" max="14306" width="23.42578125" style="89" customWidth="1"/>
    <col min="14307" max="14307" width="16.5703125" style="89" bestFit="1" customWidth="1"/>
    <col min="14308" max="14308" width="17.7109375" style="89" bestFit="1" customWidth="1"/>
    <col min="14309" max="14558" width="9.140625" style="89"/>
    <col min="14559" max="14559" width="10.7109375" style="89" customWidth="1"/>
    <col min="14560" max="14560" width="19.5703125" style="89" customWidth="1"/>
    <col min="14561" max="14561" width="41.7109375" style="89" customWidth="1"/>
    <col min="14562" max="14562" width="23.42578125" style="89" customWidth="1"/>
    <col min="14563" max="14563" width="16.5703125" style="89" bestFit="1" customWidth="1"/>
    <col min="14564" max="14564" width="17.7109375" style="89" bestFit="1" customWidth="1"/>
    <col min="14565" max="14814" width="9.140625" style="89"/>
    <col min="14815" max="14815" width="10.7109375" style="89" customWidth="1"/>
    <col min="14816" max="14816" width="19.5703125" style="89" customWidth="1"/>
    <col min="14817" max="14817" width="41.7109375" style="89" customWidth="1"/>
    <col min="14818" max="14818" width="23.42578125" style="89" customWidth="1"/>
    <col min="14819" max="14819" width="16.5703125" style="89" bestFit="1" customWidth="1"/>
    <col min="14820" max="14820" width="17.7109375" style="89" bestFit="1" customWidth="1"/>
    <col min="14821" max="15070" width="9.140625" style="89"/>
    <col min="15071" max="15071" width="10.7109375" style="89" customWidth="1"/>
    <col min="15072" max="15072" width="19.5703125" style="89" customWidth="1"/>
    <col min="15073" max="15073" width="41.7109375" style="89" customWidth="1"/>
    <col min="15074" max="15074" width="23.42578125" style="89" customWidth="1"/>
    <col min="15075" max="15075" width="16.5703125" style="89" bestFit="1" customWidth="1"/>
    <col min="15076" max="15076" width="17.7109375" style="89" bestFit="1" customWidth="1"/>
    <col min="15077" max="15326" width="9.140625" style="89"/>
    <col min="15327" max="15327" width="10.7109375" style="89" customWidth="1"/>
    <col min="15328" max="15328" width="19.5703125" style="89" customWidth="1"/>
    <col min="15329" max="15329" width="41.7109375" style="89" customWidth="1"/>
    <col min="15330" max="15330" width="23.42578125" style="89" customWidth="1"/>
    <col min="15331" max="15331" width="16.5703125" style="89" bestFit="1" customWidth="1"/>
    <col min="15332" max="15332" width="17.7109375" style="89" bestFit="1" customWidth="1"/>
    <col min="15333" max="15582" width="9.140625" style="89"/>
    <col min="15583" max="15583" width="10.7109375" style="89" customWidth="1"/>
    <col min="15584" max="15584" width="19.5703125" style="89" customWidth="1"/>
    <col min="15585" max="15585" width="41.7109375" style="89" customWidth="1"/>
    <col min="15586" max="15586" width="23.42578125" style="89" customWidth="1"/>
    <col min="15587" max="15587" width="16.5703125" style="89" bestFit="1" customWidth="1"/>
    <col min="15588" max="15588" width="17.7109375" style="89" bestFit="1" customWidth="1"/>
    <col min="15589" max="15838" width="9.140625" style="89"/>
    <col min="15839" max="15839" width="10.7109375" style="89" customWidth="1"/>
    <col min="15840" max="15840" width="19.5703125" style="89" customWidth="1"/>
    <col min="15841" max="15841" width="41.7109375" style="89" customWidth="1"/>
    <col min="15842" max="15842" width="23.42578125" style="89" customWidth="1"/>
    <col min="15843" max="15843" width="16.5703125" style="89" bestFit="1" customWidth="1"/>
    <col min="15844" max="15844" width="17.7109375" style="89" bestFit="1" customWidth="1"/>
    <col min="15845" max="16094" width="9.140625" style="89"/>
    <col min="16095" max="16095" width="10.7109375" style="89" customWidth="1"/>
    <col min="16096" max="16096" width="19.5703125" style="89" customWidth="1"/>
    <col min="16097" max="16097" width="41.7109375" style="89" customWidth="1"/>
    <col min="16098" max="16098" width="23.42578125" style="89" customWidth="1"/>
    <col min="16099" max="16099" width="16.5703125" style="89" bestFit="1" customWidth="1"/>
    <col min="16100" max="16100" width="17.7109375" style="89" bestFit="1" customWidth="1"/>
    <col min="16101" max="16384" width="9.140625" style="89"/>
  </cols>
  <sheetData>
    <row r="1" spans="1:6" x14ac:dyDescent="0.2">
      <c r="A1" s="84"/>
      <c r="B1" s="85"/>
      <c r="C1" s="85"/>
      <c r="D1" s="86"/>
      <c r="E1" s="87"/>
      <c r="F1" s="88"/>
    </row>
    <row r="2" spans="1:6" x14ac:dyDescent="0.2">
      <c r="A2" s="90"/>
      <c r="B2" s="91"/>
      <c r="C2" s="91"/>
      <c r="D2" s="92"/>
      <c r="E2" s="93"/>
      <c r="F2" s="94"/>
    </row>
    <row r="3" spans="1:6" x14ac:dyDescent="0.2">
      <c r="A3" s="90"/>
      <c r="B3" s="91"/>
      <c r="C3" s="91"/>
      <c r="D3" s="92"/>
      <c r="E3" s="93"/>
      <c r="F3" s="94"/>
    </row>
    <row r="4" spans="1:6" x14ac:dyDescent="0.2">
      <c r="A4" s="90"/>
      <c r="B4" s="91"/>
      <c r="C4" s="91"/>
      <c r="D4" s="92"/>
      <c r="E4" s="93"/>
      <c r="F4" s="94"/>
    </row>
    <row r="5" spans="1:6" x14ac:dyDescent="0.2">
      <c r="A5" s="90"/>
      <c r="B5" s="91"/>
      <c r="C5" s="95"/>
      <c r="D5" s="92"/>
      <c r="E5" s="93"/>
      <c r="F5" s="94"/>
    </row>
    <row r="6" spans="1:6" ht="20.25" x14ac:dyDescent="0.3">
      <c r="A6" s="205" t="s">
        <v>0</v>
      </c>
      <c r="B6" s="206"/>
      <c r="C6" s="206"/>
      <c r="D6" s="206"/>
      <c r="E6" s="206"/>
      <c r="F6" s="207"/>
    </row>
    <row r="7" spans="1:6" ht="20.25" x14ac:dyDescent="0.3">
      <c r="A7" s="205" t="s">
        <v>2261</v>
      </c>
      <c r="B7" s="206"/>
      <c r="C7" s="206"/>
      <c r="D7" s="206"/>
      <c r="E7" s="206"/>
      <c r="F7" s="207"/>
    </row>
    <row r="8" spans="1:6" s="96" customFormat="1" ht="18" x14ac:dyDescent="0.25">
      <c r="A8" s="208" t="s">
        <v>1</v>
      </c>
      <c r="B8" s="209"/>
      <c r="C8" s="209"/>
      <c r="D8" s="209"/>
      <c r="E8" s="209"/>
      <c r="F8" s="210"/>
    </row>
    <row r="9" spans="1:6" s="96" customFormat="1" ht="15.75" x14ac:dyDescent="0.25">
      <c r="A9" s="211" t="s">
        <v>2</v>
      </c>
      <c r="B9" s="212"/>
      <c r="C9" s="212"/>
      <c r="D9" s="212"/>
      <c r="E9" s="212"/>
      <c r="F9" s="213"/>
    </row>
    <row r="10" spans="1:6" s="96" customFormat="1" x14ac:dyDescent="0.2">
      <c r="A10" s="214" t="s">
        <v>3948</v>
      </c>
      <c r="B10" s="215"/>
      <c r="C10" s="215"/>
      <c r="D10" s="215"/>
      <c r="E10" s="215"/>
      <c r="F10" s="216"/>
    </row>
    <row r="11" spans="1:6" s="96" customFormat="1" x14ac:dyDescent="0.2">
      <c r="A11" s="214"/>
      <c r="B11" s="215"/>
      <c r="C11" s="215"/>
      <c r="D11" s="215"/>
      <c r="E11" s="215"/>
      <c r="F11" s="216"/>
    </row>
    <row r="12" spans="1:6" s="96" customFormat="1" ht="16.5" thickBot="1" x14ac:dyDescent="0.25">
      <c r="A12" s="99"/>
      <c r="B12" s="100"/>
      <c r="C12" s="100"/>
      <c r="D12" s="101"/>
      <c r="E12" s="102"/>
      <c r="F12" s="103"/>
    </row>
    <row r="13" spans="1:6" s="96" customFormat="1" ht="16.5" thickBot="1" x14ac:dyDescent="0.25">
      <c r="A13" s="217" t="s">
        <v>9</v>
      </c>
      <c r="B13" s="218"/>
      <c r="C13" s="218"/>
      <c r="D13" s="104"/>
      <c r="E13" s="105"/>
      <c r="F13" s="106"/>
    </row>
    <row r="14" spans="1:6" s="96" customFormat="1" ht="16.5" thickBot="1" x14ac:dyDescent="0.3">
      <c r="A14" s="107"/>
      <c r="B14" s="108"/>
      <c r="C14" s="109"/>
      <c r="D14" s="202" t="s">
        <v>8</v>
      </c>
      <c r="E14" s="202"/>
      <c r="F14" s="110">
        <v>364527363.79002535</v>
      </c>
    </row>
    <row r="15" spans="1:6" s="96" customFormat="1" ht="13.5" thickBot="1" x14ac:dyDescent="0.25">
      <c r="A15" s="203" t="s">
        <v>3</v>
      </c>
      <c r="B15" s="111"/>
      <c r="C15" s="112"/>
      <c r="D15" s="113"/>
      <c r="E15" s="108"/>
      <c r="F15" s="113"/>
    </row>
    <row r="16" spans="1:6" s="96" customFormat="1" ht="33" x14ac:dyDescent="0.2">
      <c r="A16" s="204"/>
      <c r="B16" s="114" t="s">
        <v>13</v>
      </c>
      <c r="C16" s="115" t="s">
        <v>4</v>
      </c>
      <c r="D16" s="182" t="s">
        <v>5</v>
      </c>
      <c r="E16" s="181" t="s">
        <v>6</v>
      </c>
      <c r="F16" s="182" t="s">
        <v>7</v>
      </c>
    </row>
    <row r="17" spans="1:6" s="96" customFormat="1" x14ac:dyDescent="0.2">
      <c r="A17" s="118">
        <v>43738</v>
      </c>
      <c r="B17" s="119"/>
      <c r="C17" s="120" t="s">
        <v>4562</v>
      </c>
      <c r="D17" s="154"/>
      <c r="E17" s="155"/>
      <c r="F17" s="183">
        <f>+F14</f>
        <v>364527363.79002535</v>
      </c>
    </row>
    <row r="18" spans="1:6" s="96" customFormat="1" x14ac:dyDescent="0.2">
      <c r="A18" s="125">
        <v>43739</v>
      </c>
      <c r="B18" s="119"/>
      <c r="C18" s="120" t="s">
        <v>14</v>
      </c>
      <c r="D18" s="165">
        <v>2258676567.27</v>
      </c>
      <c r="E18" s="155"/>
      <c r="F18" s="177">
        <f>SUM(F17+D18-E18)</f>
        <v>2623203931.0600252</v>
      </c>
    </row>
    <row r="19" spans="1:6" s="96" customFormat="1" x14ac:dyDescent="0.2">
      <c r="A19" s="125">
        <v>43739</v>
      </c>
      <c r="B19" s="119"/>
      <c r="C19" s="120" t="s">
        <v>24</v>
      </c>
      <c r="D19" s="165">
        <v>91408235.739999995</v>
      </c>
      <c r="E19" s="155"/>
      <c r="F19" s="177">
        <f>SUM(F18+D19-E19)</f>
        <v>2714612166.800025</v>
      </c>
    </row>
    <row r="20" spans="1:6" s="96" customFormat="1" ht="24" x14ac:dyDescent="0.2">
      <c r="A20" s="127" t="s">
        <v>3949</v>
      </c>
      <c r="B20" s="178" t="s">
        <v>3950</v>
      </c>
      <c r="C20" s="129" t="s">
        <v>3951</v>
      </c>
      <c r="D20" s="179"/>
      <c r="E20" s="179">
        <v>2019430.15</v>
      </c>
      <c r="F20" s="177">
        <f>SUM(F19+D20-E20)</f>
        <v>2712592736.6500249</v>
      </c>
    </row>
    <row r="21" spans="1:6" s="96" customFormat="1" ht="24" x14ac:dyDescent="0.2">
      <c r="A21" s="127" t="s">
        <v>3949</v>
      </c>
      <c r="B21" s="128" t="s">
        <v>3952</v>
      </c>
      <c r="C21" s="129" t="s">
        <v>3953</v>
      </c>
      <c r="D21" s="179"/>
      <c r="E21" s="179">
        <v>978888.51</v>
      </c>
      <c r="F21" s="177">
        <f t="shared" ref="F21:F83" si="0">SUM(F20+D21-E21)</f>
        <v>2711613848.1400247</v>
      </c>
    </row>
    <row r="22" spans="1:6" s="96" customFormat="1" ht="36" x14ac:dyDescent="0.2">
      <c r="A22" s="127" t="s">
        <v>3949</v>
      </c>
      <c r="B22" s="128" t="s">
        <v>3954</v>
      </c>
      <c r="C22" s="129" t="s">
        <v>3955</v>
      </c>
      <c r="D22" s="179"/>
      <c r="E22" s="179">
        <v>215623.76</v>
      </c>
      <c r="F22" s="177">
        <f t="shared" si="0"/>
        <v>2711398224.3800244</v>
      </c>
    </row>
    <row r="23" spans="1:6" s="96" customFormat="1" ht="72" x14ac:dyDescent="0.2">
      <c r="A23" s="127" t="s">
        <v>3949</v>
      </c>
      <c r="B23" s="128" t="s">
        <v>3956</v>
      </c>
      <c r="C23" s="129" t="s">
        <v>3957</v>
      </c>
      <c r="D23" s="179"/>
      <c r="E23" s="179">
        <v>10556514.49</v>
      </c>
      <c r="F23" s="177">
        <f t="shared" si="0"/>
        <v>2700841709.8900247</v>
      </c>
    </row>
    <row r="24" spans="1:6" s="96" customFormat="1" ht="60" x14ac:dyDescent="0.2">
      <c r="A24" s="127" t="s">
        <v>3949</v>
      </c>
      <c r="B24" s="128" t="s">
        <v>3958</v>
      </c>
      <c r="C24" s="129" t="s">
        <v>3959</v>
      </c>
      <c r="D24" s="179"/>
      <c r="E24" s="179">
        <v>11430793.15</v>
      </c>
      <c r="F24" s="177">
        <f t="shared" si="0"/>
        <v>2689410916.7400246</v>
      </c>
    </row>
    <row r="25" spans="1:6" s="96" customFormat="1" ht="84" x14ac:dyDescent="0.2">
      <c r="A25" s="127" t="s">
        <v>3949</v>
      </c>
      <c r="B25" s="128" t="s">
        <v>3960</v>
      </c>
      <c r="C25" s="129" t="s">
        <v>3961</v>
      </c>
      <c r="D25" s="179"/>
      <c r="E25" s="179">
        <v>110000000</v>
      </c>
      <c r="F25" s="177">
        <f t="shared" si="0"/>
        <v>2579410916.7400246</v>
      </c>
    </row>
    <row r="26" spans="1:6" s="96" customFormat="1" ht="84" x14ac:dyDescent="0.2">
      <c r="A26" s="127" t="s">
        <v>3949</v>
      </c>
      <c r="B26" s="128" t="s">
        <v>3962</v>
      </c>
      <c r="C26" s="129" t="s">
        <v>3963</v>
      </c>
      <c r="D26" s="179"/>
      <c r="E26" s="179">
        <v>649626.71</v>
      </c>
      <c r="F26" s="177">
        <f t="shared" si="0"/>
        <v>2578761290.0300245</v>
      </c>
    </row>
    <row r="27" spans="1:6" s="96" customFormat="1" ht="72" x14ac:dyDescent="0.2">
      <c r="A27" s="127" t="s">
        <v>3964</v>
      </c>
      <c r="B27" s="128" t="s">
        <v>3965</v>
      </c>
      <c r="C27" s="129" t="s">
        <v>3966</v>
      </c>
      <c r="D27" s="179"/>
      <c r="E27" s="179">
        <v>77867125.349999994</v>
      </c>
      <c r="F27" s="177">
        <f t="shared" si="0"/>
        <v>2500894164.6800246</v>
      </c>
    </row>
    <row r="28" spans="1:6" s="96" customFormat="1" ht="72" x14ac:dyDescent="0.2">
      <c r="A28" s="127" t="s">
        <v>3964</v>
      </c>
      <c r="B28" s="128" t="s">
        <v>3967</v>
      </c>
      <c r="C28" s="129" t="s">
        <v>3968</v>
      </c>
      <c r="D28" s="179"/>
      <c r="E28" s="179">
        <v>6949486.4299999997</v>
      </c>
      <c r="F28" s="177">
        <f t="shared" si="0"/>
        <v>2493944678.2500248</v>
      </c>
    </row>
    <row r="29" spans="1:6" s="96" customFormat="1" ht="60" x14ac:dyDescent="0.2">
      <c r="A29" s="127" t="s">
        <v>3964</v>
      </c>
      <c r="B29" s="128" t="s">
        <v>3969</v>
      </c>
      <c r="C29" s="129" t="s">
        <v>3970</v>
      </c>
      <c r="D29" s="179"/>
      <c r="E29" s="179">
        <v>3555864.29</v>
      </c>
      <c r="F29" s="177">
        <f t="shared" si="0"/>
        <v>2490388813.9600248</v>
      </c>
    </row>
    <row r="30" spans="1:6" s="96" customFormat="1" ht="72" x14ac:dyDescent="0.2">
      <c r="A30" s="127" t="s">
        <v>3964</v>
      </c>
      <c r="B30" s="128" t="s">
        <v>3971</v>
      </c>
      <c r="C30" s="129" t="s">
        <v>3972</v>
      </c>
      <c r="D30" s="179"/>
      <c r="E30" s="179">
        <v>28607731.18</v>
      </c>
      <c r="F30" s="177">
        <f t="shared" si="0"/>
        <v>2461781082.780025</v>
      </c>
    </row>
    <row r="31" spans="1:6" s="96" customFormat="1" ht="84" x14ac:dyDescent="0.2">
      <c r="A31" s="127" t="s">
        <v>3964</v>
      </c>
      <c r="B31" s="128" t="s">
        <v>3973</v>
      </c>
      <c r="C31" s="129" t="s">
        <v>3974</v>
      </c>
      <c r="D31" s="179"/>
      <c r="E31" s="179">
        <v>403046.54</v>
      </c>
      <c r="F31" s="177">
        <f t="shared" si="0"/>
        <v>2461378036.240025</v>
      </c>
    </row>
    <row r="32" spans="1:6" s="96" customFormat="1" ht="84" x14ac:dyDescent="0.2">
      <c r="A32" s="127" t="s">
        <v>3964</v>
      </c>
      <c r="B32" s="128" t="s">
        <v>3975</v>
      </c>
      <c r="C32" s="129" t="s">
        <v>3976</v>
      </c>
      <c r="D32" s="179"/>
      <c r="E32" s="179">
        <v>26680489.620000001</v>
      </c>
      <c r="F32" s="177">
        <f t="shared" si="0"/>
        <v>2434697546.6200252</v>
      </c>
    </row>
    <row r="33" spans="1:6" s="96" customFormat="1" ht="84" x14ac:dyDescent="0.2">
      <c r="A33" s="127" t="s">
        <v>3964</v>
      </c>
      <c r="B33" s="128" t="s">
        <v>3977</v>
      </c>
      <c r="C33" s="129" t="s">
        <v>3978</v>
      </c>
      <c r="D33" s="179"/>
      <c r="E33" s="179">
        <v>41624812.729999997</v>
      </c>
      <c r="F33" s="177">
        <f t="shared" si="0"/>
        <v>2393072733.8900251</v>
      </c>
    </row>
    <row r="34" spans="1:6" s="96" customFormat="1" ht="84" x14ac:dyDescent="0.2">
      <c r="A34" s="127" t="s">
        <v>3964</v>
      </c>
      <c r="B34" s="128" t="s">
        <v>3979</v>
      </c>
      <c r="C34" s="129" t="s">
        <v>3980</v>
      </c>
      <c r="D34" s="179"/>
      <c r="E34" s="179">
        <v>1745250.16</v>
      </c>
      <c r="F34" s="177">
        <f t="shared" si="0"/>
        <v>2391327483.7300253</v>
      </c>
    </row>
    <row r="35" spans="1:6" s="96" customFormat="1" ht="84" x14ac:dyDescent="0.2">
      <c r="A35" s="127" t="s">
        <v>3964</v>
      </c>
      <c r="B35" s="128" t="s">
        <v>3981</v>
      </c>
      <c r="C35" s="129" t="s">
        <v>3982</v>
      </c>
      <c r="D35" s="179"/>
      <c r="E35" s="179">
        <v>439936.58</v>
      </c>
      <c r="F35" s="177">
        <f t="shared" si="0"/>
        <v>2390887547.1500254</v>
      </c>
    </row>
    <row r="36" spans="1:6" s="96" customFormat="1" ht="60" x14ac:dyDescent="0.2">
      <c r="A36" s="127" t="s">
        <v>3964</v>
      </c>
      <c r="B36" s="128" t="s">
        <v>3983</v>
      </c>
      <c r="C36" s="129" t="s">
        <v>3984</v>
      </c>
      <c r="D36" s="179"/>
      <c r="E36" s="179">
        <v>1266311.3999999999</v>
      </c>
      <c r="F36" s="177">
        <f t="shared" si="0"/>
        <v>2389621235.7500253</v>
      </c>
    </row>
    <row r="37" spans="1:6" s="96" customFormat="1" ht="48" x14ac:dyDescent="0.2">
      <c r="A37" s="127" t="s">
        <v>3964</v>
      </c>
      <c r="B37" s="128" t="s">
        <v>3985</v>
      </c>
      <c r="C37" s="129" t="s">
        <v>3986</v>
      </c>
      <c r="D37" s="179"/>
      <c r="E37" s="179">
        <v>37312818.939999998</v>
      </c>
      <c r="F37" s="177">
        <f t="shared" si="0"/>
        <v>2352308416.8100252</v>
      </c>
    </row>
    <row r="38" spans="1:6" s="96" customFormat="1" ht="72" x14ac:dyDescent="0.2">
      <c r="A38" s="127" t="s">
        <v>3964</v>
      </c>
      <c r="B38" s="128" t="s">
        <v>3987</v>
      </c>
      <c r="C38" s="129" t="s">
        <v>3988</v>
      </c>
      <c r="D38" s="179"/>
      <c r="E38" s="179">
        <v>11198802.58</v>
      </c>
      <c r="F38" s="177">
        <f t="shared" si="0"/>
        <v>2341109614.2300253</v>
      </c>
    </row>
    <row r="39" spans="1:6" s="96" customFormat="1" ht="84" x14ac:dyDescent="0.2">
      <c r="A39" s="127" t="s">
        <v>3964</v>
      </c>
      <c r="B39" s="128" t="s">
        <v>3989</v>
      </c>
      <c r="C39" s="129" t="s">
        <v>3990</v>
      </c>
      <c r="D39" s="179"/>
      <c r="E39" s="179">
        <v>716891.27</v>
      </c>
      <c r="F39" s="177">
        <f t="shared" si="0"/>
        <v>2340392722.9600253</v>
      </c>
    </row>
    <row r="40" spans="1:6" s="96" customFormat="1" ht="48" x14ac:dyDescent="0.2">
      <c r="A40" s="127" t="s">
        <v>3964</v>
      </c>
      <c r="B40" s="128" t="s">
        <v>3991</v>
      </c>
      <c r="C40" s="129" t="s">
        <v>3992</v>
      </c>
      <c r="D40" s="179"/>
      <c r="E40" s="179">
        <v>604800</v>
      </c>
      <c r="F40" s="177">
        <f t="shared" si="0"/>
        <v>2339787922.9600253</v>
      </c>
    </row>
    <row r="41" spans="1:6" s="96" customFormat="1" ht="48" x14ac:dyDescent="0.2">
      <c r="A41" s="127" t="s">
        <v>3964</v>
      </c>
      <c r="B41" s="128" t="s">
        <v>3991</v>
      </c>
      <c r="C41" s="129" t="s">
        <v>3992</v>
      </c>
      <c r="D41" s="179"/>
      <c r="E41" s="179">
        <v>2982200</v>
      </c>
      <c r="F41" s="177">
        <f t="shared" si="0"/>
        <v>2336805722.9600253</v>
      </c>
    </row>
    <row r="42" spans="1:6" s="96" customFormat="1" ht="84" x14ac:dyDescent="0.2">
      <c r="A42" s="127" t="s">
        <v>3993</v>
      </c>
      <c r="B42" s="128" t="s">
        <v>3994</v>
      </c>
      <c r="C42" s="129" t="s">
        <v>3995</v>
      </c>
      <c r="D42" s="179"/>
      <c r="E42" s="179">
        <v>20000000</v>
      </c>
      <c r="F42" s="177">
        <f t="shared" si="0"/>
        <v>2316805722.9600253</v>
      </c>
    </row>
    <row r="43" spans="1:6" s="96" customFormat="1" ht="48" x14ac:dyDescent="0.2">
      <c r="A43" s="127" t="s">
        <v>3993</v>
      </c>
      <c r="B43" s="128" t="s">
        <v>3996</v>
      </c>
      <c r="C43" s="129" t="s">
        <v>3997</v>
      </c>
      <c r="D43" s="179"/>
      <c r="E43" s="179">
        <v>7314908.6699999999</v>
      </c>
      <c r="F43" s="177">
        <f t="shared" si="0"/>
        <v>2309490814.2900252</v>
      </c>
    </row>
    <row r="44" spans="1:6" s="96" customFormat="1" ht="84" x14ac:dyDescent="0.2">
      <c r="A44" s="127" t="s">
        <v>3993</v>
      </c>
      <c r="B44" s="128" t="s">
        <v>3998</v>
      </c>
      <c r="C44" s="129" t="s">
        <v>3999</v>
      </c>
      <c r="D44" s="179"/>
      <c r="E44" s="179">
        <v>721057.34</v>
      </c>
      <c r="F44" s="177">
        <f t="shared" si="0"/>
        <v>2308769756.9500251</v>
      </c>
    </row>
    <row r="45" spans="1:6" s="96" customFormat="1" ht="24" x14ac:dyDescent="0.2">
      <c r="A45" s="127" t="s">
        <v>3993</v>
      </c>
      <c r="B45" s="128" t="s">
        <v>4000</v>
      </c>
      <c r="C45" s="129" t="s">
        <v>4001</v>
      </c>
      <c r="D45" s="179"/>
      <c r="E45" s="179">
        <v>1220600</v>
      </c>
      <c r="F45" s="177">
        <f t="shared" si="0"/>
        <v>2307549156.9500251</v>
      </c>
    </row>
    <row r="46" spans="1:6" s="96" customFormat="1" ht="84" x14ac:dyDescent="0.2">
      <c r="A46" s="127" t="s">
        <v>3993</v>
      </c>
      <c r="B46" s="128" t="s">
        <v>4002</v>
      </c>
      <c r="C46" s="129" t="s">
        <v>4003</v>
      </c>
      <c r="D46" s="179"/>
      <c r="E46" s="179">
        <v>413070.24</v>
      </c>
      <c r="F46" s="177">
        <f t="shared" si="0"/>
        <v>2307136086.7100253</v>
      </c>
    </row>
    <row r="47" spans="1:6" s="96" customFormat="1" ht="60" x14ac:dyDescent="0.2">
      <c r="A47" s="127" t="s">
        <v>3993</v>
      </c>
      <c r="B47" s="128" t="s">
        <v>4004</v>
      </c>
      <c r="C47" s="129" t="s">
        <v>4005</v>
      </c>
      <c r="D47" s="179"/>
      <c r="E47" s="179">
        <v>667699.76</v>
      </c>
      <c r="F47" s="177">
        <f t="shared" si="0"/>
        <v>2306468386.9500251</v>
      </c>
    </row>
    <row r="48" spans="1:6" s="96" customFormat="1" ht="60" x14ac:dyDescent="0.2">
      <c r="A48" s="127" t="s">
        <v>3993</v>
      </c>
      <c r="B48" s="128" t="s">
        <v>4006</v>
      </c>
      <c r="C48" s="129" t="s">
        <v>4007</v>
      </c>
      <c r="D48" s="179"/>
      <c r="E48" s="179">
        <v>7646683.2000000002</v>
      </c>
      <c r="F48" s="177">
        <f t="shared" si="0"/>
        <v>2298821703.7500253</v>
      </c>
    </row>
    <row r="49" spans="1:6" s="96" customFormat="1" ht="60" x14ac:dyDescent="0.2">
      <c r="A49" s="127" t="s">
        <v>3993</v>
      </c>
      <c r="B49" s="128" t="s">
        <v>4008</v>
      </c>
      <c r="C49" s="129" t="s">
        <v>4009</v>
      </c>
      <c r="D49" s="179"/>
      <c r="E49" s="179">
        <v>2360000</v>
      </c>
      <c r="F49" s="177">
        <f t="shared" si="0"/>
        <v>2296461703.7500253</v>
      </c>
    </row>
    <row r="50" spans="1:6" s="96" customFormat="1" ht="72" x14ac:dyDescent="0.2">
      <c r="A50" s="127" t="s">
        <v>4010</v>
      </c>
      <c r="B50" s="128" t="s">
        <v>4011</v>
      </c>
      <c r="C50" s="129" t="s">
        <v>4012</v>
      </c>
      <c r="D50" s="179"/>
      <c r="E50" s="179">
        <v>315641.21000000002</v>
      </c>
      <c r="F50" s="177">
        <f t="shared" si="0"/>
        <v>2296146062.5400252</v>
      </c>
    </row>
    <row r="51" spans="1:6" s="96" customFormat="1" ht="48" x14ac:dyDescent="0.2">
      <c r="A51" s="127" t="s">
        <v>4010</v>
      </c>
      <c r="B51" s="128" t="s">
        <v>4013</v>
      </c>
      <c r="C51" s="129" t="s">
        <v>4014</v>
      </c>
      <c r="D51" s="179"/>
      <c r="E51" s="179">
        <v>657450.31999999995</v>
      </c>
      <c r="F51" s="177">
        <f t="shared" si="0"/>
        <v>2295488612.2200251</v>
      </c>
    </row>
    <row r="52" spans="1:6" s="96" customFormat="1" ht="36" x14ac:dyDescent="0.2">
      <c r="A52" s="127" t="s">
        <v>4010</v>
      </c>
      <c r="B52" s="128" t="s">
        <v>4015</v>
      </c>
      <c r="C52" s="129" t="s">
        <v>4016</v>
      </c>
      <c r="D52" s="179"/>
      <c r="E52" s="179">
        <v>184654.12</v>
      </c>
      <c r="F52" s="177">
        <f t="shared" si="0"/>
        <v>2295303958.1000252</v>
      </c>
    </row>
    <row r="53" spans="1:6" s="96" customFormat="1" ht="36" x14ac:dyDescent="0.2">
      <c r="A53" s="127" t="s">
        <v>4010</v>
      </c>
      <c r="B53" s="128" t="s">
        <v>4017</v>
      </c>
      <c r="C53" s="129" t="s">
        <v>4018</v>
      </c>
      <c r="D53" s="179"/>
      <c r="E53" s="179">
        <v>81000</v>
      </c>
      <c r="F53" s="177">
        <f t="shared" si="0"/>
        <v>2295222958.1000252</v>
      </c>
    </row>
    <row r="54" spans="1:6" s="96" customFormat="1" ht="36" x14ac:dyDescent="0.2">
      <c r="A54" s="127" t="s">
        <v>4010</v>
      </c>
      <c r="B54" s="128" t="s">
        <v>4017</v>
      </c>
      <c r="C54" s="129" t="s">
        <v>4018</v>
      </c>
      <c r="D54" s="179"/>
      <c r="E54" s="179">
        <v>5742.9</v>
      </c>
      <c r="F54" s="177">
        <f t="shared" si="0"/>
        <v>2295217215.2000251</v>
      </c>
    </row>
    <row r="55" spans="1:6" s="96" customFormat="1" ht="36" x14ac:dyDescent="0.2">
      <c r="A55" s="127" t="s">
        <v>4010</v>
      </c>
      <c r="B55" s="128" t="s">
        <v>4017</v>
      </c>
      <c r="C55" s="129" t="s">
        <v>4018</v>
      </c>
      <c r="D55" s="179"/>
      <c r="E55" s="179">
        <v>5751</v>
      </c>
      <c r="F55" s="177">
        <f t="shared" si="0"/>
        <v>2295211464.2000251</v>
      </c>
    </row>
    <row r="56" spans="1:6" s="96" customFormat="1" ht="36" x14ac:dyDescent="0.2">
      <c r="A56" s="127" t="s">
        <v>4010</v>
      </c>
      <c r="B56" s="128" t="s">
        <v>4017</v>
      </c>
      <c r="C56" s="129" t="s">
        <v>4018</v>
      </c>
      <c r="D56" s="179"/>
      <c r="E56" s="179">
        <v>1053</v>
      </c>
      <c r="F56" s="177">
        <f t="shared" si="0"/>
        <v>2295210411.2000251</v>
      </c>
    </row>
    <row r="57" spans="1:6" s="96" customFormat="1" ht="24" x14ac:dyDescent="0.2">
      <c r="A57" s="127" t="s">
        <v>4010</v>
      </c>
      <c r="B57" s="128" t="s">
        <v>4019</v>
      </c>
      <c r="C57" s="129" t="s">
        <v>4020</v>
      </c>
      <c r="D57" s="179"/>
      <c r="E57" s="179">
        <v>15000</v>
      </c>
      <c r="F57" s="177">
        <f t="shared" si="0"/>
        <v>2295195411.2000251</v>
      </c>
    </row>
    <row r="58" spans="1:6" s="96" customFormat="1" ht="24" x14ac:dyDescent="0.2">
      <c r="A58" s="127" t="s">
        <v>4010</v>
      </c>
      <c r="B58" s="128" t="s">
        <v>4019</v>
      </c>
      <c r="C58" s="129" t="s">
        <v>4020</v>
      </c>
      <c r="D58" s="179"/>
      <c r="E58" s="179">
        <v>1063.5</v>
      </c>
      <c r="F58" s="177">
        <f t="shared" si="0"/>
        <v>2295194347.7000251</v>
      </c>
    </row>
    <row r="59" spans="1:6" s="96" customFormat="1" ht="24" x14ac:dyDescent="0.2">
      <c r="A59" s="127" t="s">
        <v>4010</v>
      </c>
      <c r="B59" s="128" t="s">
        <v>4019</v>
      </c>
      <c r="C59" s="129" t="s">
        <v>4020</v>
      </c>
      <c r="D59" s="179"/>
      <c r="E59" s="179">
        <v>1065</v>
      </c>
      <c r="F59" s="177">
        <f t="shared" si="0"/>
        <v>2295193282.7000251</v>
      </c>
    </row>
    <row r="60" spans="1:6" s="96" customFormat="1" ht="24" x14ac:dyDescent="0.2">
      <c r="A60" s="127" t="s">
        <v>4010</v>
      </c>
      <c r="B60" s="128" t="s">
        <v>4019</v>
      </c>
      <c r="C60" s="129" t="s">
        <v>4020</v>
      </c>
      <c r="D60" s="179"/>
      <c r="E60" s="179">
        <v>195</v>
      </c>
      <c r="F60" s="177">
        <f t="shared" si="0"/>
        <v>2295193087.7000251</v>
      </c>
    </row>
    <row r="61" spans="1:6" s="96" customFormat="1" ht="36" x14ac:dyDescent="0.2">
      <c r="A61" s="127" t="s">
        <v>4010</v>
      </c>
      <c r="B61" s="128" t="s">
        <v>4021</v>
      </c>
      <c r="C61" s="129" t="s">
        <v>4022</v>
      </c>
      <c r="D61" s="179"/>
      <c r="E61" s="179">
        <v>32429255.030000001</v>
      </c>
      <c r="F61" s="177">
        <f t="shared" si="0"/>
        <v>2262763832.6700249</v>
      </c>
    </row>
    <row r="62" spans="1:6" s="96" customFormat="1" ht="24" x14ac:dyDescent="0.2">
      <c r="A62" s="127" t="s">
        <v>4010</v>
      </c>
      <c r="B62" s="128" t="s">
        <v>4023</v>
      </c>
      <c r="C62" s="129" t="s">
        <v>4024</v>
      </c>
      <c r="D62" s="179"/>
      <c r="E62" s="179">
        <v>80000</v>
      </c>
      <c r="F62" s="177">
        <f t="shared" si="0"/>
        <v>2262683832.6700249</v>
      </c>
    </row>
    <row r="63" spans="1:6" s="96" customFormat="1" ht="24" x14ac:dyDescent="0.2">
      <c r="A63" s="127" t="s">
        <v>4010</v>
      </c>
      <c r="B63" s="128" t="s">
        <v>4023</v>
      </c>
      <c r="C63" s="129" t="s">
        <v>4024</v>
      </c>
      <c r="D63" s="179"/>
      <c r="E63" s="179">
        <v>5672</v>
      </c>
      <c r="F63" s="177">
        <f t="shared" si="0"/>
        <v>2262678160.6700249</v>
      </c>
    </row>
    <row r="64" spans="1:6" s="96" customFormat="1" ht="24" x14ac:dyDescent="0.2">
      <c r="A64" s="127" t="s">
        <v>4010</v>
      </c>
      <c r="B64" s="128" t="s">
        <v>4023</v>
      </c>
      <c r="C64" s="129" t="s">
        <v>4024</v>
      </c>
      <c r="D64" s="179"/>
      <c r="E64" s="179">
        <v>5680</v>
      </c>
      <c r="F64" s="177">
        <f t="shared" si="0"/>
        <v>2262672480.6700249</v>
      </c>
    </row>
    <row r="65" spans="1:6" s="96" customFormat="1" ht="24" x14ac:dyDescent="0.2">
      <c r="A65" s="127" t="s">
        <v>4010</v>
      </c>
      <c r="B65" s="128" t="s">
        <v>4023</v>
      </c>
      <c r="C65" s="129" t="s">
        <v>4024</v>
      </c>
      <c r="D65" s="179"/>
      <c r="E65" s="179">
        <v>701.06</v>
      </c>
      <c r="F65" s="177">
        <f t="shared" si="0"/>
        <v>2262671779.6100249</v>
      </c>
    </row>
    <row r="66" spans="1:6" s="96" customFormat="1" ht="24" x14ac:dyDescent="0.2">
      <c r="A66" s="127" t="s">
        <v>4010</v>
      </c>
      <c r="B66" s="128" t="s">
        <v>4025</v>
      </c>
      <c r="C66" s="129" t="s">
        <v>4026</v>
      </c>
      <c r="D66" s="179"/>
      <c r="E66" s="179">
        <v>50000</v>
      </c>
      <c r="F66" s="177">
        <f t="shared" si="0"/>
        <v>2262621779.6100249</v>
      </c>
    </row>
    <row r="67" spans="1:6" s="96" customFormat="1" ht="24" x14ac:dyDescent="0.2">
      <c r="A67" s="127" t="s">
        <v>4010</v>
      </c>
      <c r="B67" s="128" t="s">
        <v>4025</v>
      </c>
      <c r="C67" s="129" t="s">
        <v>4026</v>
      </c>
      <c r="D67" s="179"/>
      <c r="E67" s="179">
        <v>3545</v>
      </c>
      <c r="F67" s="177">
        <f t="shared" si="0"/>
        <v>2262618234.6100249</v>
      </c>
    </row>
    <row r="68" spans="1:6" s="96" customFormat="1" ht="24" x14ac:dyDescent="0.2">
      <c r="A68" s="127" t="s">
        <v>4010</v>
      </c>
      <c r="B68" s="128" t="s">
        <v>4025</v>
      </c>
      <c r="C68" s="129" t="s">
        <v>4026</v>
      </c>
      <c r="D68" s="179"/>
      <c r="E68" s="179">
        <v>3550</v>
      </c>
      <c r="F68" s="177">
        <f t="shared" si="0"/>
        <v>2262614684.6100249</v>
      </c>
    </row>
    <row r="69" spans="1:6" s="96" customFormat="1" ht="24" x14ac:dyDescent="0.2">
      <c r="A69" s="127" t="s">
        <v>4010</v>
      </c>
      <c r="B69" s="128" t="s">
        <v>4025</v>
      </c>
      <c r="C69" s="129" t="s">
        <v>4026</v>
      </c>
      <c r="D69" s="179"/>
      <c r="E69" s="179">
        <v>650</v>
      </c>
      <c r="F69" s="177">
        <f t="shared" si="0"/>
        <v>2262614034.6100249</v>
      </c>
    </row>
    <row r="70" spans="1:6" s="96" customFormat="1" ht="36" x14ac:dyDescent="0.2">
      <c r="A70" s="127" t="s">
        <v>4010</v>
      </c>
      <c r="B70" s="128" t="s">
        <v>4027</v>
      </c>
      <c r="C70" s="129" t="s">
        <v>4028</v>
      </c>
      <c r="D70" s="179"/>
      <c r="E70" s="179">
        <v>1001395.2</v>
      </c>
      <c r="F70" s="177">
        <f t="shared" si="0"/>
        <v>2261612639.4100251</v>
      </c>
    </row>
    <row r="71" spans="1:6" s="96" customFormat="1" ht="48" x14ac:dyDescent="0.2">
      <c r="A71" s="127" t="s">
        <v>4010</v>
      </c>
      <c r="B71" s="128" t="s">
        <v>4029</v>
      </c>
      <c r="C71" s="129" t="s">
        <v>4030</v>
      </c>
      <c r="D71" s="179"/>
      <c r="E71" s="179">
        <v>61410</v>
      </c>
      <c r="F71" s="177">
        <f t="shared" si="0"/>
        <v>2261551229.4100251</v>
      </c>
    </row>
    <row r="72" spans="1:6" s="96" customFormat="1" ht="48" x14ac:dyDescent="0.2">
      <c r="A72" s="127" t="s">
        <v>4010</v>
      </c>
      <c r="B72" s="128" t="s">
        <v>4029</v>
      </c>
      <c r="C72" s="129" t="s">
        <v>4030</v>
      </c>
      <c r="D72" s="179"/>
      <c r="E72" s="179">
        <v>4360.1099999999997</v>
      </c>
      <c r="F72" s="177">
        <f t="shared" si="0"/>
        <v>2261546869.300025</v>
      </c>
    </row>
    <row r="73" spans="1:6" s="96" customFormat="1" ht="48" x14ac:dyDescent="0.2">
      <c r="A73" s="127" t="s">
        <v>4010</v>
      </c>
      <c r="B73" s="128" t="s">
        <v>4029</v>
      </c>
      <c r="C73" s="129" t="s">
        <v>4030</v>
      </c>
      <c r="D73" s="179"/>
      <c r="E73" s="179">
        <v>4353.97</v>
      </c>
      <c r="F73" s="177">
        <f t="shared" si="0"/>
        <v>2261542515.3300252</v>
      </c>
    </row>
    <row r="74" spans="1:6" s="96" customFormat="1" ht="48" x14ac:dyDescent="0.2">
      <c r="A74" s="127" t="s">
        <v>4010</v>
      </c>
      <c r="B74" s="128" t="s">
        <v>4029</v>
      </c>
      <c r="C74" s="129" t="s">
        <v>4030</v>
      </c>
      <c r="D74" s="179"/>
      <c r="E74" s="179">
        <v>701.06</v>
      </c>
      <c r="F74" s="177">
        <f t="shared" si="0"/>
        <v>2261541814.2700253</v>
      </c>
    </row>
    <row r="75" spans="1:6" s="96" customFormat="1" ht="48" x14ac:dyDescent="0.2">
      <c r="A75" s="127" t="s">
        <v>4010</v>
      </c>
      <c r="B75" s="128" t="s">
        <v>4031</v>
      </c>
      <c r="C75" s="129" t="s">
        <v>4032</v>
      </c>
      <c r="D75" s="179"/>
      <c r="E75" s="179">
        <v>56292.5</v>
      </c>
      <c r="F75" s="177">
        <f t="shared" si="0"/>
        <v>2261485521.7700253</v>
      </c>
    </row>
    <row r="76" spans="1:6" s="96" customFormat="1" ht="48" x14ac:dyDescent="0.2">
      <c r="A76" s="127" t="s">
        <v>4010</v>
      </c>
      <c r="B76" s="128" t="s">
        <v>4031</v>
      </c>
      <c r="C76" s="129" t="s">
        <v>4032</v>
      </c>
      <c r="D76" s="179"/>
      <c r="E76" s="179">
        <v>3991.14</v>
      </c>
      <c r="F76" s="177">
        <f t="shared" si="0"/>
        <v>2261481530.6300254</v>
      </c>
    </row>
    <row r="77" spans="1:6" s="96" customFormat="1" ht="48" x14ac:dyDescent="0.2">
      <c r="A77" s="127" t="s">
        <v>4010</v>
      </c>
      <c r="B77" s="128" t="s">
        <v>4031</v>
      </c>
      <c r="C77" s="129" t="s">
        <v>4032</v>
      </c>
      <c r="D77" s="179"/>
      <c r="E77" s="179">
        <v>3996.77</v>
      </c>
      <c r="F77" s="177">
        <f t="shared" si="0"/>
        <v>2261477533.8600254</v>
      </c>
    </row>
    <row r="78" spans="1:6" s="96" customFormat="1" ht="48" x14ac:dyDescent="0.2">
      <c r="A78" s="127" t="s">
        <v>4010</v>
      </c>
      <c r="B78" s="128" t="s">
        <v>4031</v>
      </c>
      <c r="C78" s="129" t="s">
        <v>4032</v>
      </c>
      <c r="D78" s="179"/>
      <c r="E78" s="179">
        <v>701.06</v>
      </c>
      <c r="F78" s="177">
        <f t="shared" si="0"/>
        <v>2261476832.8000255</v>
      </c>
    </row>
    <row r="79" spans="1:6" s="96" customFormat="1" ht="60" x14ac:dyDescent="0.2">
      <c r="A79" s="127" t="s">
        <v>4010</v>
      </c>
      <c r="B79" s="128" t="s">
        <v>4033</v>
      </c>
      <c r="C79" s="129" t="s">
        <v>4034</v>
      </c>
      <c r="D79" s="179"/>
      <c r="E79" s="179">
        <v>236528.64000000001</v>
      </c>
      <c r="F79" s="177">
        <f t="shared" si="0"/>
        <v>2261240304.1600256</v>
      </c>
    </row>
    <row r="80" spans="1:6" s="96" customFormat="1" ht="48" x14ac:dyDescent="0.2">
      <c r="A80" s="127" t="s">
        <v>4010</v>
      </c>
      <c r="B80" s="128" t="s">
        <v>4035</v>
      </c>
      <c r="C80" s="129" t="s">
        <v>4036</v>
      </c>
      <c r="D80" s="179"/>
      <c r="E80" s="179">
        <v>385076.12</v>
      </c>
      <c r="F80" s="177">
        <f t="shared" si="0"/>
        <v>2260855228.0400257</v>
      </c>
    </row>
    <row r="81" spans="1:6" s="96" customFormat="1" ht="48" x14ac:dyDescent="0.2">
      <c r="A81" s="127" t="s">
        <v>4010</v>
      </c>
      <c r="B81" s="128" t="s">
        <v>4037</v>
      </c>
      <c r="C81" s="129" t="s">
        <v>4038</v>
      </c>
      <c r="D81" s="179"/>
      <c r="E81" s="179">
        <v>462182.40000000002</v>
      </c>
      <c r="F81" s="177">
        <f t="shared" si="0"/>
        <v>2260393045.6400256</v>
      </c>
    </row>
    <row r="82" spans="1:6" s="96" customFormat="1" ht="48" x14ac:dyDescent="0.2">
      <c r="A82" s="127" t="s">
        <v>4010</v>
      </c>
      <c r="B82" s="128" t="s">
        <v>4039</v>
      </c>
      <c r="C82" s="129" t="s">
        <v>4040</v>
      </c>
      <c r="D82" s="179"/>
      <c r="E82" s="179">
        <v>625050</v>
      </c>
      <c r="F82" s="177">
        <f t="shared" si="0"/>
        <v>2259767995.6400256</v>
      </c>
    </row>
    <row r="83" spans="1:6" s="96" customFormat="1" ht="48" x14ac:dyDescent="0.2">
      <c r="A83" s="127" t="s">
        <v>4010</v>
      </c>
      <c r="B83" s="128" t="s">
        <v>4039</v>
      </c>
      <c r="C83" s="129" t="s">
        <v>4040</v>
      </c>
      <c r="D83" s="179"/>
      <c r="E83" s="179">
        <v>10233700</v>
      </c>
      <c r="F83" s="177">
        <f t="shared" si="0"/>
        <v>2249534295.6400256</v>
      </c>
    </row>
    <row r="84" spans="1:6" s="96" customFormat="1" ht="48" x14ac:dyDescent="0.2">
      <c r="A84" s="127" t="s">
        <v>4010</v>
      </c>
      <c r="B84" s="128" t="s">
        <v>4041</v>
      </c>
      <c r="C84" s="129" t="s">
        <v>4042</v>
      </c>
      <c r="D84" s="179"/>
      <c r="E84" s="179">
        <v>5900000</v>
      </c>
      <c r="F84" s="177">
        <f t="shared" ref="F84:F147" si="1">SUM(F83+D84-E84)</f>
        <v>2243634295.6400256</v>
      </c>
    </row>
    <row r="85" spans="1:6" s="96" customFormat="1" ht="60" x14ac:dyDescent="0.2">
      <c r="A85" s="127" t="s">
        <v>4010</v>
      </c>
      <c r="B85" s="128" t="s">
        <v>4043</v>
      </c>
      <c r="C85" s="129" t="s">
        <v>4044</v>
      </c>
      <c r="D85" s="179"/>
      <c r="E85" s="179">
        <v>1230521.9099999999</v>
      </c>
      <c r="F85" s="177">
        <f t="shared" si="1"/>
        <v>2242403773.7300258</v>
      </c>
    </row>
    <row r="86" spans="1:6" s="96" customFormat="1" ht="24" x14ac:dyDescent="0.2">
      <c r="A86" s="127" t="s">
        <v>4010</v>
      </c>
      <c r="B86" s="128" t="s">
        <v>4045</v>
      </c>
      <c r="C86" s="129" t="s">
        <v>842</v>
      </c>
      <c r="D86" s="179"/>
      <c r="E86" s="179">
        <v>15846.41</v>
      </c>
      <c r="F86" s="177">
        <f t="shared" si="1"/>
        <v>2242387927.3200259</v>
      </c>
    </row>
    <row r="87" spans="1:6" s="96" customFormat="1" ht="24" x14ac:dyDescent="0.2">
      <c r="A87" s="127" t="s">
        <v>4010</v>
      </c>
      <c r="B87" s="128" t="s">
        <v>4045</v>
      </c>
      <c r="C87" s="129" t="s">
        <v>842</v>
      </c>
      <c r="D87" s="179"/>
      <c r="E87" s="179">
        <v>215790.26</v>
      </c>
      <c r="F87" s="177">
        <f t="shared" si="1"/>
        <v>2242172137.0600257</v>
      </c>
    </row>
    <row r="88" spans="1:6" s="96" customFormat="1" ht="24" x14ac:dyDescent="0.2">
      <c r="A88" s="127" t="s">
        <v>4010</v>
      </c>
      <c r="B88" s="128" t="s">
        <v>4045</v>
      </c>
      <c r="C88" s="129" t="s">
        <v>842</v>
      </c>
      <c r="D88" s="179"/>
      <c r="E88" s="179">
        <v>697.1</v>
      </c>
      <c r="F88" s="177">
        <f t="shared" si="1"/>
        <v>2242171439.9600258</v>
      </c>
    </row>
    <row r="89" spans="1:6" s="96" customFormat="1" ht="24" x14ac:dyDescent="0.2">
      <c r="A89" s="127" t="s">
        <v>4010</v>
      </c>
      <c r="B89" s="128" t="s">
        <v>4045</v>
      </c>
      <c r="C89" s="129" t="s">
        <v>842</v>
      </c>
      <c r="D89" s="179"/>
      <c r="E89" s="179">
        <v>575423.56000000006</v>
      </c>
      <c r="F89" s="177">
        <f t="shared" si="1"/>
        <v>2241596016.4000258</v>
      </c>
    </row>
    <row r="90" spans="1:6" s="96" customFormat="1" ht="24" x14ac:dyDescent="0.2">
      <c r="A90" s="127" t="s">
        <v>4010</v>
      </c>
      <c r="B90" s="128" t="s">
        <v>4045</v>
      </c>
      <c r="C90" s="129" t="s">
        <v>842</v>
      </c>
      <c r="D90" s="179"/>
      <c r="E90" s="179">
        <v>2389.83</v>
      </c>
      <c r="F90" s="177">
        <f t="shared" si="1"/>
        <v>2241593626.5700259</v>
      </c>
    </row>
    <row r="91" spans="1:6" s="96" customFormat="1" ht="24" x14ac:dyDescent="0.2">
      <c r="A91" s="127" t="s">
        <v>4010</v>
      </c>
      <c r="B91" s="128" t="s">
        <v>4045</v>
      </c>
      <c r="C91" s="129" t="s">
        <v>842</v>
      </c>
      <c r="D91" s="179"/>
      <c r="E91" s="179">
        <v>6800</v>
      </c>
      <c r="F91" s="177">
        <f t="shared" si="1"/>
        <v>2241586826.5700259</v>
      </c>
    </row>
    <row r="92" spans="1:6" s="96" customFormat="1" ht="24" x14ac:dyDescent="0.2">
      <c r="A92" s="127" t="s">
        <v>4010</v>
      </c>
      <c r="B92" s="128" t="s">
        <v>4045</v>
      </c>
      <c r="C92" s="129" t="s">
        <v>842</v>
      </c>
      <c r="D92" s="179"/>
      <c r="E92" s="179">
        <v>93083.49</v>
      </c>
      <c r="F92" s="177">
        <f t="shared" si="1"/>
        <v>2241493743.0800261</v>
      </c>
    </row>
    <row r="93" spans="1:6" s="96" customFormat="1" ht="24" x14ac:dyDescent="0.2">
      <c r="A93" s="127" t="s">
        <v>4010</v>
      </c>
      <c r="B93" s="128" t="s">
        <v>4045</v>
      </c>
      <c r="C93" s="129" t="s">
        <v>842</v>
      </c>
      <c r="D93" s="179"/>
      <c r="E93" s="179">
        <v>7195.99</v>
      </c>
      <c r="F93" s="177">
        <f t="shared" si="1"/>
        <v>2241486547.0900264</v>
      </c>
    </row>
    <row r="94" spans="1:6" s="96" customFormat="1" ht="24" x14ac:dyDescent="0.2">
      <c r="A94" s="127" t="s">
        <v>4010</v>
      </c>
      <c r="B94" s="128" t="s">
        <v>4045</v>
      </c>
      <c r="C94" s="129" t="s">
        <v>842</v>
      </c>
      <c r="D94" s="179"/>
      <c r="E94" s="179">
        <v>18737.91</v>
      </c>
      <c r="F94" s="177">
        <f t="shared" si="1"/>
        <v>2241467809.1800265</v>
      </c>
    </row>
    <row r="95" spans="1:6" s="96" customFormat="1" ht="24" x14ac:dyDescent="0.2">
      <c r="A95" s="127" t="s">
        <v>4010</v>
      </c>
      <c r="B95" s="128" t="s">
        <v>4045</v>
      </c>
      <c r="C95" s="129" t="s">
        <v>842</v>
      </c>
      <c r="D95" s="179"/>
      <c r="E95" s="179">
        <v>8235</v>
      </c>
      <c r="F95" s="177">
        <f t="shared" si="1"/>
        <v>2241459574.1800265</v>
      </c>
    </row>
    <row r="96" spans="1:6" s="96" customFormat="1" ht="24" x14ac:dyDescent="0.2">
      <c r="A96" s="127" t="s">
        <v>4010</v>
      </c>
      <c r="B96" s="128" t="s">
        <v>4045</v>
      </c>
      <c r="C96" s="129" t="s">
        <v>842</v>
      </c>
      <c r="D96" s="179"/>
      <c r="E96" s="179">
        <v>1915</v>
      </c>
      <c r="F96" s="177">
        <f t="shared" si="1"/>
        <v>2241457659.1800265</v>
      </c>
    </row>
    <row r="97" spans="1:6" s="96" customFormat="1" ht="24" x14ac:dyDescent="0.2">
      <c r="A97" s="127" t="s">
        <v>4010</v>
      </c>
      <c r="B97" s="128" t="s">
        <v>4045</v>
      </c>
      <c r="C97" s="129" t="s">
        <v>842</v>
      </c>
      <c r="D97" s="179"/>
      <c r="E97" s="179">
        <v>138792.16</v>
      </c>
      <c r="F97" s="177">
        <f t="shared" si="1"/>
        <v>2241318867.0200267</v>
      </c>
    </row>
    <row r="98" spans="1:6" s="96" customFormat="1" ht="24" x14ac:dyDescent="0.2">
      <c r="A98" s="127" t="s">
        <v>4010</v>
      </c>
      <c r="B98" s="128" t="s">
        <v>4045</v>
      </c>
      <c r="C98" s="129" t="s">
        <v>842</v>
      </c>
      <c r="D98" s="179"/>
      <c r="E98" s="179">
        <v>4092.95</v>
      </c>
      <c r="F98" s="177">
        <f t="shared" si="1"/>
        <v>2241314774.0700269</v>
      </c>
    </row>
    <row r="99" spans="1:6" s="96" customFormat="1" ht="24" x14ac:dyDescent="0.2">
      <c r="A99" s="127" t="s">
        <v>4010</v>
      </c>
      <c r="B99" s="128" t="s">
        <v>4045</v>
      </c>
      <c r="C99" s="129" t="s">
        <v>842</v>
      </c>
      <c r="D99" s="179"/>
      <c r="E99" s="179">
        <v>8433.23</v>
      </c>
      <c r="F99" s="177">
        <f t="shared" si="1"/>
        <v>2241306340.8400269</v>
      </c>
    </row>
    <row r="100" spans="1:6" s="96" customFormat="1" ht="24" x14ac:dyDescent="0.2">
      <c r="A100" s="127" t="s">
        <v>4010</v>
      </c>
      <c r="B100" s="128" t="s">
        <v>4045</v>
      </c>
      <c r="C100" s="129" t="s">
        <v>842</v>
      </c>
      <c r="D100" s="179"/>
      <c r="E100" s="179">
        <v>38119.019999999997</v>
      </c>
      <c r="F100" s="177">
        <f t="shared" si="1"/>
        <v>2241268221.8200269</v>
      </c>
    </row>
    <row r="101" spans="1:6" s="96" customFormat="1" ht="24" x14ac:dyDescent="0.2">
      <c r="A101" s="127" t="s">
        <v>4010</v>
      </c>
      <c r="B101" s="128" t="s">
        <v>4045</v>
      </c>
      <c r="C101" s="129" t="s">
        <v>842</v>
      </c>
      <c r="D101" s="179"/>
      <c r="E101" s="179">
        <v>7949.66</v>
      </c>
      <c r="F101" s="177">
        <f t="shared" si="1"/>
        <v>2241260272.160027</v>
      </c>
    </row>
    <row r="102" spans="1:6" s="96" customFormat="1" ht="24" x14ac:dyDescent="0.2">
      <c r="A102" s="127" t="s">
        <v>4010</v>
      </c>
      <c r="B102" s="128" t="s">
        <v>4045</v>
      </c>
      <c r="C102" s="129" t="s">
        <v>842</v>
      </c>
      <c r="D102" s="179"/>
      <c r="E102" s="179">
        <v>16417.86</v>
      </c>
      <c r="F102" s="177">
        <f t="shared" si="1"/>
        <v>2241243854.3000269</v>
      </c>
    </row>
    <row r="103" spans="1:6" s="96" customFormat="1" ht="72" x14ac:dyDescent="0.2">
      <c r="A103" s="127" t="s">
        <v>4010</v>
      </c>
      <c r="B103" s="128" t="s">
        <v>4046</v>
      </c>
      <c r="C103" s="129" t="s">
        <v>4047</v>
      </c>
      <c r="D103" s="179"/>
      <c r="E103" s="179">
        <v>103351.76</v>
      </c>
      <c r="F103" s="177">
        <f t="shared" si="1"/>
        <v>2241140502.5400267</v>
      </c>
    </row>
    <row r="104" spans="1:6" s="96" customFormat="1" ht="60" x14ac:dyDescent="0.2">
      <c r="A104" s="127" t="s">
        <v>4010</v>
      </c>
      <c r="B104" s="128" t="s">
        <v>4048</v>
      </c>
      <c r="C104" s="129" t="s">
        <v>4049</v>
      </c>
      <c r="D104" s="179"/>
      <c r="E104" s="179">
        <v>59000</v>
      </c>
      <c r="F104" s="177">
        <f t="shared" si="1"/>
        <v>2241081502.5400267</v>
      </c>
    </row>
    <row r="105" spans="1:6" s="96" customFormat="1" ht="60" x14ac:dyDescent="0.2">
      <c r="A105" s="127" t="s">
        <v>4010</v>
      </c>
      <c r="B105" s="128" t="s">
        <v>4050</v>
      </c>
      <c r="C105" s="129" t="s">
        <v>4051</v>
      </c>
      <c r="D105" s="179"/>
      <c r="E105" s="179">
        <v>70800</v>
      </c>
      <c r="F105" s="177">
        <f t="shared" si="1"/>
        <v>2241010702.5400267</v>
      </c>
    </row>
    <row r="106" spans="1:6" s="96" customFormat="1" ht="60" x14ac:dyDescent="0.2">
      <c r="A106" s="127" t="s">
        <v>4010</v>
      </c>
      <c r="B106" s="128" t="s">
        <v>4052</v>
      </c>
      <c r="C106" s="129" t="s">
        <v>4053</v>
      </c>
      <c r="D106" s="179"/>
      <c r="E106" s="179">
        <v>354000</v>
      </c>
      <c r="F106" s="177">
        <f t="shared" si="1"/>
        <v>2240656702.5400267</v>
      </c>
    </row>
    <row r="107" spans="1:6" s="96" customFormat="1" ht="60" x14ac:dyDescent="0.2">
      <c r="A107" s="127" t="s">
        <v>4010</v>
      </c>
      <c r="B107" s="128" t="s">
        <v>4054</v>
      </c>
      <c r="C107" s="129" t="s">
        <v>4055</v>
      </c>
      <c r="D107" s="179"/>
      <c r="E107" s="179">
        <v>1245000</v>
      </c>
      <c r="F107" s="177">
        <f t="shared" si="1"/>
        <v>2239411702.5400267</v>
      </c>
    </row>
    <row r="108" spans="1:6" s="96" customFormat="1" ht="60" x14ac:dyDescent="0.2">
      <c r="A108" s="127" t="s">
        <v>4010</v>
      </c>
      <c r="B108" s="128" t="s">
        <v>4054</v>
      </c>
      <c r="C108" s="129" t="s">
        <v>4055</v>
      </c>
      <c r="D108" s="179"/>
      <c r="E108" s="179">
        <v>7353600</v>
      </c>
      <c r="F108" s="177">
        <f t="shared" si="1"/>
        <v>2232058102.5400267</v>
      </c>
    </row>
    <row r="109" spans="1:6" s="96" customFormat="1" ht="60" x14ac:dyDescent="0.2">
      <c r="A109" s="127" t="s">
        <v>4056</v>
      </c>
      <c r="B109" s="128" t="s">
        <v>4057</v>
      </c>
      <c r="C109" s="129" t="s">
        <v>4058</v>
      </c>
      <c r="D109" s="179"/>
      <c r="E109" s="179">
        <v>180000</v>
      </c>
      <c r="F109" s="177">
        <f t="shared" si="1"/>
        <v>2231878102.5400267</v>
      </c>
    </row>
    <row r="110" spans="1:6" s="96" customFormat="1" ht="84" x14ac:dyDescent="0.2">
      <c r="A110" s="127" t="s">
        <v>4056</v>
      </c>
      <c r="B110" s="128" t="s">
        <v>4059</v>
      </c>
      <c r="C110" s="129" t="s">
        <v>4060</v>
      </c>
      <c r="D110" s="179"/>
      <c r="E110" s="179">
        <v>224200</v>
      </c>
      <c r="F110" s="177">
        <f t="shared" si="1"/>
        <v>2231653902.5400267</v>
      </c>
    </row>
    <row r="111" spans="1:6" s="96" customFormat="1" ht="72" x14ac:dyDescent="0.2">
      <c r="A111" s="127" t="s">
        <v>4056</v>
      </c>
      <c r="B111" s="128" t="s">
        <v>4061</v>
      </c>
      <c r="C111" s="129" t="s">
        <v>4062</v>
      </c>
      <c r="D111" s="179"/>
      <c r="E111" s="179">
        <v>711592.5</v>
      </c>
      <c r="F111" s="177">
        <f t="shared" si="1"/>
        <v>2230942310.0400267</v>
      </c>
    </row>
    <row r="112" spans="1:6" s="96" customFormat="1" ht="48" x14ac:dyDescent="0.2">
      <c r="A112" s="127" t="s">
        <v>4056</v>
      </c>
      <c r="B112" s="128" t="s">
        <v>4063</v>
      </c>
      <c r="C112" s="129" t="s">
        <v>4064</v>
      </c>
      <c r="D112" s="179"/>
      <c r="E112" s="179">
        <v>94400</v>
      </c>
      <c r="F112" s="177">
        <f t="shared" si="1"/>
        <v>2230847910.0400267</v>
      </c>
    </row>
    <row r="113" spans="1:6" s="96" customFormat="1" ht="48" x14ac:dyDescent="0.2">
      <c r="A113" s="127" t="s">
        <v>4056</v>
      </c>
      <c r="B113" s="128" t="s">
        <v>4065</v>
      </c>
      <c r="C113" s="129" t="s">
        <v>4066</v>
      </c>
      <c r="D113" s="179"/>
      <c r="E113" s="179">
        <v>64900</v>
      </c>
      <c r="F113" s="177">
        <f t="shared" si="1"/>
        <v>2230783010.0400267</v>
      </c>
    </row>
    <row r="114" spans="1:6" s="96" customFormat="1" ht="60" x14ac:dyDescent="0.2">
      <c r="A114" s="127" t="s">
        <v>4056</v>
      </c>
      <c r="B114" s="128" t="s">
        <v>4067</v>
      </c>
      <c r="C114" s="129" t="s">
        <v>4068</v>
      </c>
      <c r="D114" s="179"/>
      <c r="E114" s="179">
        <v>70800</v>
      </c>
      <c r="F114" s="177">
        <f t="shared" si="1"/>
        <v>2230712210.0400267</v>
      </c>
    </row>
    <row r="115" spans="1:6" s="96" customFormat="1" ht="48" x14ac:dyDescent="0.2">
      <c r="A115" s="127" t="s">
        <v>4056</v>
      </c>
      <c r="B115" s="128" t="s">
        <v>4069</v>
      </c>
      <c r="C115" s="129" t="s">
        <v>4070</v>
      </c>
      <c r="D115" s="179"/>
      <c r="E115" s="179">
        <v>70800</v>
      </c>
      <c r="F115" s="177">
        <f t="shared" si="1"/>
        <v>2230641410.0400267</v>
      </c>
    </row>
    <row r="116" spans="1:6" s="96" customFormat="1" ht="48" x14ac:dyDescent="0.2">
      <c r="A116" s="127" t="s">
        <v>4056</v>
      </c>
      <c r="B116" s="128" t="s">
        <v>4071</v>
      </c>
      <c r="C116" s="129" t="s">
        <v>4072</v>
      </c>
      <c r="D116" s="179"/>
      <c r="E116" s="179">
        <v>177000</v>
      </c>
      <c r="F116" s="177">
        <f t="shared" si="1"/>
        <v>2230464410.0400267</v>
      </c>
    </row>
    <row r="117" spans="1:6" s="96" customFormat="1" ht="60" x14ac:dyDescent="0.2">
      <c r="A117" s="127" t="s">
        <v>4056</v>
      </c>
      <c r="B117" s="128" t="s">
        <v>4073</v>
      </c>
      <c r="C117" s="129" t="s">
        <v>4074</v>
      </c>
      <c r="D117" s="179"/>
      <c r="E117" s="179">
        <v>780433.12</v>
      </c>
      <c r="F117" s="177">
        <f t="shared" si="1"/>
        <v>2229683976.9200268</v>
      </c>
    </row>
    <row r="118" spans="1:6" s="96" customFormat="1" ht="60" x14ac:dyDescent="0.2">
      <c r="A118" s="127" t="s">
        <v>4056</v>
      </c>
      <c r="B118" s="128" t="s">
        <v>4075</v>
      </c>
      <c r="C118" s="129" t="s">
        <v>4076</v>
      </c>
      <c r="D118" s="179"/>
      <c r="E118" s="179">
        <v>3800000</v>
      </c>
      <c r="F118" s="177">
        <f t="shared" si="1"/>
        <v>2225883976.9200268</v>
      </c>
    </row>
    <row r="119" spans="1:6" s="96" customFormat="1" ht="72" x14ac:dyDescent="0.2">
      <c r="A119" s="127" t="s">
        <v>4077</v>
      </c>
      <c r="B119" s="128" t="s">
        <v>4078</v>
      </c>
      <c r="C119" s="129" t="s">
        <v>4079</v>
      </c>
      <c r="D119" s="179"/>
      <c r="E119" s="179">
        <v>503063.49</v>
      </c>
      <c r="F119" s="177">
        <f t="shared" si="1"/>
        <v>2225380913.430027</v>
      </c>
    </row>
    <row r="120" spans="1:6" s="96" customFormat="1" ht="36" x14ac:dyDescent="0.2">
      <c r="A120" s="127" t="s">
        <v>4077</v>
      </c>
      <c r="B120" s="128" t="s">
        <v>4080</v>
      </c>
      <c r="C120" s="129" t="s">
        <v>4081</v>
      </c>
      <c r="D120" s="179"/>
      <c r="E120" s="179">
        <v>514215.67999999999</v>
      </c>
      <c r="F120" s="177">
        <f t="shared" si="1"/>
        <v>2224866697.7500272</v>
      </c>
    </row>
    <row r="121" spans="1:6" s="96" customFormat="1" ht="72" x14ac:dyDescent="0.2">
      <c r="A121" s="127" t="s">
        <v>4077</v>
      </c>
      <c r="B121" s="128" t="s">
        <v>4082</v>
      </c>
      <c r="C121" s="129" t="s">
        <v>4083</v>
      </c>
      <c r="D121" s="179"/>
      <c r="E121" s="179">
        <v>3290188.26</v>
      </c>
      <c r="F121" s="177">
        <f t="shared" si="1"/>
        <v>2221576509.490027</v>
      </c>
    </row>
    <row r="122" spans="1:6" s="96" customFormat="1" ht="36" x14ac:dyDescent="0.2">
      <c r="A122" s="127" t="s">
        <v>4077</v>
      </c>
      <c r="B122" s="128" t="s">
        <v>4084</v>
      </c>
      <c r="C122" s="129" t="s">
        <v>4085</v>
      </c>
      <c r="D122" s="179"/>
      <c r="E122" s="179">
        <v>13688</v>
      </c>
      <c r="F122" s="177">
        <f t="shared" si="1"/>
        <v>2221562821.490027</v>
      </c>
    </row>
    <row r="123" spans="1:6" s="96" customFormat="1" ht="36" x14ac:dyDescent="0.2">
      <c r="A123" s="127" t="s">
        <v>4077</v>
      </c>
      <c r="B123" s="128" t="s">
        <v>4086</v>
      </c>
      <c r="C123" s="129" t="s">
        <v>4087</v>
      </c>
      <c r="D123" s="179"/>
      <c r="E123" s="179">
        <v>199797.6</v>
      </c>
      <c r="F123" s="177">
        <f t="shared" si="1"/>
        <v>2221363023.890027</v>
      </c>
    </row>
    <row r="124" spans="1:6" s="96" customFormat="1" ht="48" x14ac:dyDescent="0.2">
      <c r="A124" s="127" t="s">
        <v>4077</v>
      </c>
      <c r="B124" s="128" t="s">
        <v>4088</v>
      </c>
      <c r="C124" s="129" t="s">
        <v>4089</v>
      </c>
      <c r="D124" s="179"/>
      <c r="E124" s="179">
        <v>519680</v>
      </c>
      <c r="F124" s="177">
        <f t="shared" si="1"/>
        <v>2220843343.890027</v>
      </c>
    </row>
    <row r="125" spans="1:6" s="96" customFormat="1" ht="60" x14ac:dyDescent="0.2">
      <c r="A125" s="127" t="s">
        <v>4077</v>
      </c>
      <c r="B125" s="128" t="s">
        <v>4090</v>
      </c>
      <c r="C125" s="129" t="s">
        <v>4091</v>
      </c>
      <c r="D125" s="179"/>
      <c r="E125" s="179">
        <v>2775833.35</v>
      </c>
      <c r="F125" s="177">
        <f t="shared" si="1"/>
        <v>2218067510.5400271</v>
      </c>
    </row>
    <row r="126" spans="1:6" s="96" customFormat="1" ht="48" x14ac:dyDescent="0.2">
      <c r="A126" s="127" t="s">
        <v>4077</v>
      </c>
      <c r="B126" s="128" t="s">
        <v>4092</v>
      </c>
      <c r="C126" s="129" t="s">
        <v>4093</v>
      </c>
      <c r="D126" s="179"/>
      <c r="E126" s="179">
        <v>46241.25</v>
      </c>
      <c r="F126" s="177">
        <f t="shared" si="1"/>
        <v>2218021269.2900271</v>
      </c>
    </row>
    <row r="127" spans="1:6" s="96" customFormat="1" ht="60" x14ac:dyDescent="0.2">
      <c r="A127" s="127" t="s">
        <v>4077</v>
      </c>
      <c r="B127" s="128" t="s">
        <v>4094</v>
      </c>
      <c r="C127" s="129" t="s">
        <v>4095</v>
      </c>
      <c r="D127" s="179"/>
      <c r="E127" s="179">
        <v>3050202.95</v>
      </c>
      <c r="F127" s="177">
        <f t="shared" si="1"/>
        <v>2214971066.3400273</v>
      </c>
    </row>
    <row r="128" spans="1:6" s="96" customFormat="1" ht="84" x14ac:dyDescent="0.2">
      <c r="A128" s="127" t="s">
        <v>4077</v>
      </c>
      <c r="B128" s="128" t="s">
        <v>4096</v>
      </c>
      <c r="C128" s="129" t="s">
        <v>4097</v>
      </c>
      <c r="D128" s="179"/>
      <c r="E128" s="179">
        <v>1150000000</v>
      </c>
      <c r="F128" s="177">
        <f t="shared" si="1"/>
        <v>1064971066.3400273</v>
      </c>
    </row>
    <row r="129" spans="1:6" s="96" customFormat="1" ht="48" x14ac:dyDescent="0.2">
      <c r="A129" s="127" t="s">
        <v>4077</v>
      </c>
      <c r="B129" s="128" t="s">
        <v>4098</v>
      </c>
      <c r="C129" s="129" t="s">
        <v>4099</v>
      </c>
      <c r="D129" s="179"/>
      <c r="E129" s="179">
        <v>67260</v>
      </c>
      <c r="F129" s="177">
        <f t="shared" si="1"/>
        <v>1064903806.3400273</v>
      </c>
    </row>
    <row r="130" spans="1:6" s="96" customFormat="1" ht="48" x14ac:dyDescent="0.2">
      <c r="A130" s="127" t="s">
        <v>4077</v>
      </c>
      <c r="B130" s="128" t="s">
        <v>4100</v>
      </c>
      <c r="C130" s="129" t="s">
        <v>4101</v>
      </c>
      <c r="D130" s="179"/>
      <c r="E130" s="179">
        <v>161660</v>
      </c>
      <c r="F130" s="177">
        <f t="shared" si="1"/>
        <v>1064742146.3400273</v>
      </c>
    </row>
    <row r="131" spans="1:6" s="96" customFormat="1" ht="84" x14ac:dyDescent="0.2">
      <c r="A131" s="127" t="s">
        <v>4077</v>
      </c>
      <c r="B131" s="128" t="s">
        <v>4102</v>
      </c>
      <c r="C131" s="129" t="s">
        <v>4103</v>
      </c>
      <c r="D131" s="179"/>
      <c r="E131" s="179">
        <v>600000000</v>
      </c>
      <c r="F131" s="177">
        <f t="shared" si="1"/>
        <v>464742146.34002733</v>
      </c>
    </row>
    <row r="132" spans="1:6" s="96" customFormat="1" ht="72" x14ac:dyDescent="0.2">
      <c r="A132" s="127" t="s">
        <v>4077</v>
      </c>
      <c r="B132" s="128" t="s">
        <v>4104</v>
      </c>
      <c r="C132" s="129" t="s">
        <v>4105</v>
      </c>
      <c r="D132" s="179"/>
      <c r="E132" s="179">
        <v>114931.96</v>
      </c>
      <c r="F132" s="177">
        <f t="shared" si="1"/>
        <v>464627214.38002735</v>
      </c>
    </row>
    <row r="133" spans="1:6" s="96" customFormat="1" ht="36" x14ac:dyDescent="0.2">
      <c r="A133" s="127" t="s">
        <v>4077</v>
      </c>
      <c r="B133" s="128" t="s">
        <v>4106</v>
      </c>
      <c r="C133" s="129" t="s">
        <v>4107</v>
      </c>
      <c r="D133" s="179"/>
      <c r="E133" s="179">
        <v>114876</v>
      </c>
      <c r="F133" s="177">
        <f t="shared" si="1"/>
        <v>464512338.38002735</v>
      </c>
    </row>
    <row r="134" spans="1:6" s="96" customFormat="1" ht="36" x14ac:dyDescent="0.2">
      <c r="A134" s="127" t="s">
        <v>4077</v>
      </c>
      <c r="B134" s="128" t="s">
        <v>4108</v>
      </c>
      <c r="C134" s="129" t="s">
        <v>4109</v>
      </c>
      <c r="D134" s="179"/>
      <c r="E134" s="179">
        <v>6359300</v>
      </c>
      <c r="F134" s="177">
        <f t="shared" si="1"/>
        <v>458153038.38002735</v>
      </c>
    </row>
    <row r="135" spans="1:6" s="96" customFormat="1" ht="48" x14ac:dyDescent="0.2">
      <c r="A135" s="127" t="s">
        <v>4077</v>
      </c>
      <c r="B135" s="128" t="s">
        <v>4110</v>
      </c>
      <c r="C135" s="129" t="s">
        <v>4111</v>
      </c>
      <c r="D135" s="179"/>
      <c r="E135" s="179">
        <v>20986</v>
      </c>
      <c r="F135" s="177">
        <f t="shared" si="1"/>
        <v>458132052.38002735</v>
      </c>
    </row>
    <row r="136" spans="1:6" s="96" customFormat="1" ht="72" x14ac:dyDescent="0.2">
      <c r="A136" s="127" t="s">
        <v>4077</v>
      </c>
      <c r="B136" s="128" t="s">
        <v>4112</v>
      </c>
      <c r="C136" s="129" t="s">
        <v>4113</v>
      </c>
      <c r="D136" s="179"/>
      <c r="E136" s="179">
        <v>10000000</v>
      </c>
      <c r="F136" s="177">
        <f t="shared" si="1"/>
        <v>448132052.38002735</v>
      </c>
    </row>
    <row r="137" spans="1:6" s="96" customFormat="1" ht="72" x14ac:dyDescent="0.2">
      <c r="A137" s="127" t="s">
        <v>4114</v>
      </c>
      <c r="B137" s="128" t="s">
        <v>4115</v>
      </c>
      <c r="C137" s="129" t="s">
        <v>4116</v>
      </c>
      <c r="D137" s="179"/>
      <c r="E137" s="179">
        <v>175445.01</v>
      </c>
      <c r="F137" s="177">
        <f t="shared" si="1"/>
        <v>447956607.37002736</v>
      </c>
    </row>
    <row r="138" spans="1:6" s="96" customFormat="1" ht="72" x14ac:dyDescent="0.2">
      <c r="A138" s="127" t="s">
        <v>4114</v>
      </c>
      <c r="B138" s="128" t="s">
        <v>4117</v>
      </c>
      <c r="C138" s="129" t="s">
        <v>4118</v>
      </c>
      <c r="D138" s="179"/>
      <c r="E138" s="179">
        <v>384102.77</v>
      </c>
      <c r="F138" s="177">
        <f t="shared" si="1"/>
        <v>447572504.60002738</v>
      </c>
    </row>
    <row r="139" spans="1:6" s="96" customFormat="1" ht="48" x14ac:dyDescent="0.2">
      <c r="A139" s="127" t="s">
        <v>4114</v>
      </c>
      <c r="B139" s="128" t="s">
        <v>4119</v>
      </c>
      <c r="C139" s="129" t="s">
        <v>4120</v>
      </c>
      <c r="D139" s="179"/>
      <c r="E139" s="179">
        <v>41056479.479999997</v>
      </c>
      <c r="F139" s="177">
        <f t="shared" si="1"/>
        <v>406516025.12002736</v>
      </c>
    </row>
    <row r="140" spans="1:6" s="96" customFormat="1" ht="48" x14ac:dyDescent="0.2">
      <c r="A140" s="127" t="s">
        <v>4114</v>
      </c>
      <c r="B140" s="128" t="s">
        <v>4121</v>
      </c>
      <c r="C140" s="129" t="s">
        <v>4122</v>
      </c>
      <c r="D140" s="179"/>
      <c r="E140" s="179">
        <v>15875731.09</v>
      </c>
      <c r="F140" s="177">
        <f t="shared" si="1"/>
        <v>390640294.03002739</v>
      </c>
    </row>
    <row r="141" spans="1:6" s="96" customFormat="1" ht="48" x14ac:dyDescent="0.2">
      <c r="A141" s="127" t="s">
        <v>4114</v>
      </c>
      <c r="B141" s="128" t="s">
        <v>4123</v>
      </c>
      <c r="C141" s="129" t="s">
        <v>4124</v>
      </c>
      <c r="D141" s="179"/>
      <c r="E141" s="179">
        <v>227740</v>
      </c>
      <c r="F141" s="177">
        <f t="shared" si="1"/>
        <v>390412554.03002739</v>
      </c>
    </row>
    <row r="142" spans="1:6" s="96" customFormat="1" ht="48" x14ac:dyDescent="0.2">
      <c r="A142" s="127" t="s">
        <v>4114</v>
      </c>
      <c r="B142" s="128" t="s">
        <v>4125</v>
      </c>
      <c r="C142" s="129" t="s">
        <v>4126</v>
      </c>
      <c r="D142" s="179"/>
      <c r="E142" s="179">
        <v>590706.57999999996</v>
      </c>
      <c r="F142" s="177">
        <f t="shared" si="1"/>
        <v>389821847.45002741</v>
      </c>
    </row>
    <row r="143" spans="1:6" s="96" customFormat="1" ht="48" x14ac:dyDescent="0.2">
      <c r="A143" s="127" t="s">
        <v>4114</v>
      </c>
      <c r="B143" s="128" t="s">
        <v>4127</v>
      </c>
      <c r="C143" s="129" t="s">
        <v>4128</v>
      </c>
      <c r="D143" s="179"/>
      <c r="E143" s="179">
        <v>118180.54</v>
      </c>
      <c r="F143" s="177">
        <f t="shared" si="1"/>
        <v>389703666.91002738</v>
      </c>
    </row>
    <row r="144" spans="1:6" s="96" customFormat="1" ht="36" x14ac:dyDescent="0.2">
      <c r="A144" s="127" t="s">
        <v>4114</v>
      </c>
      <c r="B144" s="128" t="s">
        <v>4129</v>
      </c>
      <c r="C144" s="129" t="s">
        <v>4130</v>
      </c>
      <c r="D144" s="179"/>
      <c r="E144" s="179">
        <v>475275.68</v>
      </c>
      <c r="F144" s="177">
        <f t="shared" si="1"/>
        <v>389228391.23002738</v>
      </c>
    </row>
    <row r="145" spans="1:6" s="96" customFormat="1" ht="48" x14ac:dyDescent="0.2">
      <c r="A145" s="127" t="s">
        <v>4114</v>
      </c>
      <c r="B145" s="128" t="s">
        <v>4131</v>
      </c>
      <c r="C145" s="129" t="s">
        <v>4132</v>
      </c>
      <c r="D145" s="179"/>
      <c r="E145" s="179">
        <v>207680</v>
      </c>
      <c r="F145" s="177">
        <f t="shared" si="1"/>
        <v>389020711.23002738</v>
      </c>
    </row>
    <row r="146" spans="1:6" s="96" customFormat="1" ht="36" x14ac:dyDescent="0.2">
      <c r="A146" s="127" t="s">
        <v>4114</v>
      </c>
      <c r="B146" s="128" t="s">
        <v>4133</v>
      </c>
      <c r="C146" s="129" t="s">
        <v>4134</v>
      </c>
      <c r="D146" s="179"/>
      <c r="E146" s="179">
        <v>64900</v>
      </c>
      <c r="F146" s="177">
        <f t="shared" si="1"/>
        <v>388955811.23002738</v>
      </c>
    </row>
    <row r="147" spans="1:6" s="96" customFormat="1" ht="48" x14ac:dyDescent="0.2">
      <c r="A147" s="127" t="s">
        <v>4114</v>
      </c>
      <c r="B147" s="128" t="s">
        <v>4135</v>
      </c>
      <c r="C147" s="129" t="s">
        <v>4136</v>
      </c>
      <c r="D147" s="179"/>
      <c r="E147" s="179">
        <v>34220</v>
      </c>
      <c r="F147" s="177">
        <f t="shared" si="1"/>
        <v>388921591.23002738</v>
      </c>
    </row>
    <row r="148" spans="1:6" s="96" customFormat="1" ht="72" x14ac:dyDescent="0.2">
      <c r="A148" s="127" t="s">
        <v>4114</v>
      </c>
      <c r="B148" s="128" t="s">
        <v>4137</v>
      </c>
      <c r="C148" s="129" t="s">
        <v>4138</v>
      </c>
      <c r="D148" s="179"/>
      <c r="E148" s="179">
        <v>26568.22</v>
      </c>
      <c r="F148" s="177">
        <f t="shared" ref="F148:F211" si="2">SUM(F147+D148-E148)</f>
        <v>388895023.01002735</v>
      </c>
    </row>
    <row r="149" spans="1:6" s="96" customFormat="1" ht="24" x14ac:dyDescent="0.2">
      <c r="A149" s="127" t="s">
        <v>4114</v>
      </c>
      <c r="B149" s="128" t="s">
        <v>4139</v>
      </c>
      <c r="C149" s="129" t="s">
        <v>4140</v>
      </c>
      <c r="D149" s="179"/>
      <c r="E149" s="179">
        <v>1038400</v>
      </c>
      <c r="F149" s="177">
        <f t="shared" si="2"/>
        <v>387856623.01002735</v>
      </c>
    </row>
    <row r="150" spans="1:6" s="96" customFormat="1" ht="24" x14ac:dyDescent="0.2">
      <c r="A150" s="127" t="s">
        <v>4114</v>
      </c>
      <c r="B150" s="128" t="s">
        <v>4141</v>
      </c>
      <c r="C150" s="129" t="s">
        <v>4142</v>
      </c>
      <c r="D150" s="179"/>
      <c r="E150" s="179">
        <v>239650</v>
      </c>
      <c r="F150" s="177">
        <f t="shared" si="2"/>
        <v>387616973.01002735</v>
      </c>
    </row>
    <row r="151" spans="1:6" s="96" customFormat="1" ht="48" x14ac:dyDescent="0.2">
      <c r="A151" s="127" t="s">
        <v>4114</v>
      </c>
      <c r="B151" s="128" t="s">
        <v>4143</v>
      </c>
      <c r="C151" s="129" t="s">
        <v>4144</v>
      </c>
      <c r="D151" s="179"/>
      <c r="E151" s="179">
        <v>1353200</v>
      </c>
      <c r="F151" s="177">
        <f t="shared" si="2"/>
        <v>386263773.01002735</v>
      </c>
    </row>
    <row r="152" spans="1:6" s="96" customFormat="1" ht="36" x14ac:dyDescent="0.2">
      <c r="A152" s="127" t="s">
        <v>4114</v>
      </c>
      <c r="B152" s="128" t="s">
        <v>4145</v>
      </c>
      <c r="C152" s="129" t="s">
        <v>4146</v>
      </c>
      <c r="D152" s="179"/>
      <c r="E152" s="179">
        <v>1345900</v>
      </c>
      <c r="F152" s="177">
        <f t="shared" si="2"/>
        <v>384917873.01002735</v>
      </c>
    </row>
    <row r="153" spans="1:6" s="96" customFormat="1" ht="36" x14ac:dyDescent="0.2">
      <c r="A153" s="127" t="s">
        <v>4114</v>
      </c>
      <c r="B153" s="128" t="s">
        <v>4147</v>
      </c>
      <c r="C153" s="129" t="s">
        <v>4146</v>
      </c>
      <c r="D153" s="179"/>
      <c r="E153" s="179">
        <v>3484100</v>
      </c>
      <c r="F153" s="177">
        <f t="shared" si="2"/>
        <v>381433773.01002735</v>
      </c>
    </row>
    <row r="154" spans="1:6" s="96" customFormat="1" ht="24" x14ac:dyDescent="0.2">
      <c r="A154" s="127" t="s">
        <v>4114</v>
      </c>
      <c r="B154" s="128" t="s">
        <v>4148</v>
      </c>
      <c r="C154" s="129" t="s">
        <v>4149</v>
      </c>
      <c r="D154" s="179"/>
      <c r="E154" s="179">
        <v>541200</v>
      </c>
      <c r="F154" s="177">
        <f t="shared" si="2"/>
        <v>380892573.01002735</v>
      </c>
    </row>
    <row r="155" spans="1:6" s="96" customFormat="1" ht="36" x14ac:dyDescent="0.2">
      <c r="A155" s="127" t="s">
        <v>4114</v>
      </c>
      <c r="B155" s="128" t="s">
        <v>4150</v>
      </c>
      <c r="C155" s="129" t="s">
        <v>4151</v>
      </c>
      <c r="D155" s="179"/>
      <c r="E155" s="179">
        <v>4342000</v>
      </c>
      <c r="F155" s="177">
        <f t="shared" si="2"/>
        <v>376550573.01002735</v>
      </c>
    </row>
    <row r="156" spans="1:6" s="96" customFormat="1" ht="36" x14ac:dyDescent="0.2">
      <c r="A156" s="127" t="s">
        <v>4114</v>
      </c>
      <c r="B156" s="128" t="s">
        <v>4152</v>
      </c>
      <c r="C156" s="129" t="s">
        <v>4153</v>
      </c>
      <c r="D156" s="179"/>
      <c r="E156" s="179">
        <v>2244000</v>
      </c>
      <c r="F156" s="177">
        <f t="shared" si="2"/>
        <v>374306573.01002735</v>
      </c>
    </row>
    <row r="157" spans="1:6" s="96" customFormat="1" ht="36" x14ac:dyDescent="0.2">
      <c r="A157" s="127" t="s">
        <v>4114</v>
      </c>
      <c r="B157" s="128" t="s">
        <v>4154</v>
      </c>
      <c r="C157" s="129" t="s">
        <v>4155</v>
      </c>
      <c r="D157" s="179"/>
      <c r="E157" s="179">
        <v>925800</v>
      </c>
      <c r="F157" s="177">
        <f t="shared" si="2"/>
        <v>373380773.01002735</v>
      </c>
    </row>
    <row r="158" spans="1:6" s="96" customFormat="1" ht="36" x14ac:dyDescent="0.2">
      <c r="A158" s="127" t="s">
        <v>4114</v>
      </c>
      <c r="B158" s="128" t="s">
        <v>4156</v>
      </c>
      <c r="C158" s="129" t="s">
        <v>4157</v>
      </c>
      <c r="D158" s="179"/>
      <c r="E158" s="179">
        <v>438900</v>
      </c>
      <c r="F158" s="177">
        <f t="shared" si="2"/>
        <v>372941873.01002735</v>
      </c>
    </row>
    <row r="159" spans="1:6" s="96" customFormat="1" ht="36" x14ac:dyDescent="0.2">
      <c r="A159" s="127" t="s">
        <v>4114</v>
      </c>
      <c r="B159" s="128" t="s">
        <v>4158</v>
      </c>
      <c r="C159" s="129" t="s">
        <v>4159</v>
      </c>
      <c r="D159" s="179"/>
      <c r="E159" s="179">
        <v>594300</v>
      </c>
      <c r="F159" s="177">
        <f t="shared" si="2"/>
        <v>372347573.01002735</v>
      </c>
    </row>
    <row r="160" spans="1:6" s="96" customFormat="1" ht="36" x14ac:dyDescent="0.2">
      <c r="A160" s="127" t="s">
        <v>4114</v>
      </c>
      <c r="B160" s="128" t="s">
        <v>4160</v>
      </c>
      <c r="C160" s="129" t="s">
        <v>4161</v>
      </c>
      <c r="D160" s="179"/>
      <c r="E160" s="179">
        <v>535500</v>
      </c>
      <c r="F160" s="177">
        <f t="shared" si="2"/>
        <v>371812073.01002735</v>
      </c>
    </row>
    <row r="161" spans="1:6" s="96" customFormat="1" ht="36" x14ac:dyDescent="0.2">
      <c r="A161" s="127" t="s">
        <v>4114</v>
      </c>
      <c r="B161" s="128" t="s">
        <v>4162</v>
      </c>
      <c r="C161" s="129" t="s">
        <v>4163</v>
      </c>
      <c r="D161" s="179"/>
      <c r="E161" s="179">
        <v>354600</v>
      </c>
      <c r="F161" s="177">
        <f t="shared" si="2"/>
        <v>371457473.01002735</v>
      </c>
    </row>
    <row r="162" spans="1:6" s="96" customFormat="1" ht="24" x14ac:dyDescent="0.2">
      <c r="A162" s="127" t="s">
        <v>4114</v>
      </c>
      <c r="B162" s="128" t="s">
        <v>4164</v>
      </c>
      <c r="C162" s="129" t="s">
        <v>4165</v>
      </c>
      <c r="D162" s="179"/>
      <c r="E162" s="179">
        <v>590400</v>
      </c>
      <c r="F162" s="177">
        <f t="shared" si="2"/>
        <v>370867073.01002735</v>
      </c>
    </row>
    <row r="163" spans="1:6" s="96" customFormat="1" ht="24" x14ac:dyDescent="0.2">
      <c r="A163" s="127" t="s">
        <v>4114</v>
      </c>
      <c r="B163" s="128" t="s">
        <v>4166</v>
      </c>
      <c r="C163" s="129" t="s">
        <v>4140</v>
      </c>
      <c r="D163" s="179"/>
      <c r="E163" s="179">
        <v>501550</v>
      </c>
      <c r="F163" s="177">
        <f t="shared" si="2"/>
        <v>370365523.01002735</v>
      </c>
    </row>
    <row r="164" spans="1:6" s="96" customFormat="1" ht="24" x14ac:dyDescent="0.2">
      <c r="A164" s="127" t="s">
        <v>4114</v>
      </c>
      <c r="B164" s="128" t="s">
        <v>4167</v>
      </c>
      <c r="C164" s="129" t="s">
        <v>4168</v>
      </c>
      <c r="D164" s="179"/>
      <c r="E164" s="179">
        <v>658900</v>
      </c>
      <c r="F164" s="177">
        <f t="shared" si="2"/>
        <v>369706623.01002735</v>
      </c>
    </row>
    <row r="165" spans="1:6" s="96" customFormat="1" ht="24" x14ac:dyDescent="0.2">
      <c r="A165" s="127" t="s">
        <v>4114</v>
      </c>
      <c r="B165" s="128" t="s">
        <v>4169</v>
      </c>
      <c r="C165" s="129" t="s">
        <v>4170</v>
      </c>
      <c r="D165" s="179"/>
      <c r="E165" s="179">
        <v>532700</v>
      </c>
      <c r="F165" s="177">
        <f t="shared" si="2"/>
        <v>369173923.01002735</v>
      </c>
    </row>
    <row r="166" spans="1:6" s="96" customFormat="1" ht="36" x14ac:dyDescent="0.2">
      <c r="A166" s="127" t="s">
        <v>4114</v>
      </c>
      <c r="B166" s="128" t="s">
        <v>4171</v>
      </c>
      <c r="C166" s="129" t="s">
        <v>4172</v>
      </c>
      <c r="D166" s="179"/>
      <c r="E166" s="179">
        <v>37594.800000000003</v>
      </c>
      <c r="F166" s="177">
        <f t="shared" si="2"/>
        <v>369136328.21002734</v>
      </c>
    </row>
    <row r="167" spans="1:6" s="96" customFormat="1" ht="48" x14ac:dyDescent="0.2">
      <c r="A167" s="127" t="s">
        <v>4114</v>
      </c>
      <c r="B167" s="128" t="s">
        <v>4173</v>
      </c>
      <c r="C167" s="129" t="s">
        <v>4174</v>
      </c>
      <c r="D167" s="179"/>
      <c r="E167" s="179">
        <v>59000</v>
      </c>
      <c r="F167" s="177">
        <f t="shared" si="2"/>
        <v>369077328.21002734</v>
      </c>
    </row>
    <row r="168" spans="1:6" s="96" customFormat="1" ht="48" x14ac:dyDescent="0.2">
      <c r="A168" s="127" t="s">
        <v>4114</v>
      </c>
      <c r="B168" s="128" t="s">
        <v>4175</v>
      </c>
      <c r="C168" s="129" t="s">
        <v>4176</v>
      </c>
      <c r="D168" s="179"/>
      <c r="E168" s="179">
        <v>7364970.3799999999</v>
      </c>
      <c r="F168" s="177">
        <f t="shared" si="2"/>
        <v>361712357.83002734</v>
      </c>
    </row>
    <row r="169" spans="1:6" s="96" customFormat="1" ht="84" x14ac:dyDescent="0.2">
      <c r="A169" s="127" t="s">
        <v>4114</v>
      </c>
      <c r="B169" s="128" t="s">
        <v>4177</v>
      </c>
      <c r="C169" s="129" t="s">
        <v>4178</v>
      </c>
      <c r="D169" s="179"/>
      <c r="E169" s="179">
        <v>1154663.42</v>
      </c>
      <c r="F169" s="177">
        <f t="shared" si="2"/>
        <v>360557694.41002733</v>
      </c>
    </row>
    <row r="170" spans="1:6" s="96" customFormat="1" ht="96" x14ac:dyDescent="0.2">
      <c r="A170" s="127" t="s">
        <v>4114</v>
      </c>
      <c r="B170" s="128" t="s">
        <v>4179</v>
      </c>
      <c r="C170" s="129" t="s">
        <v>4180</v>
      </c>
      <c r="D170" s="179"/>
      <c r="E170" s="179">
        <v>29081572.699999999</v>
      </c>
      <c r="F170" s="177">
        <f t="shared" si="2"/>
        <v>331476121.71002734</v>
      </c>
    </row>
    <row r="171" spans="1:6" s="96" customFormat="1" ht="48" x14ac:dyDescent="0.2">
      <c r="A171" s="127" t="s">
        <v>4114</v>
      </c>
      <c r="B171" s="128" t="s">
        <v>4181</v>
      </c>
      <c r="C171" s="129" t="s">
        <v>4182</v>
      </c>
      <c r="D171" s="179"/>
      <c r="E171" s="179">
        <v>2292475</v>
      </c>
      <c r="F171" s="177">
        <f t="shared" si="2"/>
        <v>329183646.71002734</v>
      </c>
    </row>
    <row r="172" spans="1:6" s="96" customFormat="1" ht="72" x14ac:dyDescent="0.2">
      <c r="A172" s="127" t="s">
        <v>4183</v>
      </c>
      <c r="B172" s="128" t="s">
        <v>4184</v>
      </c>
      <c r="C172" s="129" t="s">
        <v>4185</v>
      </c>
      <c r="D172" s="179"/>
      <c r="E172" s="179">
        <v>184070</v>
      </c>
      <c r="F172" s="177">
        <f t="shared" si="2"/>
        <v>328999576.71002734</v>
      </c>
    </row>
    <row r="173" spans="1:6" s="96" customFormat="1" ht="72" x14ac:dyDescent="0.2">
      <c r="A173" s="127" t="s">
        <v>4183</v>
      </c>
      <c r="B173" s="128" t="s">
        <v>4186</v>
      </c>
      <c r="C173" s="129" t="s">
        <v>4187</v>
      </c>
      <c r="D173" s="179"/>
      <c r="E173" s="179">
        <v>163692</v>
      </c>
      <c r="F173" s="177">
        <f t="shared" si="2"/>
        <v>328835884.71002734</v>
      </c>
    </row>
    <row r="174" spans="1:6" s="96" customFormat="1" ht="36" x14ac:dyDescent="0.2">
      <c r="A174" s="127" t="s">
        <v>4183</v>
      </c>
      <c r="B174" s="128" t="s">
        <v>4188</v>
      </c>
      <c r="C174" s="129" t="s">
        <v>4189</v>
      </c>
      <c r="D174" s="179"/>
      <c r="E174" s="179">
        <v>22619.31</v>
      </c>
      <c r="F174" s="177">
        <f t="shared" si="2"/>
        <v>328813265.40002733</v>
      </c>
    </row>
    <row r="175" spans="1:6" s="96" customFormat="1" ht="48" x14ac:dyDescent="0.2">
      <c r="A175" s="127" t="s">
        <v>4183</v>
      </c>
      <c r="B175" s="128" t="s">
        <v>4190</v>
      </c>
      <c r="C175" s="129" t="s">
        <v>4191</v>
      </c>
      <c r="D175" s="179"/>
      <c r="E175" s="179">
        <v>11313575.83</v>
      </c>
      <c r="F175" s="177">
        <f t="shared" si="2"/>
        <v>317499689.57002735</v>
      </c>
    </row>
    <row r="176" spans="1:6" s="96" customFormat="1" ht="60" x14ac:dyDescent="0.2">
      <c r="A176" s="127" t="s">
        <v>4183</v>
      </c>
      <c r="B176" s="128" t="s">
        <v>4192</v>
      </c>
      <c r="C176" s="129" t="s">
        <v>4193</v>
      </c>
      <c r="D176" s="179"/>
      <c r="E176" s="179">
        <v>20421.599999999999</v>
      </c>
      <c r="F176" s="177">
        <f t="shared" si="2"/>
        <v>317479267.97002733</v>
      </c>
    </row>
    <row r="177" spans="1:6" s="96" customFormat="1" ht="24" x14ac:dyDescent="0.2">
      <c r="A177" s="127" t="s">
        <v>4183</v>
      </c>
      <c r="B177" s="128" t="s">
        <v>4194</v>
      </c>
      <c r="C177" s="129" t="s">
        <v>4195</v>
      </c>
      <c r="D177" s="179"/>
      <c r="E177" s="179">
        <v>40000</v>
      </c>
      <c r="F177" s="177">
        <f t="shared" si="2"/>
        <v>317439267.97002733</v>
      </c>
    </row>
    <row r="178" spans="1:6" s="96" customFormat="1" ht="24" x14ac:dyDescent="0.2">
      <c r="A178" s="127" t="s">
        <v>4183</v>
      </c>
      <c r="B178" s="128" t="s">
        <v>4194</v>
      </c>
      <c r="C178" s="129" t="s">
        <v>4195</v>
      </c>
      <c r="D178" s="179"/>
      <c r="E178" s="179">
        <v>2836</v>
      </c>
      <c r="F178" s="177">
        <f t="shared" si="2"/>
        <v>317436431.97002733</v>
      </c>
    </row>
    <row r="179" spans="1:6" s="96" customFormat="1" ht="24" x14ac:dyDescent="0.2">
      <c r="A179" s="127" t="s">
        <v>4183</v>
      </c>
      <c r="B179" s="128" t="s">
        <v>4194</v>
      </c>
      <c r="C179" s="129" t="s">
        <v>4195</v>
      </c>
      <c r="D179" s="179"/>
      <c r="E179" s="179">
        <v>2840</v>
      </c>
      <c r="F179" s="177">
        <f t="shared" si="2"/>
        <v>317433591.97002733</v>
      </c>
    </row>
    <row r="180" spans="1:6" s="96" customFormat="1" ht="24" x14ac:dyDescent="0.2">
      <c r="A180" s="127" t="s">
        <v>4183</v>
      </c>
      <c r="B180" s="128" t="s">
        <v>4194</v>
      </c>
      <c r="C180" s="129" t="s">
        <v>4195</v>
      </c>
      <c r="D180" s="179"/>
      <c r="E180" s="179">
        <v>701.06</v>
      </c>
      <c r="F180" s="177">
        <f t="shared" si="2"/>
        <v>317432890.91002733</v>
      </c>
    </row>
    <row r="181" spans="1:6" s="96" customFormat="1" ht="72" x14ac:dyDescent="0.2">
      <c r="A181" s="127" t="s">
        <v>4183</v>
      </c>
      <c r="B181" s="128" t="s">
        <v>4196</v>
      </c>
      <c r="C181" s="129" t="s">
        <v>4197</v>
      </c>
      <c r="D181" s="179"/>
      <c r="E181" s="179">
        <v>3972716.42</v>
      </c>
      <c r="F181" s="177">
        <f t="shared" si="2"/>
        <v>313460174.49002731</v>
      </c>
    </row>
    <row r="182" spans="1:6" s="96" customFormat="1" ht="48" x14ac:dyDescent="0.2">
      <c r="A182" s="127" t="s">
        <v>4183</v>
      </c>
      <c r="B182" s="128" t="s">
        <v>4198</v>
      </c>
      <c r="C182" s="129" t="s">
        <v>4199</v>
      </c>
      <c r="D182" s="179"/>
      <c r="E182" s="179">
        <v>3000</v>
      </c>
      <c r="F182" s="177">
        <f t="shared" si="2"/>
        <v>313457174.49002731</v>
      </c>
    </row>
    <row r="183" spans="1:6" s="96" customFormat="1" ht="84" x14ac:dyDescent="0.2">
      <c r="A183" s="127" t="s">
        <v>4183</v>
      </c>
      <c r="B183" s="128" t="s">
        <v>4200</v>
      </c>
      <c r="C183" s="129" t="s">
        <v>4201</v>
      </c>
      <c r="D183" s="179"/>
      <c r="E183" s="179">
        <v>482805.35</v>
      </c>
      <c r="F183" s="177">
        <f t="shared" si="2"/>
        <v>312974369.14002728</v>
      </c>
    </row>
    <row r="184" spans="1:6" s="96" customFormat="1" ht="72" x14ac:dyDescent="0.2">
      <c r="A184" s="127" t="s">
        <v>4183</v>
      </c>
      <c r="B184" s="128" t="s">
        <v>4202</v>
      </c>
      <c r="C184" s="129" t="s">
        <v>4203</v>
      </c>
      <c r="D184" s="179"/>
      <c r="E184" s="179">
        <v>76531</v>
      </c>
      <c r="F184" s="177">
        <f t="shared" si="2"/>
        <v>312897838.14002728</v>
      </c>
    </row>
    <row r="185" spans="1:6" s="96" customFormat="1" ht="72" x14ac:dyDescent="0.2">
      <c r="A185" s="127" t="s">
        <v>4183</v>
      </c>
      <c r="B185" s="128" t="s">
        <v>4204</v>
      </c>
      <c r="C185" s="129" t="s">
        <v>4205</v>
      </c>
      <c r="D185" s="179"/>
      <c r="E185" s="179">
        <v>183030</v>
      </c>
      <c r="F185" s="177">
        <f t="shared" si="2"/>
        <v>312714808.14002728</v>
      </c>
    </row>
    <row r="186" spans="1:6" s="96" customFormat="1" ht="84" x14ac:dyDescent="0.2">
      <c r="A186" s="127" t="s">
        <v>4183</v>
      </c>
      <c r="B186" s="128" t="s">
        <v>4206</v>
      </c>
      <c r="C186" s="129" t="s">
        <v>4207</v>
      </c>
      <c r="D186" s="179"/>
      <c r="E186" s="179">
        <v>400500.34</v>
      </c>
      <c r="F186" s="177">
        <f t="shared" si="2"/>
        <v>312314307.80002731</v>
      </c>
    </row>
    <row r="187" spans="1:6" s="96" customFormat="1" ht="48" x14ac:dyDescent="0.2">
      <c r="A187" s="127" t="s">
        <v>4183</v>
      </c>
      <c r="B187" s="128" t="s">
        <v>4208</v>
      </c>
      <c r="C187" s="129" t="s">
        <v>4209</v>
      </c>
      <c r="D187" s="179"/>
      <c r="E187" s="179">
        <v>39594</v>
      </c>
      <c r="F187" s="177">
        <f t="shared" si="2"/>
        <v>312274713.80002731</v>
      </c>
    </row>
    <row r="188" spans="1:6" s="96" customFormat="1" ht="72" x14ac:dyDescent="0.2">
      <c r="A188" s="127" t="s">
        <v>4183</v>
      </c>
      <c r="B188" s="128" t="s">
        <v>4210</v>
      </c>
      <c r="C188" s="129" t="s">
        <v>4211</v>
      </c>
      <c r="D188" s="179"/>
      <c r="E188" s="179">
        <v>138748</v>
      </c>
      <c r="F188" s="177">
        <f t="shared" si="2"/>
        <v>312135965.80002731</v>
      </c>
    </row>
    <row r="189" spans="1:6" s="96" customFormat="1" ht="60" x14ac:dyDescent="0.2">
      <c r="A189" s="127" t="s">
        <v>4183</v>
      </c>
      <c r="B189" s="128" t="s">
        <v>4212</v>
      </c>
      <c r="C189" s="129" t="s">
        <v>4213</v>
      </c>
      <c r="D189" s="179"/>
      <c r="E189" s="179">
        <v>13298.6</v>
      </c>
      <c r="F189" s="177">
        <f t="shared" si="2"/>
        <v>312122667.20002729</v>
      </c>
    </row>
    <row r="190" spans="1:6" s="96" customFormat="1" ht="60" x14ac:dyDescent="0.2">
      <c r="A190" s="127" t="s">
        <v>4183</v>
      </c>
      <c r="B190" s="128" t="s">
        <v>4212</v>
      </c>
      <c r="C190" s="129" t="s">
        <v>4213</v>
      </c>
      <c r="D190" s="179"/>
      <c r="E190" s="179">
        <v>900576</v>
      </c>
      <c r="F190" s="177">
        <f t="shared" si="2"/>
        <v>311222091.20002729</v>
      </c>
    </row>
    <row r="191" spans="1:6" s="96" customFormat="1" ht="72" x14ac:dyDescent="0.2">
      <c r="A191" s="127" t="s">
        <v>4214</v>
      </c>
      <c r="B191" s="128" t="s">
        <v>4215</v>
      </c>
      <c r="C191" s="129" t="s">
        <v>4216</v>
      </c>
      <c r="D191" s="179"/>
      <c r="E191" s="179">
        <v>1100000</v>
      </c>
      <c r="F191" s="177">
        <f t="shared" si="2"/>
        <v>310122091.20002729</v>
      </c>
    </row>
    <row r="192" spans="1:6" s="96" customFormat="1" ht="72" x14ac:dyDescent="0.2">
      <c r="A192" s="127" t="s">
        <v>4214</v>
      </c>
      <c r="B192" s="128" t="s">
        <v>4217</v>
      </c>
      <c r="C192" s="129" t="s">
        <v>4218</v>
      </c>
      <c r="D192" s="179"/>
      <c r="E192" s="179">
        <v>443534.42</v>
      </c>
      <c r="F192" s="177">
        <f t="shared" si="2"/>
        <v>309678556.78002727</v>
      </c>
    </row>
    <row r="193" spans="1:6" s="96" customFormat="1" ht="72" x14ac:dyDescent="0.2">
      <c r="A193" s="127" t="s">
        <v>4214</v>
      </c>
      <c r="B193" s="128" t="s">
        <v>4219</v>
      </c>
      <c r="C193" s="129" t="s">
        <v>4220</v>
      </c>
      <c r="D193" s="179"/>
      <c r="E193" s="179">
        <v>476658.18</v>
      </c>
      <c r="F193" s="177">
        <f t="shared" si="2"/>
        <v>309201898.60002726</v>
      </c>
    </row>
    <row r="194" spans="1:6" s="96" customFormat="1" ht="24" x14ac:dyDescent="0.2">
      <c r="A194" s="127" t="s">
        <v>4214</v>
      </c>
      <c r="B194" s="128" t="s">
        <v>4221</v>
      </c>
      <c r="C194" s="129" t="s">
        <v>3194</v>
      </c>
      <c r="D194" s="179"/>
      <c r="E194" s="179">
        <v>501500</v>
      </c>
      <c r="F194" s="177">
        <f t="shared" si="2"/>
        <v>308700398.60002726</v>
      </c>
    </row>
    <row r="195" spans="1:6" s="96" customFormat="1" ht="48" x14ac:dyDescent="0.2">
      <c r="A195" s="127" t="s">
        <v>4214</v>
      </c>
      <c r="B195" s="128" t="s">
        <v>4222</v>
      </c>
      <c r="C195" s="129" t="s">
        <v>4223</v>
      </c>
      <c r="D195" s="179"/>
      <c r="E195" s="179">
        <v>122547.3</v>
      </c>
      <c r="F195" s="177">
        <f t="shared" si="2"/>
        <v>308577851.30002725</v>
      </c>
    </row>
    <row r="196" spans="1:6" s="96" customFormat="1" ht="72" x14ac:dyDescent="0.2">
      <c r="A196" s="127" t="s">
        <v>4214</v>
      </c>
      <c r="B196" s="128" t="s">
        <v>4224</v>
      </c>
      <c r="C196" s="129" t="s">
        <v>4225</v>
      </c>
      <c r="D196" s="179"/>
      <c r="E196" s="179">
        <v>1610734.3</v>
      </c>
      <c r="F196" s="177">
        <f t="shared" si="2"/>
        <v>306967117.00002724</v>
      </c>
    </row>
    <row r="197" spans="1:6" s="96" customFormat="1" ht="60" x14ac:dyDescent="0.2">
      <c r="A197" s="127" t="s">
        <v>4214</v>
      </c>
      <c r="B197" s="128" t="s">
        <v>4226</v>
      </c>
      <c r="C197" s="129" t="s">
        <v>4227</v>
      </c>
      <c r="D197" s="179"/>
      <c r="E197" s="179">
        <v>1000000</v>
      </c>
      <c r="F197" s="177">
        <f t="shared" si="2"/>
        <v>305967117.00002724</v>
      </c>
    </row>
    <row r="198" spans="1:6" s="96" customFormat="1" ht="72" x14ac:dyDescent="0.2">
      <c r="A198" s="127" t="s">
        <v>4214</v>
      </c>
      <c r="B198" s="128" t="s">
        <v>4228</v>
      </c>
      <c r="C198" s="129" t="s">
        <v>4229</v>
      </c>
      <c r="D198" s="179"/>
      <c r="E198" s="179">
        <v>669450</v>
      </c>
      <c r="F198" s="177">
        <f t="shared" si="2"/>
        <v>305297667.00002724</v>
      </c>
    </row>
    <row r="199" spans="1:6" s="96" customFormat="1" ht="72" x14ac:dyDescent="0.2">
      <c r="A199" s="127" t="s">
        <v>4214</v>
      </c>
      <c r="B199" s="128" t="s">
        <v>4230</v>
      </c>
      <c r="C199" s="129" t="s">
        <v>4231</v>
      </c>
      <c r="D199" s="179"/>
      <c r="E199" s="179">
        <v>957600</v>
      </c>
      <c r="F199" s="177">
        <f t="shared" si="2"/>
        <v>304340067.00002724</v>
      </c>
    </row>
    <row r="200" spans="1:6" s="96" customFormat="1" ht="72" x14ac:dyDescent="0.2">
      <c r="A200" s="127" t="s">
        <v>4214</v>
      </c>
      <c r="B200" s="128" t="s">
        <v>4232</v>
      </c>
      <c r="C200" s="129" t="s">
        <v>4233</v>
      </c>
      <c r="D200" s="179"/>
      <c r="E200" s="179">
        <v>456000</v>
      </c>
      <c r="F200" s="177">
        <f t="shared" si="2"/>
        <v>303884067.00002724</v>
      </c>
    </row>
    <row r="201" spans="1:6" s="96" customFormat="1" ht="72" x14ac:dyDescent="0.2">
      <c r="A201" s="127" t="s">
        <v>4214</v>
      </c>
      <c r="B201" s="128" t="s">
        <v>4234</v>
      </c>
      <c r="C201" s="129" t="s">
        <v>4235</v>
      </c>
      <c r="D201" s="179"/>
      <c r="E201" s="179">
        <v>424017.29</v>
      </c>
      <c r="F201" s="177">
        <f t="shared" si="2"/>
        <v>303460049.71002722</v>
      </c>
    </row>
    <row r="202" spans="1:6" s="96" customFormat="1" ht="72" x14ac:dyDescent="0.2">
      <c r="A202" s="127" t="s">
        <v>4214</v>
      </c>
      <c r="B202" s="128" t="s">
        <v>4236</v>
      </c>
      <c r="C202" s="129" t="s">
        <v>4237</v>
      </c>
      <c r="D202" s="179"/>
      <c r="E202" s="179">
        <v>8611760</v>
      </c>
      <c r="F202" s="177">
        <f t="shared" si="2"/>
        <v>294848289.71002722</v>
      </c>
    </row>
    <row r="203" spans="1:6" s="96" customFormat="1" ht="72" x14ac:dyDescent="0.2">
      <c r="A203" s="127" t="s">
        <v>4214</v>
      </c>
      <c r="B203" s="128" t="s">
        <v>4238</v>
      </c>
      <c r="C203" s="129" t="s">
        <v>4216</v>
      </c>
      <c r="D203" s="179"/>
      <c r="E203" s="179">
        <v>4650000</v>
      </c>
      <c r="F203" s="177">
        <f t="shared" si="2"/>
        <v>290198289.71002722</v>
      </c>
    </row>
    <row r="204" spans="1:6" s="96" customFormat="1" ht="72" x14ac:dyDescent="0.2">
      <c r="A204" s="127" t="s">
        <v>4214</v>
      </c>
      <c r="B204" s="128" t="s">
        <v>4239</v>
      </c>
      <c r="C204" s="129" t="s">
        <v>4240</v>
      </c>
      <c r="D204" s="179"/>
      <c r="E204" s="179">
        <v>1131000</v>
      </c>
      <c r="F204" s="177">
        <f t="shared" si="2"/>
        <v>289067289.71002722</v>
      </c>
    </row>
    <row r="205" spans="1:6" s="96" customFormat="1" ht="72" x14ac:dyDescent="0.2">
      <c r="A205" s="127" t="s">
        <v>4214</v>
      </c>
      <c r="B205" s="128" t="s">
        <v>4241</v>
      </c>
      <c r="C205" s="129" t="s">
        <v>4242</v>
      </c>
      <c r="D205" s="179"/>
      <c r="E205" s="179">
        <v>2346870</v>
      </c>
      <c r="F205" s="177">
        <f t="shared" si="2"/>
        <v>286720419.71002722</v>
      </c>
    </row>
    <row r="206" spans="1:6" s="96" customFormat="1" ht="48" x14ac:dyDescent="0.2">
      <c r="A206" s="127" t="s">
        <v>4243</v>
      </c>
      <c r="B206" s="128" t="s">
        <v>4244</v>
      </c>
      <c r="C206" s="129" t="s">
        <v>4245</v>
      </c>
      <c r="D206" s="179"/>
      <c r="E206" s="179">
        <v>4399.96</v>
      </c>
      <c r="F206" s="177">
        <f t="shared" si="2"/>
        <v>286716019.75002724</v>
      </c>
    </row>
    <row r="207" spans="1:6" s="96" customFormat="1" ht="72" x14ac:dyDescent="0.2">
      <c r="A207" s="127" t="s">
        <v>4243</v>
      </c>
      <c r="B207" s="128" t="s">
        <v>4246</v>
      </c>
      <c r="C207" s="129" t="s">
        <v>4247</v>
      </c>
      <c r="D207" s="179"/>
      <c r="E207" s="179">
        <v>2675380</v>
      </c>
      <c r="F207" s="177">
        <f t="shared" si="2"/>
        <v>284040639.75002724</v>
      </c>
    </row>
    <row r="208" spans="1:6" s="96" customFormat="1" ht="72" x14ac:dyDescent="0.2">
      <c r="A208" s="127" t="s">
        <v>4243</v>
      </c>
      <c r="B208" s="128" t="s">
        <v>4248</v>
      </c>
      <c r="C208" s="129" t="s">
        <v>4249</v>
      </c>
      <c r="D208" s="179"/>
      <c r="E208" s="179">
        <v>1564260</v>
      </c>
      <c r="F208" s="177">
        <f t="shared" si="2"/>
        <v>282476379.75002724</v>
      </c>
    </row>
    <row r="209" spans="1:6" s="96" customFormat="1" ht="72" x14ac:dyDescent="0.2">
      <c r="A209" s="127" t="s">
        <v>4243</v>
      </c>
      <c r="B209" s="128" t="s">
        <v>4250</v>
      </c>
      <c r="C209" s="129" t="s">
        <v>4249</v>
      </c>
      <c r="D209" s="179"/>
      <c r="E209" s="179">
        <v>125560</v>
      </c>
      <c r="F209" s="177">
        <f t="shared" si="2"/>
        <v>282350819.75002724</v>
      </c>
    </row>
    <row r="210" spans="1:6" s="96" customFormat="1" ht="72" x14ac:dyDescent="0.2">
      <c r="A210" s="127" t="s">
        <v>4243</v>
      </c>
      <c r="B210" s="128" t="s">
        <v>4251</v>
      </c>
      <c r="C210" s="129" t="s">
        <v>4252</v>
      </c>
      <c r="D210" s="179"/>
      <c r="E210" s="179">
        <v>854040</v>
      </c>
      <c r="F210" s="177">
        <f t="shared" si="2"/>
        <v>281496779.75002724</v>
      </c>
    </row>
    <row r="211" spans="1:6" s="96" customFormat="1" ht="72" x14ac:dyDescent="0.2">
      <c r="A211" s="127" t="s">
        <v>4243</v>
      </c>
      <c r="B211" s="128" t="s">
        <v>4253</v>
      </c>
      <c r="C211" s="129" t="s">
        <v>4249</v>
      </c>
      <c r="D211" s="179"/>
      <c r="E211" s="179">
        <v>1761140</v>
      </c>
      <c r="F211" s="177">
        <f t="shared" si="2"/>
        <v>279735639.75002724</v>
      </c>
    </row>
    <row r="212" spans="1:6" s="96" customFormat="1" ht="72" x14ac:dyDescent="0.2">
      <c r="A212" s="127" t="s">
        <v>4243</v>
      </c>
      <c r="B212" s="128" t="s">
        <v>4254</v>
      </c>
      <c r="C212" s="129" t="s">
        <v>4249</v>
      </c>
      <c r="D212" s="179"/>
      <c r="E212" s="179">
        <v>650000</v>
      </c>
      <c r="F212" s="177">
        <f t="shared" ref="F212:F275" si="3">SUM(F211+D212-E212)</f>
        <v>279085639.75002724</v>
      </c>
    </row>
    <row r="213" spans="1:6" s="96" customFormat="1" ht="72" x14ac:dyDescent="0.2">
      <c r="A213" s="127" t="s">
        <v>4243</v>
      </c>
      <c r="B213" s="128" t="s">
        <v>4255</v>
      </c>
      <c r="C213" s="129" t="s">
        <v>4249</v>
      </c>
      <c r="D213" s="179"/>
      <c r="E213" s="179">
        <v>290880</v>
      </c>
      <c r="F213" s="177">
        <f t="shared" si="3"/>
        <v>278794759.75002724</v>
      </c>
    </row>
    <row r="214" spans="1:6" s="96" customFormat="1" ht="72" x14ac:dyDescent="0.2">
      <c r="A214" s="127" t="s">
        <v>4243</v>
      </c>
      <c r="B214" s="128" t="s">
        <v>4256</v>
      </c>
      <c r="C214" s="129" t="s">
        <v>4247</v>
      </c>
      <c r="D214" s="179"/>
      <c r="E214" s="179">
        <v>2184565</v>
      </c>
      <c r="F214" s="177">
        <f t="shared" si="3"/>
        <v>276610194.75002724</v>
      </c>
    </row>
    <row r="215" spans="1:6" s="96" customFormat="1" ht="72" x14ac:dyDescent="0.2">
      <c r="A215" s="127" t="s">
        <v>4243</v>
      </c>
      <c r="B215" s="128" t="s">
        <v>4257</v>
      </c>
      <c r="C215" s="129" t="s">
        <v>4249</v>
      </c>
      <c r="D215" s="179"/>
      <c r="E215" s="179">
        <v>3155680</v>
      </c>
      <c r="F215" s="177">
        <f t="shared" si="3"/>
        <v>273454514.75002724</v>
      </c>
    </row>
    <row r="216" spans="1:6" s="96" customFormat="1" ht="72" x14ac:dyDescent="0.2">
      <c r="A216" s="127" t="s">
        <v>4243</v>
      </c>
      <c r="B216" s="128" t="s">
        <v>4258</v>
      </c>
      <c r="C216" s="129" t="s">
        <v>4249</v>
      </c>
      <c r="D216" s="179"/>
      <c r="E216" s="179">
        <v>1567800</v>
      </c>
      <c r="F216" s="177">
        <f t="shared" si="3"/>
        <v>271886714.75002724</v>
      </c>
    </row>
    <row r="217" spans="1:6" s="96" customFormat="1" ht="72" x14ac:dyDescent="0.2">
      <c r="A217" s="127" t="s">
        <v>4243</v>
      </c>
      <c r="B217" s="128" t="s">
        <v>4259</v>
      </c>
      <c r="C217" s="129" t="s">
        <v>4260</v>
      </c>
      <c r="D217" s="179"/>
      <c r="E217" s="179">
        <v>439282</v>
      </c>
      <c r="F217" s="177">
        <f t="shared" si="3"/>
        <v>271447432.75002724</v>
      </c>
    </row>
    <row r="218" spans="1:6" s="96" customFormat="1" ht="72" x14ac:dyDescent="0.2">
      <c r="A218" s="127" t="s">
        <v>4243</v>
      </c>
      <c r="B218" s="128" t="s">
        <v>4261</v>
      </c>
      <c r="C218" s="129" t="s">
        <v>4262</v>
      </c>
      <c r="D218" s="179"/>
      <c r="E218" s="179">
        <v>715250</v>
      </c>
      <c r="F218" s="177">
        <f t="shared" si="3"/>
        <v>270732182.75002724</v>
      </c>
    </row>
    <row r="219" spans="1:6" s="96" customFormat="1" ht="72" x14ac:dyDescent="0.2">
      <c r="A219" s="127" t="s">
        <v>4243</v>
      </c>
      <c r="B219" s="128" t="s">
        <v>4263</v>
      </c>
      <c r="C219" s="129" t="s">
        <v>4249</v>
      </c>
      <c r="D219" s="179"/>
      <c r="E219" s="179">
        <v>2075380</v>
      </c>
      <c r="F219" s="177">
        <f t="shared" si="3"/>
        <v>268656802.75002724</v>
      </c>
    </row>
    <row r="220" spans="1:6" s="96" customFormat="1" ht="72" x14ac:dyDescent="0.2">
      <c r="A220" s="127" t="s">
        <v>4243</v>
      </c>
      <c r="B220" s="128" t="s">
        <v>4264</v>
      </c>
      <c r="C220" s="129" t="s">
        <v>4265</v>
      </c>
      <c r="D220" s="179"/>
      <c r="E220" s="179">
        <v>1338400</v>
      </c>
      <c r="F220" s="177">
        <f t="shared" si="3"/>
        <v>267318402.75002724</v>
      </c>
    </row>
    <row r="221" spans="1:6" s="96" customFormat="1" ht="72" x14ac:dyDescent="0.2">
      <c r="A221" s="127" t="s">
        <v>4243</v>
      </c>
      <c r="B221" s="128" t="s">
        <v>4266</v>
      </c>
      <c r="C221" s="129" t="s">
        <v>4262</v>
      </c>
      <c r="D221" s="179"/>
      <c r="E221" s="179">
        <v>184000</v>
      </c>
      <c r="F221" s="177">
        <f t="shared" si="3"/>
        <v>267134402.75002724</v>
      </c>
    </row>
    <row r="222" spans="1:6" s="96" customFormat="1" ht="72" x14ac:dyDescent="0.2">
      <c r="A222" s="127" t="s">
        <v>4243</v>
      </c>
      <c r="B222" s="128" t="s">
        <v>4267</v>
      </c>
      <c r="C222" s="129" t="s">
        <v>4268</v>
      </c>
      <c r="D222" s="179"/>
      <c r="E222" s="179">
        <v>3102740</v>
      </c>
      <c r="F222" s="177">
        <f t="shared" si="3"/>
        <v>264031662.75002724</v>
      </c>
    </row>
    <row r="223" spans="1:6" ht="72" x14ac:dyDescent="0.2">
      <c r="A223" s="127" t="s">
        <v>4243</v>
      </c>
      <c r="B223" s="128" t="s">
        <v>4269</v>
      </c>
      <c r="C223" s="129" t="s">
        <v>4270</v>
      </c>
      <c r="D223" s="179"/>
      <c r="E223" s="179">
        <v>1123840</v>
      </c>
      <c r="F223" s="177">
        <f t="shared" si="3"/>
        <v>262907822.75002724</v>
      </c>
    </row>
    <row r="224" spans="1:6" ht="72" x14ac:dyDescent="0.2">
      <c r="A224" s="127" t="s">
        <v>4243</v>
      </c>
      <c r="B224" s="128" t="s">
        <v>4271</v>
      </c>
      <c r="C224" s="129" t="s">
        <v>4272</v>
      </c>
      <c r="D224" s="179"/>
      <c r="E224" s="179">
        <v>336200</v>
      </c>
      <c r="F224" s="177">
        <f t="shared" si="3"/>
        <v>262571622.75002724</v>
      </c>
    </row>
    <row r="225" spans="1:6" ht="72" x14ac:dyDescent="0.2">
      <c r="A225" s="127" t="s">
        <v>4243</v>
      </c>
      <c r="B225" s="128" t="s">
        <v>4273</v>
      </c>
      <c r="C225" s="129" t="s">
        <v>4274</v>
      </c>
      <c r="D225" s="179"/>
      <c r="E225" s="179">
        <v>711962</v>
      </c>
      <c r="F225" s="177">
        <f t="shared" si="3"/>
        <v>261859660.75002724</v>
      </c>
    </row>
    <row r="226" spans="1:6" ht="72" x14ac:dyDescent="0.2">
      <c r="A226" s="127" t="s">
        <v>4243</v>
      </c>
      <c r="B226" s="128" t="s">
        <v>4275</v>
      </c>
      <c r="C226" s="129" t="s">
        <v>4272</v>
      </c>
      <c r="D226" s="179"/>
      <c r="E226" s="179">
        <v>1270600</v>
      </c>
      <c r="F226" s="177">
        <f t="shared" si="3"/>
        <v>260589060.75002724</v>
      </c>
    </row>
    <row r="227" spans="1:6" ht="72" x14ac:dyDescent="0.2">
      <c r="A227" s="127" t="s">
        <v>4243</v>
      </c>
      <c r="B227" s="128" t="s">
        <v>4276</v>
      </c>
      <c r="C227" s="129" t="s">
        <v>4277</v>
      </c>
      <c r="D227" s="179"/>
      <c r="E227" s="179">
        <v>2259200</v>
      </c>
      <c r="F227" s="177">
        <f t="shared" si="3"/>
        <v>258329860.75002724</v>
      </c>
    </row>
    <row r="228" spans="1:6" ht="72" x14ac:dyDescent="0.2">
      <c r="A228" s="127" t="s">
        <v>4243</v>
      </c>
      <c r="B228" s="128" t="s">
        <v>4278</v>
      </c>
      <c r="C228" s="129" t="s">
        <v>4274</v>
      </c>
      <c r="D228" s="179"/>
      <c r="E228" s="179">
        <v>1107370</v>
      </c>
      <c r="F228" s="177">
        <f t="shared" si="3"/>
        <v>257222490.75002724</v>
      </c>
    </row>
    <row r="229" spans="1:6" ht="72" x14ac:dyDescent="0.2">
      <c r="A229" s="127" t="s">
        <v>4243</v>
      </c>
      <c r="B229" s="128" t="s">
        <v>4279</v>
      </c>
      <c r="C229" s="129" t="s">
        <v>4272</v>
      </c>
      <c r="D229" s="179"/>
      <c r="E229" s="179">
        <v>407840</v>
      </c>
      <c r="F229" s="177">
        <f t="shared" si="3"/>
        <v>256814650.75002724</v>
      </c>
    </row>
    <row r="230" spans="1:6" ht="72" x14ac:dyDescent="0.2">
      <c r="A230" s="127" t="s">
        <v>4243</v>
      </c>
      <c r="B230" s="128" t="s">
        <v>4280</v>
      </c>
      <c r="C230" s="129" t="s">
        <v>4281</v>
      </c>
      <c r="D230" s="179"/>
      <c r="E230" s="179">
        <v>6098620</v>
      </c>
      <c r="F230" s="177">
        <f t="shared" si="3"/>
        <v>250716030.75002724</v>
      </c>
    </row>
    <row r="231" spans="1:6" ht="72" x14ac:dyDescent="0.2">
      <c r="A231" s="127" t="s">
        <v>4243</v>
      </c>
      <c r="B231" s="128" t="s">
        <v>4282</v>
      </c>
      <c r="C231" s="129" t="s">
        <v>4283</v>
      </c>
      <c r="D231" s="179"/>
      <c r="E231" s="179">
        <v>33600</v>
      </c>
      <c r="F231" s="177">
        <f t="shared" si="3"/>
        <v>250682430.75002724</v>
      </c>
    </row>
    <row r="232" spans="1:6" ht="72" x14ac:dyDescent="0.2">
      <c r="A232" s="127" t="s">
        <v>4243</v>
      </c>
      <c r="B232" s="128" t="s">
        <v>4284</v>
      </c>
      <c r="C232" s="129" t="s">
        <v>4272</v>
      </c>
      <c r="D232" s="179"/>
      <c r="E232" s="179">
        <v>52170</v>
      </c>
      <c r="F232" s="177">
        <f t="shared" si="3"/>
        <v>250630260.75002724</v>
      </c>
    </row>
    <row r="233" spans="1:6" ht="72" x14ac:dyDescent="0.2">
      <c r="A233" s="127" t="s">
        <v>4243</v>
      </c>
      <c r="B233" s="128" t="s">
        <v>4285</v>
      </c>
      <c r="C233" s="129" t="s">
        <v>4249</v>
      </c>
      <c r="D233" s="179"/>
      <c r="E233" s="179">
        <v>2032000</v>
      </c>
      <c r="F233" s="177">
        <f t="shared" si="3"/>
        <v>248598260.75002724</v>
      </c>
    </row>
    <row r="234" spans="1:6" ht="48" x14ac:dyDescent="0.2">
      <c r="A234" s="127" t="s">
        <v>4286</v>
      </c>
      <c r="B234" s="128" t="s">
        <v>4287</v>
      </c>
      <c r="C234" s="129" t="s">
        <v>4288</v>
      </c>
      <c r="D234" s="179"/>
      <c r="E234" s="179">
        <v>173498.5</v>
      </c>
      <c r="F234" s="177">
        <f t="shared" si="3"/>
        <v>248424762.25002724</v>
      </c>
    </row>
    <row r="235" spans="1:6" ht="60" x14ac:dyDescent="0.2">
      <c r="A235" s="127" t="s">
        <v>4286</v>
      </c>
      <c r="B235" s="128" t="s">
        <v>4289</v>
      </c>
      <c r="C235" s="129" t="s">
        <v>4290</v>
      </c>
      <c r="D235" s="179"/>
      <c r="E235" s="179">
        <v>180000</v>
      </c>
      <c r="F235" s="177">
        <f t="shared" si="3"/>
        <v>248244762.25002724</v>
      </c>
    </row>
    <row r="236" spans="1:6" ht="60" x14ac:dyDescent="0.2">
      <c r="A236" s="127" t="s">
        <v>4286</v>
      </c>
      <c r="B236" s="128" t="s">
        <v>4291</v>
      </c>
      <c r="C236" s="129" t="s">
        <v>4292</v>
      </c>
      <c r="D236" s="179"/>
      <c r="E236" s="179">
        <v>49304</v>
      </c>
      <c r="F236" s="177">
        <f t="shared" si="3"/>
        <v>248195458.25002724</v>
      </c>
    </row>
    <row r="237" spans="1:6" ht="36" x14ac:dyDescent="0.2">
      <c r="A237" s="127" t="s">
        <v>4286</v>
      </c>
      <c r="B237" s="128" t="s">
        <v>4293</v>
      </c>
      <c r="C237" s="129" t="s">
        <v>4294</v>
      </c>
      <c r="D237" s="179"/>
      <c r="E237" s="179">
        <v>8000</v>
      </c>
      <c r="F237" s="177">
        <f t="shared" si="3"/>
        <v>248187458.25002724</v>
      </c>
    </row>
    <row r="238" spans="1:6" ht="48" x14ac:dyDescent="0.2">
      <c r="A238" s="127" t="s">
        <v>4286</v>
      </c>
      <c r="B238" s="128" t="s">
        <v>4295</v>
      </c>
      <c r="C238" s="129" t="s">
        <v>4296</v>
      </c>
      <c r="D238" s="179"/>
      <c r="E238" s="179">
        <v>13254682.5</v>
      </c>
      <c r="F238" s="177">
        <f t="shared" si="3"/>
        <v>234932775.75002724</v>
      </c>
    </row>
    <row r="239" spans="1:6" ht="48" x14ac:dyDescent="0.2">
      <c r="A239" s="127" t="s">
        <v>4286</v>
      </c>
      <c r="B239" s="128" t="s">
        <v>4297</v>
      </c>
      <c r="C239" s="129" t="s">
        <v>4298</v>
      </c>
      <c r="D239" s="179"/>
      <c r="E239" s="179">
        <v>6879670.5</v>
      </c>
      <c r="F239" s="177">
        <f t="shared" si="3"/>
        <v>228053105.25002724</v>
      </c>
    </row>
    <row r="240" spans="1:6" ht="48" x14ac:dyDescent="0.2">
      <c r="A240" s="127" t="s">
        <v>4286</v>
      </c>
      <c r="B240" s="128" t="s">
        <v>4299</v>
      </c>
      <c r="C240" s="129" t="s">
        <v>4300</v>
      </c>
      <c r="D240" s="179"/>
      <c r="E240" s="179">
        <v>2299230</v>
      </c>
      <c r="F240" s="177">
        <f t="shared" si="3"/>
        <v>225753875.25002724</v>
      </c>
    </row>
    <row r="241" spans="1:6" ht="36" x14ac:dyDescent="0.2">
      <c r="A241" s="127" t="s">
        <v>4286</v>
      </c>
      <c r="B241" s="128" t="s">
        <v>4301</v>
      </c>
      <c r="C241" s="129" t="s">
        <v>4302</v>
      </c>
      <c r="D241" s="179"/>
      <c r="E241" s="179">
        <v>16983320.210000001</v>
      </c>
      <c r="F241" s="177">
        <f t="shared" si="3"/>
        <v>208770555.04002723</v>
      </c>
    </row>
    <row r="242" spans="1:6" ht="84" x14ac:dyDescent="0.2">
      <c r="A242" s="127" t="s">
        <v>4286</v>
      </c>
      <c r="B242" s="128" t="s">
        <v>4303</v>
      </c>
      <c r="C242" s="129" t="s">
        <v>4304</v>
      </c>
      <c r="D242" s="179"/>
      <c r="E242" s="179">
        <v>160000</v>
      </c>
      <c r="F242" s="177">
        <f t="shared" si="3"/>
        <v>208610555.04002723</v>
      </c>
    </row>
    <row r="243" spans="1:6" ht="60" x14ac:dyDescent="0.2">
      <c r="A243" s="127" t="s">
        <v>4286</v>
      </c>
      <c r="B243" s="128" t="s">
        <v>4305</v>
      </c>
      <c r="C243" s="129" t="s">
        <v>4306</v>
      </c>
      <c r="D243" s="179"/>
      <c r="E243" s="179">
        <v>53094.27</v>
      </c>
      <c r="F243" s="177">
        <f t="shared" si="3"/>
        <v>208557460.77002722</v>
      </c>
    </row>
    <row r="244" spans="1:6" ht="48" x14ac:dyDescent="0.2">
      <c r="A244" s="127" t="s">
        <v>4286</v>
      </c>
      <c r="B244" s="128" t="s">
        <v>4307</v>
      </c>
      <c r="C244" s="129" t="s">
        <v>4308</v>
      </c>
      <c r="D244" s="179"/>
      <c r="E244" s="179">
        <v>3196446.79</v>
      </c>
      <c r="F244" s="177">
        <f t="shared" si="3"/>
        <v>205361013.98002723</v>
      </c>
    </row>
    <row r="245" spans="1:6" ht="48" x14ac:dyDescent="0.2">
      <c r="A245" s="127" t="s">
        <v>4309</v>
      </c>
      <c r="B245" s="128" t="s">
        <v>4310</v>
      </c>
      <c r="C245" s="129" t="s">
        <v>4311</v>
      </c>
      <c r="D245" s="179"/>
      <c r="E245" s="179">
        <v>31316.32</v>
      </c>
      <c r="F245" s="177">
        <f t="shared" si="3"/>
        <v>205329697.66002724</v>
      </c>
    </row>
    <row r="246" spans="1:6" ht="36" x14ac:dyDescent="0.2">
      <c r="A246" s="127" t="s">
        <v>4309</v>
      </c>
      <c r="B246" s="128" t="s">
        <v>4312</v>
      </c>
      <c r="C246" s="129" t="s">
        <v>4313</v>
      </c>
      <c r="D246" s="179"/>
      <c r="E246" s="179">
        <v>1389360.25</v>
      </c>
      <c r="F246" s="177">
        <f t="shared" si="3"/>
        <v>203940337.41002724</v>
      </c>
    </row>
    <row r="247" spans="1:6" ht="36" x14ac:dyDescent="0.2">
      <c r="A247" s="127" t="s">
        <v>4309</v>
      </c>
      <c r="B247" s="128" t="s">
        <v>4312</v>
      </c>
      <c r="C247" s="129" t="s">
        <v>4313</v>
      </c>
      <c r="D247" s="179"/>
      <c r="E247" s="179">
        <v>169778.47</v>
      </c>
      <c r="F247" s="177">
        <f t="shared" si="3"/>
        <v>203770558.94002724</v>
      </c>
    </row>
    <row r="248" spans="1:6" ht="84" x14ac:dyDescent="0.2">
      <c r="A248" s="127" t="s">
        <v>4309</v>
      </c>
      <c r="B248" s="128" t="s">
        <v>4314</v>
      </c>
      <c r="C248" s="129" t="s">
        <v>4315</v>
      </c>
      <c r="D248" s="179"/>
      <c r="E248" s="179">
        <v>18372550</v>
      </c>
      <c r="F248" s="177">
        <f t="shared" si="3"/>
        <v>185398008.94002724</v>
      </c>
    </row>
    <row r="249" spans="1:6" ht="84" x14ac:dyDescent="0.2">
      <c r="A249" s="127" t="s">
        <v>4309</v>
      </c>
      <c r="B249" s="128" t="s">
        <v>4314</v>
      </c>
      <c r="C249" s="129" t="s">
        <v>4315</v>
      </c>
      <c r="D249" s="179"/>
      <c r="E249" s="179">
        <v>627450</v>
      </c>
      <c r="F249" s="177">
        <f t="shared" si="3"/>
        <v>184770558.94002724</v>
      </c>
    </row>
    <row r="250" spans="1:6" ht="36" x14ac:dyDescent="0.2">
      <c r="A250" s="127" t="s">
        <v>4309</v>
      </c>
      <c r="B250" s="128" t="s">
        <v>4316</v>
      </c>
      <c r="C250" s="129" t="s">
        <v>4317</v>
      </c>
      <c r="D250" s="179"/>
      <c r="E250" s="179">
        <v>97350</v>
      </c>
      <c r="F250" s="177">
        <f t="shared" si="3"/>
        <v>184673208.94002724</v>
      </c>
    </row>
    <row r="251" spans="1:6" ht="36" x14ac:dyDescent="0.2">
      <c r="A251" s="127" t="s">
        <v>4309</v>
      </c>
      <c r="B251" s="128" t="s">
        <v>4316</v>
      </c>
      <c r="C251" s="129" t="s">
        <v>4317</v>
      </c>
      <c r="D251" s="179"/>
      <c r="E251" s="179">
        <v>57147</v>
      </c>
      <c r="F251" s="177">
        <f t="shared" si="3"/>
        <v>184616061.94002724</v>
      </c>
    </row>
    <row r="252" spans="1:6" ht="72" x14ac:dyDescent="0.2">
      <c r="A252" s="127" t="s">
        <v>4309</v>
      </c>
      <c r="B252" s="128" t="s">
        <v>4318</v>
      </c>
      <c r="C252" s="129" t="s">
        <v>4319</v>
      </c>
      <c r="D252" s="179"/>
      <c r="E252" s="179">
        <v>1294557.17</v>
      </c>
      <c r="F252" s="177">
        <f t="shared" si="3"/>
        <v>183321504.77002725</v>
      </c>
    </row>
    <row r="253" spans="1:6" ht="48" x14ac:dyDescent="0.2">
      <c r="A253" s="127" t="s">
        <v>4309</v>
      </c>
      <c r="B253" s="128" t="s">
        <v>4320</v>
      </c>
      <c r="C253" s="129" t="s">
        <v>4321</v>
      </c>
      <c r="D253" s="179"/>
      <c r="E253" s="179">
        <v>1612027.55</v>
      </c>
      <c r="F253" s="177">
        <f t="shared" si="3"/>
        <v>181709477.22002724</v>
      </c>
    </row>
    <row r="254" spans="1:6" ht="60" x14ac:dyDescent="0.2">
      <c r="A254" s="127" t="s">
        <v>4309</v>
      </c>
      <c r="B254" s="128" t="s">
        <v>4322</v>
      </c>
      <c r="C254" s="129" t="s">
        <v>3127</v>
      </c>
      <c r="D254" s="179"/>
      <c r="E254" s="179">
        <v>2565206.5499999998</v>
      </c>
      <c r="F254" s="177">
        <f t="shared" si="3"/>
        <v>179144270.67002723</v>
      </c>
    </row>
    <row r="255" spans="1:6" ht="84" x14ac:dyDescent="0.2">
      <c r="A255" s="127" t="s">
        <v>4309</v>
      </c>
      <c r="B255" s="128" t="s">
        <v>4323</v>
      </c>
      <c r="C255" s="129" t="s">
        <v>4324</v>
      </c>
      <c r="D255" s="179"/>
      <c r="E255" s="179">
        <v>268580.8</v>
      </c>
      <c r="F255" s="177">
        <f t="shared" si="3"/>
        <v>178875689.87002721</v>
      </c>
    </row>
    <row r="256" spans="1:6" ht="72" x14ac:dyDescent="0.2">
      <c r="A256" s="127" t="s">
        <v>4325</v>
      </c>
      <c r="B256" s="128" t="s">
        <v>4326</v>
      </c>
      <c r="C256" s="129" t="s">
        <v>4327</v>
      </c>
      <c r="D256" s="179"/>
      <c r="E256" s="179">
        <v>249584</v>
      </c>
      <c r="F256" s="177">
        <f t="shared" si="3"/>
        <v>178626105.87002721</v>
      </c>
    </row>
    <row r="257" spans="1:6" ht="48" x14ac:dyDescent="0.2">
      <c r="A257" s="127" t="s">
        <v>4325</v>
      </c>
      <c r="B257" s="128" t="s">
        <v>4328</v>
      </c>
      <c r="C257" s="129" t="s">
        <v>4329</v>
      </c>
      <c r="D257" s="179"/>
      <c r="E257" s="179">
        <v>125440</v>
      </c>
      <c r="F257" s="177">
        <f t="shared" si="3"/>
        <v>178500665.87002721</v>
      </c>
    </row>
    <row r="258" spans="1:6" ht="48" x14ac:dyDescent="0.2">
      <c r="A258" s="127" t="s">
        <v>4325</v>
      </c>
      <c r="B258" s="128" t="s">
        <v>4330</v>
      </c>
      <c r="C258" s="129" t="s">
        <v>4329</v>
      </c>
      <c r="D258" s="179"/>
      <c r="E258" s="179">
        <v>125580</v>
      </c>
      <c r="F258" s="177">
        <f t="shared" si="3"/>
        <v>178375085.87002721</v>
      </c>
    </row>
    <row r="259" spans="1:6" ht="84" x14ac:dyDescent="0.2">
      <c r="A259" s="127" t="s">
        <v>4325</v>
      </c>
      <c r="B259" s="128" t="s">
        <v>4331</v>
      </c>
      <c r="C259" s="129" t="s">
        <v>4332</v>
      </c>
      <c r="D259" s="179"/>
      <c r="E259" s="179">
        <v>5000000</v>
      </c>
      <c r="F259" s="177">
        <f t="shared" si="3"/>
        <v>173375085.87002721</v>
      </c>
    </row>
    <row r="260" spans="1:6" ht="48" x14ac:dyDescent="0.2">
      <c r="A260" s="127" t="s">
        <v>4325</v>
      </c>
      <c r="B260" s="128" t="s">
        <v>4333</v>
      </c>
      <c r="C260" s="129" t="s">
        <v>4329</v>
      </c>
      <c r="D260" s="179"/>
      <c r="E260" s="179">
        <v>38967.5</v>
      </c>
      <c r="F260" s="177">
        <f t="shared" si="3"/>
        <v>173336118.37002721</v>
      </c>
    </row>
    <row r="261" spans="1:6" ht="60" x14ac:dyDescent="0.2">
      <c r="A261" s="127" t="s">
        <v>4325</v>
      </c>
      <c r="B261" s="128" t="s">
        <v>4334</v>
      </c>
      <c r="C261" s="129" t="s">
        <v>4335</v>
      </c>
      <c r="D261" s="179"/>
      <c r="E261" s="179">
        <v>1097729.83</v>
      </c>
      <c r="F261" s="177">
        <f t="shared" si="3"/>
        <v>172238388.5400272</v>
      </c>
    </row>
    <row r="262" spans="1:6" ht="60" x14ac:dyDescent="0.2">
      <c r="A262" s="127" t="s">
        <v>4325</v>
      </c>
      <c r="B262" s="128" t="s">
        <v>4336</v>
      </c>
      <c r="C262" s="129" t="s">
        <v>4337</v>
      </c>
      <c r="D262" s="179"/>
      <c r="E262" s="179">
        <v>101266.3</v>
      </c>
      <c r="F262" s="177">
        <f t="shared" si="3"/>
        <v>172137122.24002719</v>
      </c>
    </row>
    <row r="263" spans="1:6" ht="72" x14ac:dyDescent="0.2">
      <c r="A263" s="127" t="s">
        <v>4325</v>
      </c>
      <c r="B263" s="128" t="s">
        <v>4338</v>
      </c>
      <c r="C263" s="129" t="s">
        <v>4339</v>
      </c>
      <c r="D263" s="179"/>
      <c r="E263" s="179">
        <v>765436</v>
      </c>
      <c r="F263" s="177">
        <f t="shared" si="3"/>
        <v>171371686.24002719</v>
      </c>
    </row>
    <row r="264" spans="1:6" ht="72" x14ac:dyDescent="0.2">
      <c r="A264" s="127" t="s">
        <v>4325</v>
      </c>
      <c r="B264" s="128" t="s">
        <v>4340</v>
      </c>
      <c r="C264" s="129" t="s">
        <v>4341</v>
      </c>
      <c r="D264" s="179"/>
      <c r="E264" s="179">
        <v>1379540</v>
      </c>
      <c r="F264" s="177">
        <f t="shared" si="3"/>
        <v>169992146.24002719</v>
      </c>
    </row>
    <row r="265" spans="1:6" ht="48" x14ac:dyDescent="0.2">
      <c r="A265" s="127" t="s">
        <v>4325</v>
      </c>
      <c r="B265" s="128" t="s">
        <v>4342</v>
      </c>
      <c r="C265" s="129" t="s">
        <v>4343</v>
      </c>
      <c r="D265" s="179"/>
      <c r="E265" s="179">
        <v>10170.1</v>
      </c>
      <c r="F265" s="177">
        <f t="shared" si="3"/>
        <v>169981976.1400272</v>
      </c>
    </row>
    <row r="266" spans="1:6" ht="48" x14ac:dyDescent="0.2">
      <c r="A266" s="127" t="s">
        <v>4325</v>
      </c>
      <c r="B266" s="128" t="s">
        <v>4344</v>
      </c>
      <c r="C266" s="129" t="s">
        <v>4345</v>
      </c>
      <c r="D266" s="179"/>
      <c r="E266" s="179">
        <v>20210.96</v>
      </c>
      <c r="F266" s="177">
        <f t="shared" si="3"/>
        <v>169961765.18002719</v>
      </c>
    </row>
    <row r="267" spans="1:6" ht="48" x14ac:dyDescent="0.2">
      <c r="A267" s="127" t="s">
        <v>4325</v>
      </c>
      <c r="B267" s="128" t="s">
        <v>4346</v>
      </c>
      <c r="C267" s="129" t="s">
        <v>4329</v>
      </c>
      <c r="D267" s="179"/>
      <c r="E267" s="179">
        <v>108920</v>
      </c>
      <c r="F267" s="177">
        <f t="shared" si="3"/>
        <v>169852845.18002719</v>
      </c>
    </row>
    <row r="268" spans="1:6" ht="48" x14ac:dyDescent="0.2">
      <c r="A268" s="127" t="s">
        <v>4325</v>
      </c>
      <c r="B268" s="128" t="s">
        <v>4347</v>
      </c>
      <c r="C268" s="129" t="s">
        <v>4329</v>
      </c>
      <c r="D268" s="179"/>
      <c r="E268" s="179">
        <v>365750</v>
      </c>
      <c r="F268" s="177">
        <f t="shared" si="3"/>
        <v>169487095.18002719</v>
      </c>
    </row>
    <row r="269" spans="1:6" ht="48" x14ac:dyDescent="0.2">
      <c r="A269" s="127" t="s">
        <v>4325</v>
      </c>
      <c r="B269" s="128" t="s">
        <v>4348</v>
      </c>
      <c r="C269" s="129" t="s">
        <v>4349</v>
      </c>
      <c r="D269" s="179"/>
      <c r="E269" s="179">
        <v>600900</v>
      </c>
      <c r="F269" s="177">
        <f t="shared" si="3"/>
        <v>168886195.18002719</v>
      </c>
    </row>
    <row r="270" spans="1:6" ht="60" x14ac:dyDescent="0.2">
      <c r="A270" s="127" t="s">
        <v>4350</v>
      </c>
      <c r="B270" s="128" t="s">
        <v>4351</v>
      </c>
      <c r="C270" s="129" t="s">
        <v>4352</v>
      </c>
      <c r="D270" s="179"/>
      <c r="E270" s="179">
        <v>3397689.77</v>
      </c>
      <c r="F270" s="177">
        <f t="shared" si="3"/>
        <v>165488505.41002718</v>
      </c>
    </row>
    <row r="271" spans="1:6" ht="84" x14ac:dyDescent="0.2">
      <c r="A271" s="127" t="s">
        <v>4350</v>
      </c>
      <c r="B271" s="128" t="s">
        <v>4353</v>
      </c>
      <c r="C271" s="129" t="s">
        <v>4354</v>
      </c>
      <c r="D271" s="179"/>
      <c r="E271" s="179">
        <v>361988.66</v>
      </c>
      <c r="F271" s="177">
        <f t="shared" si="3"/>
        <v>165126516.75002718</v>
      </c>
    </row>
    <row r="272" spans="1:6" ht="48" x14ac:dyDescent="0.2">
      <c r="A272" s="127" t="s">
        <v>4350</v>
      </c>
      <c r="B272" s="128" t="s">
        <v>4355</v>
      </c>
      <c r="C272" s="129" t="s">
        <v>4356</v>
      </c>
      <c r="D272" s="179"/>
      <c r="E272" s="179">
        <v>1064917</v>
      </c>
      <c r="F272" s="177">
        <f t="shared" si="3"/>
        <v>164061599.75002718</v>
      </c>
    </row>
    <row r="273" spans="1:6" ht="60" x14ac:dyDescent="0.2">
      <c r="A273" s="127" t="s">
        <v>4350</v>
      </c>
      <c r="B273" s="128" t="s">
        <v>4357</v>
      </c>
      <c r="C273" s="129" t="s">
        <v>4358</v>
      </c>
      <c r="D273" s="179"/>
      <c r="E273" s="179">
        <v>6571539.9699999997</v>
      </c>
      <c r="F273" s="177">
        <f t="shared" si="3"/>
        <v>157490059.78002718</v>
      </c>
    </row>
    <row r="274" spans="1:6" ht="72" x14ac:dyDescent="0.2">
      <c r="A274" s="127" t="s">
        <v>4350</v>
      </c>
      <c r="B274" s="128" t="s">
        <v>4359</v>
      </c>
      <c r="C274" s="129" t="s">
        <v>4360</v>
      </c>
      <c r="D274" s="179"/>
      <c r="E274" s="179">
        <v>51630774.259999998</v>
      </c>
      <c r="F274" s="177">
        <f t="shared" si="3"/>
        <v>105859285.52002719</v>
      </c>
    </row>
    <row r="275" spans="1:6" ht="84" x14ac:dyDescent="0.2">
      <c r="A275" s="127" t="s">
        <v>4350</v>
      </c>
      <c r="B275" s="128" t="s">
        <v>4361</v>
      </c>
      <c r="C275" s="129" t="s">
        <v>4362</v>
      </c>
      <c r="D275" s="179"/>
      <c r="E275" s="179">
        <v>339991.4</v>
      </c>
      <c r="F275" s="177">
        <f t="shared" si="3"/>
        <v>105519294.12002718</v>
      </c>
    </row>
    <row r="276" spans="1:6" ht="60" x14ac:dyDescent="0.2">
      <c r="A276" s="127" t="s">
        <v>4350</v>
      </c>
      <c r="B276" s="128" t="s">
        <v>4363</v>
      </c>
      <c r="C276" s="129" t="s">
        <v>4364</v>
      </c>
      <c r="D276" s="179"/>
      <c r="E276" s="179">
        <v>1800</v>
      </c>
      <c r="F276" s="177">
        <f t="shared" ref="F276:F339" si="4">SUM(F275+D276-E276)</f>
        <v>105517494.12002718</v>
      </c>
    </row>
    <row r="277" spans="1:6" ht="84" x14ac:dyDescent="0.2">
      <c r="A277" s="127" t="s">
        <v>4350</v>
      </c>
      <c r="B277" s="128" t="s">
        <v>4365</v>
      </c>
      <c r="C277" s="129" t="s">
        <v>4366</v>
      </c>
      <c r="D277" s="179"/>
      <c r="E277" s="179">
        <v>350890.03</v>
      </c>
      <c r="F277" s="177">
        <f t="shared" si="4"/>
        <v>105166604.09002718</v>
      </c>
    </row>
    <row r="278" spans="1:6" ht="60" x14ac:dyDescent="0.2">
      <c r="A278" s="127" t="s">
        <v>4350</v>
      </c>
      <c r="B278" s="128" t="s">
        <v>4367</v>
      </c>
      <c r="C278" s="129" t="s">
        <v>4368</v>
      </c>
      <c r="D278" s="179"/>
      <c r="E278" s="179">
        <v>32475.96</v>
      </c>
      <c r="F278" s="177">
        <f t="shared" si="4"/>
        <v>105134128.13002719</v>
      </c>
    </row>
    <row r="279" spans="1:6" ht="48" x14ac:dyDescent="0.2">
      <c r="A279" s="127" t="s">
        <v>4350</v>
      </c>
      <c r="B279" s="128" t="s">
        <v>4369</v>
      </c>
      <c r="C279" s="129" t="s">
        <v>4370</v>
      </c>
      <c r="D279" s="179"/>
      <c r="E279" s="179">
        <v>831818.58</v>
      </c>
      <c r="F279" s="177">
        <f t="shared" si="4"/>
        <v>104302309.55002719</v>
      </c>
    </row>
    <row r="280" spans="1:6" ht="60" x14ac:dyDescent="0.2">
      <c r="A280" s="127" t="s">
        <v>4350</v>
      </c>
      <c r="B280" s="128" t="s">
        <v>4371</v>
      </c>
      <c r="C280" s="129" t="s">
        <v>4372</v>
      </c>
      <c r="D280" s="179"/>
      <c r="E280" s="179">
        <v>53958903</v>
      </c>
      <c r="F280" s="177">
        <f t="shared" si="4"/>
        <v>50343406.550027192</v>
      </c>
    </row>
    <row r="281" spans="1:6" ht="72" x14ac:dyDescent="0.2">
      <c r="A281" s="127" t="s">
        <v>4373</v>
      </c>
      <c r="B281" s="128" t="s">
        <v>4374</v>
      </c>
      <c r="C281" s="129" t="s">
        <v>4375</v>
      </c>
      <c r="D281" s="179"/>
      <c r="E281" s="179">
        <v>8531353.2799999993</v>
      </c>
      <c r="F281" s="177">
        <f t="shared" si="4"/>
        <v>41812053.27002719</v>
      </c>
    </row>
    <row r="282" spans="1:6" ht="72" x14ac:dyDescent="0.2">
      <c r="A282" s="127" t="s">
        <v>4373</v>
      </c>
      <c r="B282" s="128" t="s">
        <v>4376</v>
      </c>
      <c r="C282" s="129" t="s">
        <v>4377</v>
      </c>
      <c r="D282" s="179"/>
      <c r="E282" s="179">
        <v>33365164.829999998</v>
      </c>
      <c r="F282" s="177">
        <f t="shared" si="4"/>
        <v>8446888.4400271922</v>
      </c>
    </row>
    <row r="283" spans="1:6" ht="48" x14ac:dyDescent="0.2">
      <c r="A283" s="127" t="s">
        <v>4373</v>
      </c>
      <c r="B283" s="128" t="s">
        <v>4378</v>
      </c>
      <c r="C283" s="129" t="s">
        <v>4379</v>
      </c>
      <c r="D283" s="179"/>
      <c r="E283" s="179">
        <v>567133.4</v>
      </c>
      <c r="F283" s="177">
        <f t="shared" si="4"/>
        <v>7879755.0400271919</v>
      </c>
    </row>
    <row r="284" spans="1:6" ht="72" x14ac:dyDescent="0.2">
      <c r="A284" s="127" t="s">
        <v>4373</v>
      </c>
      <c r="B284" s="128" t="s">
        <v>4380</v>
      </c>
      <c r="C284" s="129" t="s">
        <v>4381</v>
      </c>
      <c r="D284" s="179"/>
      <c r="E284" s="179">
        <v>529987021.63</v>
      </c>
      <c r="F284" s="177">
        <f t="shared" si="4"/>
        <v>-522107266.58997279</v>
      </c>
    </row>
    <row r="285" spans="1:6" ht="48" x14ac:dyDescent="0.2">
      <c r="A285" s="127" t="s">
        <v>4373</v>
      </c>
      <c r="B285" s="128" t="s">
        <v>4382</v>
      </c>
      <c r="C285" s="129" t="s">
        <v>4383</v>
      </c>
      <c r="D285" s="179"/>
      <c r="E285" s="179">
        <v>74340</v>
      </c>
      <c r="F285" s="177">
        <f t="shared" si="4"/>
        <v>-522181606.58997279</v>
      </c>
    </row>
    <row r="286" spans="1:6" ht="48" x14ac:dyDescent="0.2">
      <c r="A286" s="127" t="s">
        <v>4373</v>
      </c>
      <c r="B286" s="128" t="s">
        <v>4384</v>
      </c>
      <c r="C286" s="129" t="s">
        <v>4385</v>
      </c>
      <c r="D286" s="179"/>
      <c r="E286" s="179">
        <v>70800</v>
      </c>
      <c r="F286" s="177">
        <f t="shared" si="4"/>
        <v>-522252406.58997279</v>
      </c>
    </row>
    <row r="287" spans="1:6" ht="84" x14ac:dyDescent="0.2">
      <c r="A287" s="127" t="s">
        <v>4373</v>
      </c>
      <c r="B287" s="128" t="s">
        <v>4386</v>
      </c>
      <c r="C287" s="129" t="s">
        <v>4387</v>
      </c>
      <c r="D287" s="179"/>
      <c r="E287" s="179">
        <v>9085850.3499999996</v>
      </c>
      <c r="F287" s="177">
        <f t="shared" si="4"/>
        <v>-531338256.93997282</v>
      </c>
    </row>
    <row r="288" spans="1:6" ht="60" x14ac:dyDescent="0.2">
      <c r="A288" s="127" t="s">
        <v>4373</v>
      </c>
      <c r="B288" s="128" t="s">
        <v>4388</v>
      </c>
      <c r="C288" s="129" t="s">
        <v>4389</v>
      </c>
      <c r="D288" s="179"/>
      <c r="E288" s="179">
        <v>144091</v>
      </c>
      <c r="F288" s="177">
        <f t="shared" si="4"/>
        <v>-531482347.93997282</v>
      </c>
    </row>
    <row r="289" spans="1:6" ht="72" x14ac:dyDescent="0.2">
      <c r="A289" s="127" t="s">
        <v>4373</v>
      </c>
      <c r="B289" s="128" t="s">
        <v>4390</v>
      </c>
      <c r="C289" s="129" t="s">
        <v>4391</v>
      </c>
      <c r="D289" s="179"/>
      <c r="E289" s="179">
        <v>1397281.87</v>
      </c>
      <c r="F289" s="177">
        <f t="shared" si="4"/>
        <v>-532879629.80997282</v>
      </c>
    </row>
    <row r="290" spans="1:6" ht="84" x14ac:dyDescent="0.2">
      <c r="A290" s="127" t="s">
        <v>4373</v>
      </c>
      <c r="B290" s="128" t="s">
        <v>4392</v>
      </c>
      <c r="C290" s="129" t="s">
        <v>4393</v>
      </c>
      <c r="D290" s="179"/>
      <c r="E290" s="179">
        <v>466711.22</v>
      </c>
      <c r="F290" s="177">
        <f t="shared" si="4"/>
        <v>-533346341.02997285</v>
      </c>
    </row>
    <row r="291" spans="1:6" ht="72" x14ac:dyDescent="0.2">
      <c r="A291" s="127" t="s">
        <v>4373</v>
      </c>
      <c r="B291" s="128" t="s">
        <v>4394</v>
      </c>
      <c r="C291" s="129" t="s">
        <v>4395</v>
      </c>
      <c r="D291" s="179"/>
      <c r="E291" s="179">
        <v>1054057.3799999999</v>
      </c>
      <c r="F291" s="177">
        <f t="shared" si="4"/>
        <v>-534400398.40997285</v>
      </c>
    </row>
    <row r="292" spans="1:6" ht="72" x14ac:dyDescent="0.2">
      <c r="A292" s="127" t="s">
        <v>4396</v>
      </c>
      <c r="B292" s="128" t="s">
        <v>4397</v>
      </c>
      <c r="C292" s="129" t="s">
        <v>4398</v>
      </c>
      <c r="D292" s="179"/>
      <c r="E292" s="179">
        <v>363534.78</v>
      </c>
      <c r="F292" s="177">
        <f t="shared" si="4"/>
        <v>-534763933.18997282</v>
      </c>
    </row>
    <row r="293" spans="1:6" ht="84" x14ac:dyDescent="0.2">
      <c r="A293" s="127" t="s">
        <v>4396</v>
      </c>
      <c r="B293" s="128" t="s">
        <v>4399</v>
      </c>
      <c r="C293" s="129" t="s">
        <v>4400</v>
      </c>
      <c r="D293" s="179"/>
      <c r="E293" s="179">
        <v>727094.65</v>
      </c>
      <c r="F293" s="177">
        <f t="shared" si="4"/>
        <v>-535491027.83997279</v>
      </c>
    </row>
    <row r="294" spans="1:6" ht="60" x14ac:dyDescent="0.2">
      <c r="A294" s="127" t="s">
        <v>4396</v>
      </c>
      <c r="B294" s="128" t="s">
        <v>4401</v>
      </c>
      <c r="C294" s="129" t="s">
        <v>4402</v>
      </c>
      <c r="D294" s="179"/>
      <c r="E294" s="179">
        <v>29560028.52</v>
      </c>
      <c r="F294" s="177">
        <f t="shared" si="4"/>
        <v>-565051056.35997283</v>
      </c>
    </row>
    <row r="295" spans="1:6" ht="60" x14ac:dyDescent="0.2">
      <c r="A295" s="127" t="s">
        <v>4396</v>
      </c>
      <c r="B295" s="128" t="s">
        <v>4403</v>
      </c>
      <c r="C295" s="129" t="s">
        <v>4404</v>
      </c>
      <c r="D295" s="179"/>
      <c r="E295" s="179">
        <v>3055959.28</v>
      </c>
      <c r="F295" s="177">
        <f t="shared" si="4"/>
        <v>-568107015.63997281</v>
      </c>
    </row>
    <row r="296" spans="1:6" ht="72" x14ac:dyDescent="0.2">
      <c r="A296" s="127" t="s">
        <v>4396</v>
      </c>
      <c r="B296" s="128" t="s">
        <v>4405</v>
      </c>
      <c r="C296" s="129" t="s">
        <v>4406</v>
      </c>
      <c r="D296" s="179"/>
      <c r="E296" s="179">
        <v>1043281.81</v>
      </c>
      <c r="F296" s="177">
        <f t="shared" si="4"/>
        <v>-569150297.44997275</v>
      </c>
    </row>
    <row r="297" spans="1:6" ht="72" x14ac:dyDescent="0.2">
      <c r="A297" s="127" t="s">
        <v>4396</v>
      </c>
      <c r="B297" s="128" t="s">
        <v>4407</v>
      </c>
      <c r="C297" s="129" t="s">
        <v>4408</v>
      </c>
      <c r="D297" s="179"/>
      <c r="E297" s="179">
        <v>379960</v>
      </c>
      <c r="F297" s="177">
        <f t="shared" si="4"/>
        <v>-569530257.44997275</v>
      </c>
    </row>
    <row r="298" spans="1:6" ht="72" x14ac:dyDescent="0.2">
      <c r="A298" s="127" t="s">
        <v>4396</v>
      </c>
      <c r="B298" s="128" t="s">
        <v>4409</v>
      </c>
      <c r="C298" s="129" t="s">
        <v>4410</v>
      </c>
      <c r="D298" s="179"/>
      <c r="E298" s="179">
        <v>14406228</v>
      </c>
      <c r="F298" s="177">
        <f t="shared" si="4"/>
        <v>-583936485.44997275</v>
      </c>
    </row>
    <row r="299" spans="1:6" ht="60" x14ac:dyDescent="0.2">
      <c r="A299" s="127" t="s">
        <v>4396</v>
      </c>
      <c r="B299" s="128" t="s">
        <v>4411</v>
      </c>
      <c r="C299" s="129" t="s">
        <v>4412</v>
      </c>
      <c r="D299" s="179"/>
      <c r="E299" s="179">
        <v>329220.19</v>
      </c>
      <c r="F299" s="177">
        <f t="shared" si="4"/>
        <v>-584265705.63997281</v>
      </c>
    </row>
    <row r="300" spans="1:6" ht="72" x14ac:dyDescent="0.2">
      <c r="A300" s="127" t="s">
        <v>4396</v>
      </c>
      <c r="B300" s="128" t="s">
        <v>4413</v>
      </c>
      <c r="C300" s="129" t="s">
        <v>4414</v>
      </c>
      <c r="D300" s="179"/>
      <c r="E300" s="179">
        <v>38000000</v>
      </c>
      <c r="F300" s="177">
        <f t="shared" si="4"/>
        <v>-622265705.63997281</v>
      </c>
    </row>
    <row r="301" spans="1:6" ht="72" x14ac:dyDescent="0.2">
      <c r="A301" s="127" t="s">
        <v>4396</v>
      </c>
      <c r="B301" s="128" t="s">
        <v>4415</v>
      </c>
      <c r="C301" s="129" t="s">
        <v>4416</v>
      </c>
      <c r="D301" s="179"/>
      <c r="E301" s="179">
        <v>50000000</v>
      </c>
      <c r="F301" s="177">
        <f t="shared" si="4"/>
        <v>-672265705.63997281</v>
      </c>
    </row>
    <row r="302" spans="1:6" ht="72" x14ac:dyDescent="0.2">
      <c r="A302" s="127" t="s">
        <v>4396</v>
      </c>
      <c r="B302" s="128" t="s">
        <v>4417</v>
      </c>
      <c r="C302" s="129" t="s">
        <v>4418</v>
      </c>
      <c r="D302" s="179"/>
      <c r="E302" s="179">
        <v>3665624.64</v>
      </c>
      <c r="F302" s="177">
        <f t="shared" si="4"/>
        <v>-675931330.27997279</v>
      </c>
    </row>
    <row r="303" spans="1:6" ht="36" x14ac:dyDescent="0.2">
      <c r="A303" s="127" t="s">
        <v>4419</v>
      </c>
      <c r="B303" s="128" t="s">
        <v>4420</v>
      </c>
      <c r="C303" s="129" t="s">
        <v>4421</v>
      </c>
      <c r="D303" s="179"/>
      <c r="E303" s="179">
        <v>461659.54</v>
      </c>
      <c r="F303" s="177">
        <f t="shared" si="4"/>
        <v>-676392989.81997275</v>
      </c>
    </row>
    <row r="304" spans="1:6" ht="36" x14ac:dyDescent="0.2">
      <c r="A304" s="127" t="s">
        <v>4419</v>
      </c>
      <c r="B304" s="128" t="s">
        <v>4422</v>
      </c>
      <c r="C304" s="129" t="s">
        <v>4423</v>
      </c>
      <c r="D304" s="179"/>
      <c r="E304" s="179">
        <v>3583360.93</v>
      </c>
      <c r="F304" s="177">
        <f t="shared" si="4"/>
        <v>-679976350.7499727</v>
      </c>
    </row>
    <row r="305" spans="1:6" ht="72" x14ac:dyDescent="0.2">
      <c r="A305" s="127" t="s">
        <v>4419</v>
      </c>
      <c r="B305" s="128" t="s">
        <v>4424</v>
      </c>
      <c r="C305" s="129" t="s">
        <v>4425</v>
      </c>
      <c r="D305" s="179"/>
      <c r="E305" s="179">
        <v>566400</v>
      </c>
      <c r="F305" s="177">
        <f t="shared" si="4"/>
        <v>-680542750.7499727</v>
      </c>
    </row>
    <row r="306" spans="1:6" ht="60" x14ac:dyDescent="0.2">
      <c r="A306" s="127" t="s">
        <v>4419</v>
      </c>
      <c r="B306" s="128" t="s">
        <v>4426</v>
      </c>
      <c r="C306" s="129" t="s">
        <v>4427</v>
      </c>
      <c r="D306" s="179"/>
      <c r="E306" s="179">
        <v>619500</v>
      </c>
      <c r="F306" s="177">
        <f t="shared" si="4"/>
        <v>-681162250.7499727</v>
      </c>
    </row>
    <row r="307" spans="1:6" ht="84" x14ac:dyDescent="0.2">
      <c r="A307" s="127" t="s">
        <v>4419</v>
      </c>
      <c r="B307" s="128" t="s">
        <v>4428</v>
      </c>
      <c r="C307" s="129" t="s">
        <v>4429</v>
      </c>
      <c r="D307" s="179"/>
      <c r="E307" s="179">
        <v>1686598.33</v>
      </c>
      <c r="F307" s="177">
        <f t="shared" si="4"/>
        <v>-682848849.07997274</v>
      </c>
    </row>
    <row r="308" spans="1:6" ht="84" x14ac:dyDescent="0.2">
      <c r="A308" s="127" t="s">
        <v>4419</v>
      </c>
      <c r="B308" s="128" t="s">
        <v>4428</v>
      </c>
      <c r="C308" s="129" t="s">
        <v>4429</v>
      </c>
      <c r="D308" s="179"/>
      <c r="E308" s="179">
        <v>199671</v>
      </c>
      <c r="F308" s="177">
        <f t="shared" si="4"/>
        <v>-683048520.07997274</v>
      </c>
    </row>
    <row r="309" spans="1:6" ht="60" x14ac:dyDescent="0.2">
      <c r="A309" s="127" t="s">
        <v>4419</v>
      </c>
      <c r="B309" s="128" t="s">
        <v>4430</v>
      </c>
      <c r="C309" s="129" t="s">
        <v>4431</v>
      </c>
      <c r="D309" s="179"/>
      <c r="E309" s="179">
        <v>220660</v>
      </c>
      <c r="F309" s="177">
        <f t="shared" si="4"/>
        <v>-683269180.07997274</v>
      </c>
    </row>
    <row r="310" spans="1:6" ht="24" x14ac:dyDescent="0.2">
      <c r="A310" s="127" t="s">
        <v>4419</v>
      </c>
      <c r="B310" s="128" t="s">
        <v>4432</v>
      </c>
      <c r="C310" s="129" t="s">
        <v>4433</v>
      </c>
      <c r="D310" s="179"/>
      <c r="E310" s="179">
        <v>41591069.880000003</v>
      </c>
      <c r="F310" s="177">
        <f t="shared" si="4"/>
        <v>-724860249.95997274</v>
      </c>
    </row>
    <row r="311" spans="1:6" ht="24" x14ac:dyDescent="0.2">
      <c r="A311" s="127" t="s">
        <v>4419</v>
      </c>
      <c r="B311" s="128" t="s">
        <v>4432</v>
      </c>
      <c r="C311" s="129" t="s">
        <v>4433</v>
      </c>
      <c r="D311" s="179"/>
      <c r="E311" s="179">
        <v>2829654.6</v>
      </c>
      <c r="F311" s="177">
        <f t="shared" si="4"/>
        <v>-727689904.55997276</v>
      </c>
    </row>
    <row r="312" spans="1:6" ht="24" x14ac:dyDescent="0.2">
      <c r="A312" s="127" t="s">
        <v>4419</v>
      </c>
      <c r="B312" s="128" t="s">
        <v>4432</v>
      </c>
      <c r="C312" s="129" t="s">
        <v>4433</v>
      </c>
      <c r="D312" s="179"/>
      <c r="E312" s="179">
        <v>2950810.45</v>
      </c>
      <c r="F312" s="177">
        <f t="shared" si="4"/>
        <v>-730640715.00997281</v>
      </c>
    </row>
    <row r="313" spans="1:6" ht="24" x14ac:dyDescent="0.2">
      <c r="A313" s="127" t="s">
        <v>4419</v>
      </c>
      <c r="B313" s="128" t="s">
        <v>4432</v>
      </c>
      <c r="C313" s="129" t="s">
        <v>4433</v>
      </c>
      <c r="D313" s="179"/>
      <c r="E313" s="179">
        <v>443811.7</v>
      </c>
      <c r="F313" s="177">
        <f t="shared" si="4"/>
        <v>-731084526.70997286</v>
      </c>
    </row>
    <row r="314" spans="1:6" ht="24" x14ac:dyDescent="0.2">
      <c r="A314" s="127" t="s">
        <v>4419</v>
      </c>
      <c r="B314" s="128" t="s">
        <v>4434</v>
      </c>
      <c r="C314" s="129" t="s">
        <v>4435</v>
      </c>
      <c r="D314" s="179"/>
      <c r="E314" s="179">
        <v>61866952.270000003</v>
      </c>
      <c r="F314" s="177">
        <f t="shared" si="4"/>
        <v>-792951478.97997284</v>
      </c>
    </row>
    <row r="315" spans="1:6" ht="24" x14ac:dyDescent="0.2">
      <c r="A315" s="127" t="s">
        <v>4419</v>
      </c>
      <c r="B315" s="128" t="s">
        <v>4434</v>
      </c>
      <c r="C315" s="129" t="s">
        <v>4435</v>
      </c>
      <c r="D315" s="179"/>
      <c r="E315" s="179">
        <v>4292156.9800000004</v>
      </c>
      <c r="F315" s="177">
        <f t="shared" si="4"/>
        <v>-797243635.95997286</v>
      </c>
    </row>
    <row r="316" spans="1:6" ht="24" x14ac:dyDescent="0.2">
      <c r="A316" s="127" t="s">
        <v>4419</v>
      </c>
      <c r="B316" s="128" t="s">
        <v>4434</v>
      </c>
      <c r="C316" s="129" t="s">
        <v>4435</v>
      </c>
      <c r="D316" s="179"/>
      <c r="E316" s="179">
        <v>4392553.78</v>
      </c>
      <c r="F316" s="177">
        <f t="shared" si="4"/>
        <v>-801636189.73997283</v>
      </c>
    </row>
    <row r="317" spans="1:6" ht="24" x14ac:dyDescent="0.2">
      <c r="A317" s="127" t="s">
        <v>4419</v>
      </c>
      <c r="B317" s="128" t="s">
        <v>4434</v>
      </c>
      <c r="C317" s="129" t="s">
        <v>4435</v>
      </c>
      <c r="D317" s="179"/>
      <c r="E317" s="179">
        <v>730923.91</v>
      </c>
      <c r="F317" s="177">
        <f t="shared" si="4"/>
        <v>-802367113.6499728</v>
      </c>
    </row>
    <row r="318" spans="1:6" ht="24" x14ac:dyDescent="0.2">
      <c r="A318" s="127" t="s">
        <v>4419</v>
      </c>
      <c r="B318" s="128" t="s">
        <v>4436</v>
      </c>
      <c r="C318" s="129" t="s">
        <v>4437</v>
      </c>
      <c r="D318" s="179"/>
      <c r="E318" s="179">
        <v>2535030.6</v>
      </c>
      <c r="F318" s="177">
        <f t="shared" si="4"/>
        <v>-804902144.24997282</v>
      </c>
    </row>
    <row r="319" spans="1:6" ht="24" x14ac:dyDescent="0.2">
      <c r="A319" s="127" t="s">
        <v>4419</v>
      </c>
      <c r="B319" s="128" t="s">
        <v>4436</v>
      </c>
      <c r="C319" s="129" t="s">
        <v>4437</v>
      </c>
      <c r="D319" s="179"/>
      <c r="E319" s="179">
        <v>179733.69</v>
      </c>
      <c r="F319" s="177">
        <f t="shared" si="4"/>
        <v>-805081877.93997288</v>
      </c>
    </row>
    <row r="320" spans="1:6" ht="24" x14ac:dyDescent="0.2">
      <c r="A320" s="127" t="s">
        <v>4419</v>
      </c>
      <c r="B320" s="128" t="s">
        <v>4436</v>
      </c>
      <c r="C320" s="129" t="s">
        <v>4437</v>
      </c>
      <c r="D320" s="179"/>
      <c r="E320" s="179">
        <v>179987.18</v>
      </c>
      <c r="F320" s="177">
        <f t="shared" si="4"/>
        <v>-805261865.11997283</v>
      </c>
    </row>
    <row r="321" spans="1:6" ht="24" x14ac:dyDescent="0.2">
      <c r="A321" s="127" t="s">
        <v>4419</v>
      </c>
      <c r="B321" s="128" t="s">
        <v>4436</v>
      </c>
      <c r="C321" s="129" t="s">
        <v>4437</v>
      </c>
      <c r="D321" s="179"/>
      <c r="E321" s="179">
        <v>32259.67</v>
      </c>
      <c r="F321" s="177">
        <f t="shared" si="4"/>
        <v>-805294124.78997278</v>
      </c>
    </row>
    <row r="322" spans="1:6" ht="36" x14ac:dyDescent="0.2">
      <c r="A322" s="127" t="s">
        <v>4419</v>
      </c>
      <c r="B322" s="128" t="s">
        <v>4438</v>
      </c>
      <c r="C322" s="129" t="s">
        <v>4439</v>
      </c>
      <c r="D322" s="179"/>
      <c r="E322" s="179">
        <v>346500</v>
      </c>
      <c r="F322" s="177">
        <f t="shared" si="4"/>
        <v>-805640624.78997278</v>
      </c>
    </row>
    <row r="323" spans="1:6" ht="36" x14ac:dyDescent="0.2">
      <c r="A323" s="127" t="s">
        <v>4419</v>
      </c>
      <c r="B323" s="128" t="s">
        <v>4438</v>
      </c>
      <c r="C323" s="129" t="s">
        <v>4439</v>
      </c>
      <c r="D323" s="179"/>
      <c r="E323" s="179">
        <v>24566.85</v>
      </c>
      <c r="F323" s="177">
        <f t="shared" si="4"/>
        <v>-805665191.63997281</v>
      </c>
    </row>
    <row r="324" spans="1:6" ht="36" x14ac:dyDescent="0.2">
      <c r="A324" s="127" t="s">
        <v>4419</v>
      </c>
      <c r="B324" s="128" t="s">
        <v>4438</v>
      </c>
      <c r="C324" s="129" t="s">
        <v>4439</v>
      </c>
      <c r="D324" s="179"/>
      <c r="E324" s="179">
        <v>24601.5</v>
      </c>
      <c r="F324" s="177">
        <f t="shared" si="4"/>
        <v>-805689793.13997281</v>
      </c>
    </row>
    <row r="325" spans="1:6" ht="36" x14ac:dyDescent="0.2">
      <c r="A325" s="127" t="s">
        <v>4419</v>
      </c>
      <c r="B325" s="128" t="s">
        <v>4438</v>
      </c>
      <c r="C325" s="129" t="s">
        <v>4439</v>
      </c>
      <c r="D325" s="179"/>
      <c r="E325" s="179">
        <v>4504.5</v>
      </c>
      <c r="F325" s="177">
        <f t="shared" si="4"/>
        <v>-805694297.63997281</v>
      </c>
    </row>
    <row r="326" spans="1:6" ht="36" x14ac:dyDescent="0.2">
      <c r="A326" s="127" t="s">
        <v>4419</v>
      </c>
      <c r="B326" s="128" t="s">
        <v>4440</v>
      </c>
      <c r="C326" s="129" t="s">
        <v>4441</v>
      </c>
      <c r="D326" s="179"/>
      <c r="E326" s="179">
        <v>227520.75</v>
      </c>
      <c r="F326" s="177">
        <f t="shared" si="4"/>
        <v>-805921818.38997281</v>
      </c>
    </row>
    <row r="327" spans="1:6" ht="36" x14ac:dyDescent="0.2">
      <c r="A327" s="127" t="s">
        <v>4419</v>
      </c>
      <c r="B327" s="128" t="s">
        <v>4442</v>
      </c>
      <c r="C327" s="129" t="s">
        <v>4443</v>
      </c>
      <c r="D327" s="179"/>
      <c r="E327" s="179">
        <v>132160</v>
      </c>
      <c r="F327" s="177">
        <f t="shared" si="4"/>
        <v>-806053978.38997281</v>
      </c>
    </row>
    <row r="328" spans="1:6" ht="48" x14ac:dyDescent="0.2">
      <c r="A328" s="127" t="s">
        <v>4419</v>
      </c>
      <c r="B328" s="128" t="s">
        <v>4444</v>
      </c>
      <c r="C328" s="129" t="s">
        <v>4445</v>
      </c>
      <c r="D328" s="179"/>
      <c r="E328" s="179">
        <v>112100</v>
      </c>
      <c r="F328" s="177">
        <f t="shared" si="4"/>
        <v>-806166078.38997281</v>
      </c>
    </row>
    <row r="329" spans="1:6" ht="48" x14ac:dyDescent="0.2">
      <c r="A329" s="127" t="s">
        <v>4419</v>
      </c>
      <c r="B329" s="128" t="s">
        <v>4446</v>
      </c>
      <c r="C329" s="129" t="s">
        <v>4447</v>
      </c>
      <c r="D329" s="179"/>
      <c r="E329" s="179">
        <v>1652000</v>
      </c>
      <c r="F329" s="177">
        <f t="shared" si="4"/>
        <v>-807818078.38997281</v>
      </c>
    </row>
    <row r="330" spans="1:6" ht="48" x14ac:dyDescent="0.2">
      <c r="A330" s="127" t="s">
        <v>4419</v>
      </c>
      <c r="B330" s="128" t="s">
        <v>4448</v>
      </c>
      <c r="C330" s="129" t="s">
        <v>4449</v>
      </c>
      <c r="D330" s="179"/>
      <c r="E330" s="179">
        <v>59000</v>
      </c>
      <c r="F330" s="177">
        <f t="shared" si="4"/>
        <v>-807877078.38997281</v>
      </c>
    </row>
    <row r="331" spans="1:6" ht="84" x14ac:dyDescent="0.2">
      <c r="A331" s="127" t="s">
        <v>4419</v>
      </c>
      <c r="B331" s="128" t="s">
        <v>4450</v>
      </c>
      <c r="C331" s="129" t="s">
        <v>4451</v>
      </c>
      <c r="D331" s="179"/>
      <c r="E331" s="179">
        <v>1392400</v>
      </c>
      <c r="F331" s="177">
        <f t="shared" si="4"/>
        <v>-809269478.38997281</v>
      </c>
    </row>
    <row r="332" spans="1:6" ht="48" x14ac:dyDescent="0.2">
      <c r="A332" s="127" t="s">
        <v>4419</v>
      </c>
      <c r="B332" s="128" t="s">
        <v>4452</v>
      </c>
      <c r="C332" s="129" t="s">
        <v>4453</v>
      </c>
      <c r="D332" s="179"/>
      <c r="E332" s="179">
        <v>118000</v>
      </c>
      <c r="F332" s="177">
        <f t="shared" si="4"/>
        <v>-809387478.38997281</v>
      </c>
    </row>
    <row r="333" spans="1:6" ht="48" x14ac:dyDescent="0.2">
      <c r="A333" s="127" t="s">
        <v>4419</v>
      </c>
      <c r="B333" s="128" t="s">
        <v>4454</v>
      </c>
      <c r="C333" s="129" t="s">
        <v>4455</v>
      </c>
      <c r="D333" s="179"/>
      <c r="E333" s="179">
        <v>59000</v>
      </c>
      <c r="F333" s="177">
        <f t="shared" si="4"/>
        <v>-809446478.38997281</v>
      </c>
    </row>
    <row r="334" spans="1:6" ht="36" x14ac:dyDescent="0.2">
      <c r="A334" s="127" t="s">
        <v>4419</v>
      </c>
      <c r="B334" s="128" t="s">
        <v>4456</v>
      </c>
      <c r="C334" s="129" t="s">
        <v>4457</v>
      </c>
      <c r="D334" s="179"/>
      <c r="E334" s="179">
        <v>34220</v>
      </c>
      <c r="F334" s="177">
        <f t="shared" si="4"/>
        <v>-809480698.38997281</v>
      </c>
    </row>
    <row r="335" spans="1:6" ht="48" x14ac:dyDescent="0.2">
      <c r="A335" s="127" t="s">
        <v>4419</v>
      </c>
      <c r="B335" s="128" t="s">
        <v>4458</v>
      </c>
      <c r="C335" s="129" t="s">
        <v>4459</v>
      </c>
      <c r="D335" s="179"/>
      <c r="E335" s="179">
        <v>118000</v>
      </c>
      <c r="F335" s="177">
        <f t="shared" si="4"/>
        <v>-809598698.38997281</v>
      </c>
    </row>
    <row r="336" spans="1:6" ht="24" x14ac:dyDescent="0.2">
      <c r="A336" s="127" t="s">
        <v>4419</v>
      </c>
      <c r="B336" s="128" t="s">
        <v>4460</v>
      </c>
      <c r="C336" s="129" t="s">
        <v>4461</v>
      </c>
      <c r="D336" s="179"/>
      <c r="E336" s="179">
        <v>32088914.57</v>
      </c>
      <c r="F336" s="177">
        <f t="shared" si="4"/>
        <v>-841687612.95997286</v>
      </c>
    </row>
    <row r="337" spans="1:6" ht="24" x14ac:dyDescent="0.2">
      <c r="A337" s="127" t="s">
        <v>4419</v>
      </c>
      <c r="B337" s="128" t="s">
        <v>4460</v>
      </c>
      <c r="C337" s="129" t="s">
        <v>4461</v>
      </c>
      <c r="D337" s="179"/>
      <c r="E337" s="179">
        <v>2235981.56</v>
      </c>
      <c r="F337" s="177">
        <f t="shared" si="4"/>
        <v>-843923594.5199728</v>
      </c>
    </row>
    <row r="338" spans="1:6" ht="24" x14ac:dyDescent="0.2">
      <c r="A338" s="127" t="s">
        <v>4419</v>
      </c>
      <c r="B338" s="128" t="s">
        <v>4460</v>
      </c>
      <c r="C338" s="129" t="s">
        <v>4461</v>
      </c>
      <c r="D338" s="179"/>
      <c r="E338" s="179">
        <v>2278312.96</v>
      </c>
      <c r="F338" s="177">
        <f t="shared" si="4"/>
        <v>-846201907.47997284</v>
      </c>
    </row>
    <row r="339" spans="1:6" ht="24" x14ac:dyDescent="0.2">
      <c r="A339" s="127" t="s">
        <v>4419</v>
      </c>
      <c r="B339" s="128" t="s">
        <v>4460</v>
      </c>
      <c r="C339" s="129" t="s">
        <v>4461</v>
      </c>
      <c r="D339" s="179"/>
      <c r="E339" s="179">
        <v>376928</v>
      </c>
      <c r="F339" s="177">
        <f t="shared" si="4"/>
        <v>-846578835.47997284</v>
      </c>
    </row>
    <row r="340" spans="1:6" ht="24" x14ac:dyDescent="0.2">
      <c r="A340" s="127" t="s">
        <v>4419</v>
      </c>
      <c r="B340" s="128" t="s">
        <v>4462</v>
      </c>
      <c r="C340" s="129" t="s">
        <v>4463</v>
      </c>
      <c r="D340" s="179"/>
      <c r="E340" s="179">
        <v>13604389.73</v>
      </c>
      <c r="F340" s="177">
        <f t="shared" ref="F340:F403" si="5">SUM(F339+D340-E340)</f>
        <v>-860183225.20997286</v>
      </c>
    </row>
    <row r="341" spans="1:6" ht="24" x14ac:dyDescent="0.2">
      <c r="A341" s="127" t="s">
        <v>4419</v>
      </c>
      <c r="B341" s="128" t="s">
        <v>4462</v>
      </c>
      <c r="C341" s="129" t="s">
        <v>4463</v>
      </c>
      <c r="D341" s="179"/>
      <c r="E341" s="179">
        <v>930784.61</v>
      </c>
      <c r="F341" s="177">
        <f t="shared" si="5"/>
        <v>-861114009.81997287</v>
      </c>
    </row>
    <row r="342" spans="1:6" ht="24" x14ac:dyDescent="0.2">
      <c r="A342" s="127" t="s">
        <v>4419</v>
      </c>
      <c r="B342" s="128" t="s">
        <v>4462</v>
      </c>
      <c r="C342" s="129" t="s">
        <v>4463</v>
      </c>
      <c r="D342" s="179"/>
      <c r="E342" s="179">
        <v>965911.7</v>
      </c>
      <c r="F342" s="177">
        <f t="shared" si="5"/>
        <v>-862079921.51997292</v>
      </c>
    </row>
    <row r="343" spans="1:6" ht="24" x14ac:dyDescent="0.2">
      <c r="A343" s="127" t="s">
        <v>4419</v>
      </c>
      <c r="B343" s="128" t="s">
        <v>4462</v>
      </c>
      <c r="C343" s="129" t="s">
        <v>4463</v>
      </c>
      <c r="D343" s="179"/>
      <c r="E343" s="179">
        <v>149245.41</v>
      </c>
      <c r="F343" s="177">
        <f t="shared" si="5"/>
        <v>-862229166.92997289</v>
      </c>
    </row>
    <row r="344" spans="1:6" ht="72" x14ac:dyDescent="0.2">
      <c r="A344" s="127" t="s">
        <v>4419</v>
      </c>
      <c r="B344" s="128" t="s">
        <v>4464</v>
      </c>
      <c r="C344" s="129" t="s">
        <v>4465</v>
      </c>
      <c r="D344" s="179"/>
      <c r="E344" s="179">
        <v>531000</v>
      </c>
      <c r="F344" s="177">
        <f t="shared" si="5"/>
        <v>-862760166.92997289</v>
      </c>
    </row>
    <row r="345" spans="1:6" ht="36" x14ac:dyDescent="0.2">
      <c r="A345" s="127" t="s">
        <v>4419</v>
      </c>
      <c r="B345" s="128" t="s">
        <v>4466</v>
      </c>
      <c r="C345" s="129" t="s">
        <v>4467</v>
      </c>
      <c r="D345" s="179"/>
      <c r="E345" s="179">
        <v>13753600</v>
      </c>
      <c r="F345" s="177">
        <f t="shared" si="5"/>
        <v>-876513766.92997289</v>
      </c>
    </row>
    <row r="346" spans="1:6" ht="36" x14ac:dyDescent="0.2">
      <c r="A346" s="127" t="s">
        <v>4419</v>
      </c>
      <c r="B346" s="128" t="s">
        <v>4468</v>
      </c>
      <c r="C346" s="129" t="s">
        <v>4469</v>
      </c>
      <c r="D346" s="179"/>
      <c r="E346" s="179">
        <v>5140000</v>
      </c>
      <c r="F346" s="177">
        <f t="shared" si="5"/>
        <v>-881653766.92997289</v>
      </c>
    </row>
    <row r="347" spans="1:6" ht="84" x14ac:dyDescent="0.2">
      <c r="A347" s="127" t="s">
        <v>4419</v>
      </c>
      <c r="B347" s="128" t="s">
        <v>4470</v>
      </c>
      <c r="C347" s="129" t="s">
        <v>4471</v>
      </c>
      <c r="D347" s="179"/>
      <c r="E347" s="179">
        <v>5614227.3499999996</v>
      </c>
      <c r="F347" s="177">
        <f t="shared" si="5"/>
        <v>-887267994.27997291</v>
      </c>
    </row>
    <row r="348" spans="1:6" ht="36" x14ac:dyDescent="0.2">
      <c r="A348" s="127" t="s">
        <v>4419</v>
      </c>
      <c r="B348" s="128" t="s">
        <v>4472</v>
      </c>
      <c r="C348" s="129" t="s">
        <v>4473</v>
      </c>
      <c r="D348" s="179"/>
      <c r="E348" s="179">
        <v>118000</v>
      </c>
      <c r="F348" s="177">
        <f t="shared" si="5"/>
        <v>-887385994.27997291</v>
      </c>
    </row>
    <row r="349" spans="1:6" ht="48" x14ac:dyDescent="0.2">
      <c r="A349" s="127" t="s">
        <v>4419</v>
      </c>
      <c r="B349" s="128" t="s">
        <v>4474</v>
      </c>
      <c r="C349" s="129" t="s">
        <v>4475</v>
      </c>
      <c r="D349" s="179"/>
      <c r="E349" s="179">
        <v>59000</v>
      </c>
      <c r="F349" s="177">
        <f t="shared" si="5"/>
        <v>-887444994.27997291</v>
      </c>
    </row>
    <row r="350" spans="1:6" ht="72" x14ac:dyDescent="0.2">
      <c r="A350" s="127" t="s">
        <v>4419</v>
      </c>
      <c r="B350" s="128" t="s">
        <v>4476</v>
      </c>
      <c r="C350" s="129" t="s">
        <v>4477</v>
      </c>
      <c r="D350" s="179"/>
      <c r="E350" s="179">
        <v>2710375</v>
      </c>
      <c r="F350" s="177">
        <f t="shared" si="5"/>
        <v>-890155369.27997291</v>
      </c>
    </row>
    <row r="351" spans="1:6" ht="48" x14ac:dyDescent="0.2">
      <c r="A351" s="127" t="s">
        <v>4419</v>
      </c>
      <c r="B351" s="128" t="s">
        <v>4478</v>
      </c>
      <c r="C351" s="129" t="s">
        <v>4479</v>
      </c>
      <c r="D351" s="179"/>
      <c r="E351" s="179">
        <v>70800</v>
      </c>
      <c r="F351" s="177">
        <f t="shared" si="5"/>
        <v>-890226169.27997291</v>
      </c>
    </row>
    <row r="352" spans="1:6" ht="60" x14ac:dyDescent="0.2">
      <c r="A352" s="127" t="s">
        <v>4419</v>
      </c>
      <c r="B352" s="128" t="s">
        <v>4480</v>
      </c>
      <c r="C352" s="129" t="s">
        <v>4481</v>
      </c>
      <c r="D352" s="179"/>
      <c r="E352" s="179">
        <v>2990555.91</v>
      </c>
      <c r="F352" s="177">
        <f t="shared" si="5"/>
        <v>-893216725.18997288</v>
      </c>
    </row>
    <row r="353" spans="1:6" ht="24" x14ac:dyDescent="0.2">
      <c r="A353" s="127" t="s">
        <v>4482</v>
      </c>
      <c r="B353" s="128" t="s">
        <v>4483</v>
      </c>
      <c r="C353" s="129" t="s">
        <v>4484</v>
      </c>
      <c r="D353" s="179"/>
      <c r="E353" s="179">
        <v>6500669.8399999999</v>
      </c>
      <c r="F353" s="177">
        <f t="shared" si="5"/>
        <v>-899717395.02997291</v>
      </c>
    </row>
    <row r="354" spans="1:6" ht="24" x14ac:dyDescent="0.2">
      <c r="A354" s="127" t="s">
        <v>4482</v>
      </c>
      <c r="B354" s="128" t="s">
        <v>4483</v>
      </c>
      <c r="C354" s="129" t="s">
        <v>4484</v>
      </c>
      <c r="D354" s="179"/>
      <c r="E354" s="179">
        <v>414664.48</v>
      </c>
      <c r="F354" s="177">
        <f t="shared" si="5"/>
        <v>-900132059.50997293</v>
      </c>
    </row>
    <row r="355" spans="1:6" ht="24" x14ac:dyDescent="0.2">
      <c r="A355" s="127" t="s">
        <v>4482</v>
      </c>
      <c r="B355" s="128" t="s">
        <v>4483</v>
      </c>
      <c r="C355" s="129" t="s">
        <v>4484</v>
      </c>
      <c r="D355" s="179"/>
      <c r="E355" s="179">
        <v>461547.57</v>
      </c>
      <c r="F355" s="177">
        <f t="shared" si="5"/>
        <v>-900593607.07997298</v>
      </c>
    </row>
    <row r="356" spans="1:6" ht="24" x14ac:dyDescent="0.2">
      <c r="A356" s="127" t="s">
        <v>4482</v>
      </c>
      <c r="B356" s="128" t="s">
        <v>4483</v>
      </c>
      <c r="C356" s="129" t="s">
        <v>4484</v>
      </c>
      <c r="D356" s="179"/>
      <c r="E356" s="179">
        <v>68002.820000000007</v>
      </c>
      <c r="F356" s="177">
        <f t="shared" si="5"/>
        <v>-900661609.89997303</v>
      </c>
    </row>
    <row r="357" spans="1:6" ht="60" x14ac:dyDescent="0.2">
      <c r="A357" s="127" t="s">
        <v>4482</v>
      </c>
      <c r="B357" s="128" t="s">
        <v>4485</v>
      </c>
      <c r="C357" s="129" t="s">
        <v>4486</v>
      </c>
      <c r="D357" s="179"/>
      <c r="E357" s="179">
        <v>41666667</v>
      </c>
      <c r="F357" s="177">
        <f t="shared" si="5"/>
        <v>-942328276.89997303</v>
      </c>
    </row>
    <row r="358" spans="1:6" ht="48" x14ac:dyDescent="0.2">
      <c r="A358" s="127" t="s">
        <v>4482</v>
      </c>
      <c r="B358" s="128" t="s">
        <v>4487</v>
      </c>
      <c r="C358" s="129" t="s">
        <v>4488</v>
      </c>
      <c r="D358" s="179"/>
      <c r="E358" s="179">
        <v>2434900.7400000002</v>
      </c>
      <c r="F358" s="177">
        <f t="shared" si="5"/>
        <v>-944763177.63997304</v>
      </c>
    </row>
    <row r="359" spans="1:6" ht="48" x14ac:dyDescent="0.2">
      <c r="A359" s="127" t="s">
        <v>4482</v>
      </c>
      <c r="B359" s="128" t="s">
        <v>4489</v>
      </c>
      <c r="C359" s="129" t="s">
        <v>4490</v>
      </c>
      <c r="D359" s="179"/>
      <c r="E359" s="179">
        <v>65490</v>
      </c>
      <c r="F359" s="177">
        <f t="shared" si="5"/>
        <v>-944828667.63997304</v>
      </c>
    </row>
    <row r="360" spans="1:6" ht="48" x14ac:dyDescent="0.2">
      <c r="A360" s="127" t="s">
        <v>4482</v>
      </c>
      <c r="B360" s="128" t="s">
        <v>4489</v>
      </c>
      <c r="C360" s="129" t="s">
        <v>4490</v>
      </c>
      <c r="D360" s="179"/>
      <c r="E360" s="179">
        <v>135743.78</v>
      </c>
      <c r="F360" s="177">
        <f t="shared" si="5"/>
        <v>-944964411.41997302</v>
      </c>
    </row>
    <row r="361" spans="1:6" ht="48" x14ac:dyDescent="0.2">
      <c r="A361" s="127" t="s">
        <v>4482</v>
      </c>
      <c r="B361" s="128" t="s">
        <v>4489</v>
      </c>
      <c r="C361" s="129" t="s">
        <v>4490</v>
      </c>
      <c r="D361" s="179"/>
      <c r="E361" s="179">
        <v>8950.57</v>
      </c>
      <c r="F361" s="177">
        <f t="shared" si="5"/>
        <v>-944973361.98997307</v>
      </c>
    </row>
    <row r="362" spans="1:6" ht="48" x14ac:dyDescent="0.2">
      <c r="A362" s="127" t="s">
        <v>4482</v>
      </c>
      <c r="B362" s="128" t="s">
        <v>4489</v>
      </c>
      <c r="C362" s="129" t="s">
        <v>4490</v>
      </c>
      <c r="D362" s="179"/>
      <c r="E362" s="179">
        <v>2496.0300000000002</v>
      </c>
      <c r="F362" s="177">
        <f t="shared" si="5"/>
        <v>-944975858.01997304</v>
      </c>
    </row>
    <row r="363" spans="1:6" ht="48" x14ac:dyDescent="0.2">
      <c r="A363" s="127" t="s">
        <v>4482</v>
      </c>
      <c r="B363" s="128" t="s">
        <v>4489</v>
      </c>
      <c r="C363" s="129" t="s">
        <v>4490</v>
      </c>
      <c r="D363" s="179"/>
      <c r="E363" s="179">
        <v>225303.61</v>
      </c>
      <c r="F363" s="177">
        <f t="shared" si="5"/>
        <v>-945201161.62997305</v>
      </c>
    </row>
    <row r="364" spans="1:6" ht="72" x14ac:dyDescent="0.2">
      <c r="A364" s="127" t="s">
        <v>4482</v>
      </c>
      <c r="B364" s="128" t="s">
        <v>4491</v>
      </c>
      <c r="C364" s="129" t="s">
        <v>4492</v>
      </c>
      <c r="D364" s="179"/>
      <c r="E364" s="179">
        <v>4320861.0999999996</v>
      </c>
      <c r="F364" s="177">
        <f t="shared" si="5"/>
        <v>-949522022.72997308</v>
      </c>
    </row>
    <row r="365" spans="1:6" ht="36" x14ac:dyDescent="0.2">
      <c r="A365" s="127" t="s">
        <v>4482</v>
      </c>
      <c r="B365" s="128" t="s">
        <v>4493</v>
      </c>
      <c r="C365" s="129" t="s">
        <v>4494</v>
      </c>
      <c r="D365" s="179"/>
      <c r="E365" s="179">
        <v>8796681.0199999996</v>
      </c>
      <c r="F365" s="177">
        <f t="shared" si="5"/>
        <v>-958318703.74997306</v>
      </c>
    </row>
    <row r="366" spans="1:6" ht="72" x14ac:dyDescent="0.2">
      <c r="A366" s="127" t="s">
        <v>4495</v>
      </c>
      <c r="B366" s="128" t="s">
        <v>4496</v>
      </c>
      <c r="C366" s="129" t="s">
        <v>4497</v>
      </c>
      <c r="D366" s="179"/>
      <c r="E366" s="179">
        <v>637200</v>
      </c>
      <c r="F366" s="177">
        <f t="shared" si="5"/>
        <v>-958955903.74997306</v>
      </c>
    </row>
    <row r="367" spans="1:6" ht="72" x14ac:dyDescent="0.2">
      <c r="A367" s="127" t="s">
        <v>4495</v>
      </c>
      <c r="B367" s="128" t="s">
        <v>4498</v>
      </c>
      <c r="C367" s="129" t="s">
        <v>4499</v>
      </c>
      <c r="D367" s="179"/>
      <c r="E367" s="179">
        <v>4342038.3</v>
      </c>
      <c r="F367" s="177">
        <f t="shared" si="5"/>
        <v>-963297942.04997301</v>
      </c>
    </row>
    <row r="368" spans="1:6" ht="72" x14ac:dyDescent="0.2">
      <c r="A368" s="127" t="s">
        <v>4495</v>
      </c>
      <c r="B368" s="128" t="s">
        <v>4500</v>
      </c>
      <c r="C368" s="129" t="s">
        <v>4501</v>
      </c>
      <c r="D368" s="179"/>
      <c r="E368" s="179">
        <v>1363275</v>
      </c>
      <c r="F368" s="177">
        <f t="shared" si="5"/>
        <v>-964661217.04997301</v>
      </c>
    </row>
    <row r="369" spans="1:6" ht="36" x14ac:dyDescent="0.2">
      <c r="A369" s="127" t="s">
        <v>4495</v>
      </c>
      <c r="B369" s="128" t="s">
        <v>4502</v>
      </c>
      <c r="C369" s="129" t="s">
        <v>4503</v>
      </c>
      <c r="D369" s="179"/>
      <c r="E369" s="179">
        <v>3054995.16</v>
      </c>
      <c r="F369" s="177">
        <f t="shared" si="5"/>
        <v>-967716212.20997298</v>
      </c>
    </row>
    <row r="370" spans="1:6" ht="36" x14ac:dyDescent="0.2">
      <c r="A370" s="127" t="s">
        <v>4495</v>
      </c>
      <c r="B370" s="128" t="s">
        <v>4504</v>
      </c>
      <c r="C370" s="129" t="s">
        <v>4503</v>
      </c>
      <c r="D370" s="179"/>
      <c r="E370" s="179">
        <v>529422.92000000004</v>
      </c>
      <c r="F370" s="177">
        <f t="shared" si="5"/>
        <v>-968245635.12997293</v>
      </c>
    </row>
    <row r="371" spans="1:6" ht="36" x14ac:dyDescent="0.2">
      <c r="A371" s="127" t="s">
        <v>4495</v>
      </c>
      <c r="B371" s="128" t="s">
        <v>4505</v>
      </c>
      <c r="C371" s="129" t="s">
        <v>4506</v>
      </c>
      <c r="D371" s="179"/>
      <c r="E371" s="179">
        <v>1201884.3799999999</v>
      </c>
      <c r="F371" s="177">
        <f t="shared" si="5"/>
        <v>-969447519.50997293</v>
      </c>
    </row>
    <row r="372" spans="1:6" ht="36" x14ac:dyDescent="0.2">
      <c r="A372" s="127" t="s">
        <v>4507</v>
      </c>
      <c r="B372" s="128" t="s">
        <v>4508</v>
      </c>
      <c r="C372" s="129" t="s">
        <v>4509</v>
      </c>
      <c r="D372" s="179"/>
      <c r="E372" s="179">
        <v>42056000</v>
      </c>
      <c r="F372" s="177">
        <f t="shared" si="5"/>
        <v>-1011503519.5099729</v>
      </c>
    </row>
    <row r="373" spans="1:6" ht="48" x14ac:dyDescent="0.2">
      <c r="A373" s="127" t="s">
        <v>4507</v>
      </c>
      <c r="B373" s="128" t="s">
        <v>4510</v>
      </c>
      <c r="C373" s="129" t="s">
        <v>4511</v>
      </c>
      <c r="D373" s="179"/>
      <c r="E373" s="179">
        <v>226307.58</v>
      </c>
      <c r="F373" s="177">
        <f t="shared" si="5"/>
        <v>-1011729827.089973</v>
      </c>
    </row>
    <row r="374" spans="1:6" ht="36" x14ac:dyDescent="0.2">
      <c r="A374" s="127" t="s">
        <v>4507</v>
      </c>
      <c r="B374" s="128" t="s">
        <v>4512</v>
      </c>
      <c r="C374" s="129" t="s">
        <v>4513</v>
      </c>
      <c r="D374" s="179"/>
      <c r="E374" s="179">
        <v>540565.28</v>
      </c>
      <c r="F374" s="177">
        <f t="shared" si="5"/>
        <v>-1012270392.3699729</v>
      </c>
    </row>
    <row r="375" spans="1:6" ht="84" x14ac:dyDescent="0.2">
      <c r="A375" s="127" t="s">
        <v>4507</v>
      </c>
      <c r="B375" s="128" t="s">
        <v>4514</v>
      </c>
      <c r="C375" s="129" t="s">
        <v>4515</v>
      </c>
      <c r="D375" s="179"/>
      <c r="E375" s="179">
        <v>5452918.75</v>
      </c>
      <c r="F375" s="177">
        <f t="shared" si="5"/>
        <v>-1017723311.1199729</v>
      </c>
    </row>
    <row r="376" spans="1:6" ht="36" x14ac:dyDescent="0.2">
      <c r="A376" s="127" t="s">
        <v>4507</v>
      </c>
      <c r="B376" s="128" t="s">
        <v>4516</v>
      </c>
      <c r="C376" s="129" t="s">
        <v>4517</v>
      </c>
      <c r="D376" s="179"/>
      <c r="E376" s="179">
        <v>1967000</v>
      </c>
      <c r="F376" s="177">
        <f t="shared" si="5"/>
        <v>-1019690311.1199729</v>
      </c>
    </row>
    <row r="377" spans="1:6" ht="84" x14ac:dyDescent="0.2">
      <c r="A377" s="127" t="s">
        <v>4507</v>
      </c>
      <c r="B377" s="128" t="s">
        <v>4518</v>
      </c>
      <c r="C377" s="129" t="s">
        <v>4519</v>
      </c>
      <c r="D377" s="179"/>
      <c r="E377" s="179">
        <v>10000000</v>
      </c>
      <c r="F377" s="177">
        <f t="shared" si="5"/>
        <v>-1029690311.1199729</v>
      </c>
    </row>
    <row r="378" spans="1:6" ht="84" x14ac:dyDescent="0.2">
      <c r="A378" s="127" t="s">
        <v>4507</v>
      </c>
      <c r="B378" s="128" t="s">
        <v>4520</v>
      </c>
      <c r="C378" s="129" t="s">
        <v>4521</v>
      </c>
      <c r="D378" s="179"/>
      <c r="E378" s="179">
        <v>644126.54</v>
      </c>
      <c r="F378" s="177">
        <f t="shared" si="5"/>
        <v>-1030334437.6599729</v>
      </c>
    </row>
    <row r="379" spans="1:6" ht="84" x14ac:dyDescent="0.2">
      <c r="A379" s="127" t="s">
        <v>4507</v>
      </c>
      <c r="B379" s="128" t="s">
        <v>4522</v>
      </c>
      <c r="C379" s="129" t="s">
        <v>4523</v>
      </c>
      <c r="D379" s="179"/>
      <c r="E379" s="179">
        <v>13750000</v>
      </c>
      <c r="F379" s="177">
        <f t="shared" si="5"/>
        <v>-1044084437.6599729</v>
      </c>
    </row>
    <row r="380" spans="1:6" ht="84" x14ac:dyDescent="0.2">
      <c r="A380" s="127" t="s">
        <v>4507</v>
      </c>
      <c r="B380" s="128" t="s">
        <v>4522</v>
      </c>
      <c r="C380" s="129" t="s">
        <v>4523</v>
      </c>
      <c r="D380" s="179"/>
      <c r="E380" s="179">
        <v>1807173.69</v>
      </c>
      <c r="F380" s="177">
        <f t="shared" si="5"/>
        <v>-1045891611.349973</v>
      </c>
    </row>
    <row r="381" spans="1:6" ht="24" x14ac:dyDescent="0.2">
      <c r="A381" s="127" t="s">
        <v>4507</v>
      </c>
      <c r="B381" s="128" t="s">
        <v>4524</v>
      </c>
      <c r="C381" s="129" t="s">
        <v>4525</v>
      </c>
      <c r="D381" s="179"/>
      <c r="E381" s="179">
        <v>7442250</v>
      </c>
      <c r="F381" s="177">
        <f t="shared" si="5"/>
        <v>-1053333861.349973</v>
      </c>
    </row>
    <row r="382" spans="1:6" ht="24" x14ac:dyDescent="0.2">
      <c r="A382" s="127" t="s">
        <v>4507</v>
      </c>
      <c r="B382" s="128" t="s">
        <v>4524</v>
      </c>
      <c r="C382" s="129" t="s">
        <v>4525</v>
      </c>
      <c r="D382" s="179"/>
      <c r="E382" s="179">
        <v>515538.73</v>
      </c>
      <c r="F382" s="177">
        <f t="shared" si="5"/>
        <v>-1053849400.079973</v>
      </c>
    </row>
    <row r="383" spans="1:6" ht="24" x14ac:dyDescent="0.2">
      <c r="A383" s="127" t="s">
        <v>4507</v>
      </c>
      <c r="B383" s="128" t="s">
        <v>4524</v>
      </c>
      <c r="C383" s="129" t="s">
        <v>4525</v>
      </c>
      <c r="D383" s="179"/>
      <c r="E383" s="179">
        <v>528399.75</v>
      </c>
      <c r="F383" s="177">
        <f t="shared" si="5"/>
        <v>-1054377799.829973</v>
      </c>
    </row>
    <row r="384" spans="1:6" ht="24" x14ac:dyDescent="0.2">
      <c r="A384" s="127" t="s">
        <v>4507</v>
      </c>
      <c r="B384" s="128" t="s">
        <v>4524</v>
      </c>
      <c r="C384" s="129" t="s">
        <v>4525</v>
      </c>
      <c r="D384" s="179"/>
      <c r="E384" s="179">
        <v>79444.05</v>
      </c>
      <c r="F384" s="177">
        <f t="shared" si="5"/>
        <v>-1054457243.8799729</v>
      </c>
    </row>
    <row r="385" spans="1:6" ht="36" x14ac:dyDescent="0.2">
      <c r="A385" s="127" t="s">
        <v>4526</v>
      </c>
      <c r="B385" s="128" t="s">
        <v>4527</v>
      </c>
      <c r="C385" s="129" t="s">
        <v>4528</v>
      </c>
      <c r="D385" s="179"/>
      <c r="E385" s="179">
        <v>6573200</v>
      </c>
      <c r="F385" s="177">
        <f t="shared" si="5"/>
        <v>-1061030443.8799729</v>
      </c>
    </row>
    <row r="386" spans="1:6" ht="36" x14ac:dyDescent="0.2">
      <c r="A386" s="127" t="s">
        <v>4526</v>
      </c>
      <c r="B386" s="128" t="s">
        <v>4529</v>
      </c>
      <c r="C386" s="129" t="s">
        <v>4530</v>
      </c>
      <c r="D386" s="179"/>
      <c r="E386" s="179">
        <v>812500</v>
      </c>
      <c r="F386" s="177">
        <f t="shared" si="5"/>
        <v>-1061842943.8799729</v>
      </c>
    </row>
    <row r="387" spans="1:6" ht="36" x14ac:dyDescent="0.2">
      <c r="A387" s="127" t="s">
        <v>4526</v>
      </c>
      <c r="B387" s="128" t="s">
        <v>4531</v>
      </c>
      <c r="C387" s="129" t="s">
        <v>4532</v>
      </c>
      <c r="D387" s="179"/>
      <c r="E387" s="179">
        <v>577703.68000000005</v>
      </c>
      <c r="F387" s="177">
        <f t="shared" si="5"/>
        <v>-1062420647.5599729</v>
      </c>
    </row>
    <row r="388" spans="1:6" ht="72" x14ac:dyDescent="0.2">
      <c r="A388" s="127" t="s">
        <v>4526</v>
      </c>
      <c r="B388" s="128" t="s">
        <v>4533</v>
      </c>
      <c r="C388" s="129" t="s">
        <v>4534</v>
      </c>
      <c r="D388" s="179"/>
      <c r="E388" s="179">
        <v>67330</v>
      </c>
      <c r="F388" s="177">
        <f t="shared" si="5"/>
        <v>-1062487977.5599729</v>
      </c>
    </row>
    <row r="389" spans="1:6" ht="72" x14ac:dyDescent="0.2">
      <c r="A389" s="127" t="s">
        <v>4526</v>
      </c>
      <c r="B389" s="128" t="s">
        <v>4535</v>
      </c>
      <c r="C389" s="129" t="s">
        <v>4536</v>
      </c>
      <c r="D389" s="179"/>
      <c r="E389" s="179">
        <v>4262873.6500000004</v>
      </c>
      <c r="F389" s="177">
        <f t="shared" si="5"/>
        <v>-1066750851.2099729</v>
      </c>
    </row>
    <row r="390" spans="1:6" ht="84" x14ac:dyDescent="0.2">
      <c r="A390" s="127" t="s">
        <v>4526</v>
      </c>
      <c r="B390" s="128" t="s">
        <v>4537</v>
      </c>
      <c r="C390" s="129" t="s">
        <v>4538</v>
      </c>
      <c r="D390" s="179"/>
      <c r="E390" s="179">
        <v>1681163.57</v>
      </c>
      <c r="F390" s="177">
        <f t="shared" si="5"/>
        <v>-1068432014.7799729</v>
      </c>
    </row>
    <row r="391" spans="1:6" ht="84" x14ac:dyDescent="0.2">
      <c r="A391" s="127" t="s">
        <v>4526</v>
      </c>
      <c r="B391" s="128" t="s">
        <v>4537</v>
      </c>
      <c r="C391" s="129" t="s">
        <v>4538</v>
      </c>
      <c r="D391" s="179"/>
      <c r="E391" s="179">
        <v>199027.20000000001</v>
      </c>
      <c r="F391" s="177">
        <f t="shared" si="5"/>
        <v>-1068631041.979973</v>
      </c>
    </row>
    <row r="392" spans="1:6" ht="36" x14ac:dyDescent="0.2">
      <c r="A392" s="127" t="s">
        <v>4526</v>
      </c>
      <c r="B392" s="128" t="s">
        <v>4539</v>
      </c>
      <c r="C392" s="129" t="s">
        <v>4540</v>
      </c>
      <c r="D392" s="179"/>
      <c r="E392" s="179">
        <v>723199.88</v>
      </c>
      <c r="F392" s="177">
        <f t="shared" si="5"/>
        <v>-1069354241.859973</v>
      </c>
    </row>
    <row r="393" spans="1:6" ht="24" x14ac:dyDescent="0.2">
      <c r="A393" s="127" t="s">
        <v>4526</v>
      </c>
      <c r="B393" s="128" t="s">
        <v>4541</v>
      </c>
      <c r="C393" s="129" t="s">
        <v>4525</v>
      </c>
      <c r="D393" s="179"/>
      <c r="E393" s="179">
        <v>13454625</v>
      </c>
      <c r="F393" s="177">
        <f t="shared" si="5"/>
        <v>-1082808866.859973</v>
      </c>
    </row>
    <row r="394" spans="1:6" ht="24" x14ac:dyDescent="0.2">
      <c r="A394" s="127" t="s">
        <v>4526</v>
      </c>
      <c r="B394" s="128" t="s">
        <v>4541</v>
      </c>
      <c r="C394" s="129" t="s">
        <v>4525</v>
      </c>
      <c r="D394" s="179"/>
      <c r="E394" s="179">
        <v>953932.97</v>
      </c>
      <c r="F394" s="177">
        <f t="shared" si="5"/>
        <v>-1083762799.829973</v>
      </c>
    </row>
    <row r="395" spans="1:6" ht="24" x14ac:dyDescent="0.2">
      <c r="A395" s="127" t="s">
        <v>4526</v>
      </c>
      <c r="B395" s="128" t="s">
        <v>4541</v>
      </c>
      <c r="C395" s="129" t="s">
        <v>4525</v>
      </c>
      <c r="D395" s="179"/>
      <c r="E395" s="179">
        <v>955278.38</v>
      </c>
      <c r="F395" s="177">
        <f t="shared" si="5"/>
        <v>-1084718078.2099731</v>
      </c>
    </row>
    <row r="396" spans="1:6" ht="24" x14ac:dyDescent="0.2">
      <c r="A396" s="127" t="s">
        <v>4526</v>
      </c>
      <c r="B396" s="128" t="s">
        <v>4541</v>
      </c>
      <c r="C396" s="129" t="s">
        <v>4525</v>
      </c>
      <c r="D396" s="179"/>
      <c r="E396" s="179">
        <v>168033.59</v>
      </c>
      <c r="F396" s="177">
        <f t="shared" si="5"/>
        <v>-1084886111.799973</v>
      </c>
    </row>
    <row r="397" spans="1:6" ht="72" x14ac:dyDescent="0.2">
      <c r="A397" s="127" t="s">
        <v>4542</v>
      </c>
      <c r="B397" s="128" t="s">
        <v>4543</v>
      </c>
      <c r="C397" s="129" t="s">
        <v>4544</v>
      </c>
      <c r="D397" s="179"/>
      <c r="E397" s="179">
        <v>67500000</v>
      </c>
      <c r="F397" s="177">
        <f t="shared" si="5"/>
        <v>-1152386111.799973</v>
      </c>
    </row>
    <row r="398" spans="1:6" ht="36" x14ac:dyDescent="0.2">
      <c r="A398" s="127" t="s">
        <v>4545</v>
      </c>
      <c r="B398" s="128" t="s">
        <v>4546</v>
      </c>
      <c r="C398" s="129" t="s">
        <v>4547</v>
      </c>
      <c r="D398" s="179"/>
      <c r="E398" s="179">
        <v>344500</v>
      </c>
      <c r="F398" s="177">
        <f t="shared" si="5"/>
        <v>-1152730611.799973</v>
      </c>
    </row>
    <row r="399" spans="1:6" ht="36" x14ac:dyDescent="0.2">
      <c r="A399" s="127" t="s">
        <v>4545</v>
      </c>
      <c r="B399" s="128" t="s">
        <v>4548</v>
      </c>
      <c r="C399" s="129" t="s">
        <v>4530</v>
      </c>
      <c r="D399" s="179"/>
      <c r="E399" s="179">
        <v>475950</v>
      </c>
      <c r="F399" s="177">
        <f t="shared" si="5"/>
        <v>-1153206561.799973</v>
      </c>
    </row>
    <row r="400" spans="1:6" ht="48" x14ac:dyDescent="0.2">
      <c r="A400" s="127" t="s">
        <v>4545</v>
      </c>
      <c r="B400" s="128" t="s">
        <v>4549</v>
      </c>
      <c r="C400" s="129" t="s">
        <v>4550</v>
      </c>
      <c r="D400" s="179"/>
      <c r="E400" s="179">
        <v>10168.799999999999</v>
      </c>
      <c r="F400" s="177">
        <f t="shared" si="5"/>
        <v>-1153216730.599973</v>
      </c>
    </row>
    <row r="401" spans="1:6" ht="48" x14ac:dyDescent="0.2">
      <c r="A401" s="127" t="s">
        <v>4545</v>
      </c>
      <c r="B401" s="128" t="s">
        <v>4551</v>
      </c>
      <c r="C401" s="129" t="s">
        <v>4552</v>
      </c>
      <c r="D401" s="179"/>
      <c r="E401" s="179">
        <v>6502.9</v>
      </c>
      <c r="F401" s="177">
        <f t="shared" si="5"/>
        <v>-1153223233.4999731</v>
      </c>
    </row>
    <row r="402" spans="1:6" ht="72" x14ac:dyDescent="0.2">
      <c r="A402" s="127" t="s">
        <v>4553</v>
      </c>
      <c r="B402" s="128" t="s">
        <v>4554</v>
      </c>
      <c r="C402" s="129" t="s">
        <v>4555</v>
      </c>
      <c r="D402" s="179"/>
      <c r="E402" s="179">
        <v>1000000</v>
      </c>
      <c r="F402" s="177">
        <f t="shared" si="5"/>
        <v>-1154223233.4999731</v>
      </c>
    </row>
    <row r="403" spans="1:6" ht="48" x14ac:dyDescent="0.2">
      <c r="A403" s="127" t="s">
        <v>4553</v>
      </c>
      <c r="B403" s="128" t="s">
        <v>4556</v>
      </c>
      <c r="C403" s="129" t="s">
        <v>4557</v>
      </c>
      <c r="D403" s="179"/>
      <c r="E403" s="179">
        <v>1000000</v>
      </c>
      <c r="F403" s="177">
        <f t="shared" si="5"/>
        <v>-1155223233.4999731</v>
      </c>
    </row>
    <row r="404" spans="1:6" ht="60" x14ac:dyDescent="0.2">
      <c r="A404" s="127" t="s">
        <v>4553</v>
      </c>
      <c r="B404" s="128" t="s">
        <v>4558</v>
      </c>
      <c r="C404" s="129" t="s">
        <v>4559</v>
      </c>
      <c r="D404" s="179"/>
      <c r="E404" s="179">
        <v>4003226.32</v>
      </c>
      <c r="F404" s="177">
        <f t="shared" ref="F404:F405" si="6">SUM(F403+D404-E404)</f>
        <v>-1159226459.819973</v>
      </c>
    </row>
    <row r="405" spans="1:6" ht="84" x14ac:dyDescent="0.2">
      <c r="A405" s="127" t="s">
        <v>4553</v>
      </c>
      <c r="B405" s="128" t="s">
        <v>4560</v>
      </c>
      <c r="C405" s="129" t="s">
        <v>4561</v>
      </c>
      <c r="D405" s="179"/>
      <c r="E405" s="179">
        <v>500000</v>
      </c>
      <c r="F405" s="177">
        <f t="shared" si="6"/>
        <v>-1159726459.819973</v>
      </c>
    </row>
    <row r="406" spans="1:6" ht="22.5" customHeight="1" thickBot="1" x14ac:dyDescent="0.25">
      <c r="B406" s="134"/>
      <c r="C406" s="135" t="s">
        <v>616</v>
      </c>
      <c r="D406" s="144">
        <f>SUM(D17:D241)</f>
        <v>2350084803.0099998</v>
      </c>
      <c r="E406" s="144">
        <f>SUM(E17:E405)</f>
        <v>3874338626.6200023</v>
      </c>
      <c r="F406" s="144">
        <f>SUM(D406-E406)</f>
        <v>-1524253823.6100025</v>
      </c>
    </row>
    <row r="407" spans="1:6" ht="13.5" thickTop="1" x14ac:dyDescent="0.2">
      <c r="B407" s="134"/>
      <c r="C407" s="136"/>
      <c r="D407" s="136"/>
      <c r="E407" s="123"/>
    </row>
    <row r="409" spans="1:6" x14ac:dyDescent="0.2">
      <c r="E409" s="16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8"/>
  <sheetViews>
    <sheetView tabSelected="1" topLeftCell="A381" workbookViewId="0">
      <selection activeCell="J18" sqref="J1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8" width="9.140625" style="89"/>
    <col min="9" max="9" width="16.5703125" style="89" bestFit="1" customWidth="1"/>
    <col min="10" max="222" width="9.140625" style="89"/>
    <col min="223" max="223" width="10.7109375" style="89" customWidth="1"/>
    <col min="224" max="224" width="19.5703125" style="89" customWidth="1"/>
    <col min="225" max="225" width="41.7109375" style="89" customWidth="1"/>
    <col min="226" max="226" width="23.42578125" style="89" customWidth="1"/>
    <col min="227" max="227" width="16.5703125" style="89" bestFit="1" customWidth="1"/>
    <col min="228" max="228" width="17.7109375" style="89" bestFit="1" customWidth="1"/>
    <col min="229" max="478" width="9.140625" style="89"/>
    <col min="479" max="479" width="10.7109375" style="89" customWidth="1"/>
    <col min="480" max="480" width="19.5703125" style="89" customWidth="1"/>
    <col min="481" max="481" width="41.7109375" style="89" customWidth="1"/>
    <col min="482" max="482" width="23.42578125" style="89" customWidth="1"/>
    <col min="483" max="483" width="16.5703125" style="89" bestFit="1" customWidth="1"/>
    <col min="484" max="484" width="17.7109375" style="89" bestFit="1" customWidth="1"/>
    <col min="485" max="734" width="9.140625" style="89"/>
    <col min="735" max="735" width="10.7109375" style="89" customWidth="1"/>
    <col min="736" max="736" width="19.5703125" style="89" customWidth="1"/>
    <col min="737" max="737" width="41.7109375" style="89" customWidth="1"/>
    <col min="738" max="738" width="23.42578125" style="89" customWidth="1"/>
    <col min="739" max="739" width="16.5703125" style="89" bestFit="1" customWidth="1"/>
    <col min="740" max="740" width="17.7109375" style="89" bestFit="1" customWidth="1"/>
    <col min="741" max="990" width="9.140625" style="89"/>
    <col min="991" max="991" width="10.7109375" style="89" customWidth="1"/>
    <col min="992" max="992" width="19.5703125" style="89" customWidth="1"/>
    <col min="993" max="993" width="41.7109375" style="89" customWidth="1"/>
    <col min="994" max="994" width="23.42578125" style="89" customWidth="1"/>
    <col min="995" max="995" width="16.5703125" style="89" bestFit="1" customWidth="1"/>
    <col min="996" max="996" width="17.7109375" style="89" bestFit="1" customWidth="1"/>
    <col min="997" max="1246" width="9.140625" style="89"/>
    <col min="1247" max="1247" width="10.7109375" style="89" customWidth="1"/>
    <col min="1248" max="1248" width="19.5703125" style="89" customWidth="1"/>
    <col min="1249" max="1249" width="41.7109375" style="89" customWidth="1"/>
    <col min="1250" max="1250" width="23.42578125" style="89" customWidth="1"/>
    <col min="1251" max="1251" width="16.5703125" style="89" bestFit="1" customWidth="1"/>
    <col min="1252" max="1252" width="17.7109375" style="89" bestFit="1" customWidth="1"/>
    <col min="1253" max="1502" width="9.140625" style="89"/>
    <col min="1503" max="1503" width="10.7109375" style="89" customWidth="1"/>
    <col min="1504" max="1504" width="19.5703125" style="89" customWidth="1"/>
    <col min="1505" max="1505" width="41.7109375" style="89" customWidth="1"/>
    <col min="1506" max="1506" width="23.42578125" style="89" customWidth="1"/>
    <col min="1507" max="1507" width="16.5703125" style="89" bestFit="1" customWidth="1"/>
    <col min="1508" max="1508" width="17.7109375" style="89" bestFit="1" customWidth="1"/>
    <col min="1509" max="1758" width="9.140625" style="89"/>
    <col min="1759" max="1759" width="10.7109375" style="89" customWidth="1"/>
    <col min="1760" max="1760" width="19.5703125" style="89" customWidth="1"/>
    <col min="1761" max="1761" width="41.7109375" style="89" customWidth="1"/>
    <col min="1762" max="1762" width="23.42578125" style="89" customWidth="1"/>
    <col min="1763" max="1763" width="16.5703125" style="89" bestFit="1" customWidth="1"/>
    <col min="1764" max="1764" width="17.7109375" style="89" bestFit="1" customWidth="1"/>
    <col min="1765" max="2014" width="9.140625" style="89"/>
    <col min="2015" max="2015" width="10.7109375" style="89" customWidth="1"/>
    <col min="2016" max="2016" width="19.5703125" style="89" customWidth="1"/>
    <col min="2017" max="2017" width="41.7109375" style="89" customWidth="1"/>
    <col min="2018" max="2018" width="23.42578125" style="89" customWidth="1"/>
    <col min="2019" max="2019" width="16.5703125" style="89" bestFit="1" customWidth="1"/>
    <col min="2020" max="2020" width="17.7109375" style="89" bestFit="1" customWidth="1"/>
    <col min="2021" max="2270" width="9.140625" style="89"/>
    <col min="2271" max="2271" width="10.7109375" style="89" customWidth="1"/>
    <col min="2272" max="2272" width="19.5703125" style="89" customWidth="1"/>
    <col min="2273" max="2273" width="41.7109375" style="89" customWidth="1"/>
    <col min="2274" max="2274" width="23.42578125" style="89" customWidth="1"/>
    <col min="2275" max="2275" width="16.5703125" style="89" bestFit="1" customWidth="1"/>
    <col min="2276" max="2276" width="17.7109375" style="89" bestFit="1" customWidth="1"/>
    <col min="2277" max="2526" width="9.140625" style="89"/>
    <col min="2527" max="2527" width="10.7109375" style="89" customWidth="1"/>
    <col min="2528" max="2528" width="19.5703125" style="89" customWidth="1"/>
    <col min="2529" max="2529" width="41.7109375" style="89" customWidth="1"/>
    <col min="2530" max="2530" width="23.42578125" style="89" customWidth="1"/>
    <col min="2531" max="2531" width="16.5703125" style="89" bestFit="1" customWidth="1"/>
    <col min="2532" max="2532" width="17.7109375" style="89" bestFit="1" customWidth="1"/>
    <col min="2533" max="2782" width="9.140625" style="89"/>
    <col min="2783" max="2783" width="10.7109375" style="89" customWidth="1"/>
    <col min="2784" max="2784" width="19.5703125" style="89" customWidth="1"/>
    <col min="2785" max="2785" width="41.7109375" style="89" customWidth="1"/>
    <col min="2786" max="2786" width="23.42578125" style="89" customWidth="1"/>
    <col min="2787" max="2787" width="16.5703125" style="89" bestFit="1" customWidth="1"/>
    <col min="2788" max="2788" width="17.7109375" style="89" bestFit="1" customWidth="1"/>
    <col min="2789" max="3038" width="9.140625" style="89"/>
    <col min="3039" max="3039" width="10.7109375" style="89" customWidth="1"/>
    <col min="3040" max="3040" width="19.5703125" style="89" customWidth="1"/>
    <col min="3041" max="3041" width="41.7109375" style="89" customWidth="1"/>
    <col min="3042" max="3042" width="23.42578125" style="89" customWidth="1"/>
    <col min="3043" max="3043" width="16.5703125" style="89" bestFit="1" customWidth="1"/>
    <col min="3044" max="3044" width="17.7109375" style="89" bestFit="1" customWidth="1"/>
    <col min="3045" max="3294" width="9.140625" style="89"/>
    <col min="3295" max="3295" width="10.7109375" style="89" customWidth="1"/>
    <col min="3296" max="3296" width="19.5703125" style="89" customWidth="1"/>
    <col min="3297" max="3297" width="41.7109375" style="89" customWidth="1"/>
    <col min="3298" max="3298" width="23.42578125" style="89" customWidth="1"/>
    <col min="3299" max="3299" width="16.5703125" style="89" bestFit="1" customWidth="1"/>
    <col min="3300" max="3300" width="17.7109375" style="89" bestFit="1" customWidth="1"/>
    <col min="3301" max="3550" width="9.140625" style="89"/>
    <col min="3551" max="3551" width="10.7109375" style="89" customWidth="1"/>
    <col min="3552" max="3552" width="19.5703125" style="89" customWidth="1"/>
    <col min="3553" max="3553" width="41.7109375" style="89" customWidth="1"/>
    <col min="3554" max="3554" width="23.42578125" style="89" customWidth="1"/>
    <col min="3555" max="3555" width="16.5703125" style="89" bestFit="1" customWidth="1"/>
    <col min="3556" max="3556" width="17.7109375" style="89" bestFit="1" customWidth="1"/>
    <col min="3557" max="3806" width="9.140625" style="89"/>
    <col min="3807" max="3807" width="10.7109375" style="89" customWidth="1"/>
    <col min="3808" max="3808" width="19.5703125" style="89" customWidth="1"/>
    <col min="3809" max="3809" width="41.7109375" style="89" customWidth="1"/>
    <col min="3810" max="3810" width="23.42578125" style="89" customWidth="1"/>
    <col min="3811" max="3811" width="16.5703125" style="89" bestFit="1" customWidth="1"/>
    <col min="3812" max="3812" width="17.7109375" style="89" bestFit="1" customWidth="1"/>
    <col min="3813" max="4062" width="9.140625" style="89"/>
    <col min="4063" max="4063" width="10.7109375" style="89" customWidth="1"/>
    <col min="4064" max="4064" width="19.5703125" style="89" customWidth="1"/>
    <col min="4065" max="4065" width="41.7109375" style="89" customWidth="1"/>
    <col min="4066" max="4066" width="23.42578125" style="89" customWidth="1"/>
    <col min="4067" max="4067" width="16.5703125" style="89" bestFit="1" customWidth="1"/>
    <col min="4068" max="4068" width="17.7109375" style="89" bestFit="1" customWidth="1"/>
    <col min="4069" max="4318" width="9.140625" style="89"/>
    <col min="4319" max="4319" width="10.7109375" style="89" customWidth="1"/>
    <col min="4320" max="4320" width="19.5703125" style="89" customWidth="1"/>
    <col min="4321" max="4321" width="41.7109375" style="89" customWidth="1"/>
    <col min="4322" max="4322" width="23.42578125" style="89" customWidth="1"/>
    <col min="4323" max="4323" width="16.5703125" style="89" bestFit="1" customWidth="1"/>
    <col min="4324" max="4324" width="17.7109375" style="89" bestFit="1" customWidth="1"/>
    <col min="4325" max="4574" width="9.140625" style="89"/>
    <col min="4575" max="4575" width="10.7109375" style="89" customWidth="1"/>
    <col min="4576" max="4576" width="19.5703125" style="89" customWidth="1"/>
    <col min="4577" max="4577" width="41.7109375" style="89" customWidth="1"/>
    <col min="4578" max="4578" width="23.42578125" style="89" customWidth="1"/>
    <col min="4579" max="4579" width="16.5703125" style="89" bestFit="1" customWidth="1"/>
    <col min="4580" max="4580" width="17.7109375" style="89" bestFit="1" customWidth="1"/>
    <col min="4581" max="4830" width="9.140625" style="89"/>
    <col min="4831" max="4831" width="10.7109375" style="89" customWidth="1"/>
    <col min="4832" max="4832" width="19.5703125" style="89" customWidth="1"/>
    <col min="4833" max="4833" width="41.7109375" style="89" customWidth="1"/>
    <col min="4834" max="4834" width="23.42578125" style="89" customWidth="1"/>
    <col min="4835" max="4835" width="16.5703125" style="89" bestFit="1" customWidth="1"/>
    <col min="4836" max="4836" width="17.7109375" style="89" bestFit="1" customWidth="1"/>
    <col min="4837" max="5086" width="9.140625" style="89"/>
    <col min="5087" max="5087" width="10.7109375" style="89" customWidth="1"/>
    <col min="5088" max="5088" width="19.5703125" style="89" customWidth="1"/>
    <col min="5089" max="5089" width="41.7109375" style="89" customWidth="1"/>
    <col min="5090" max="5090" width="23.42578125" style="89" customWidth="1"/>
    <col min="5091" max="5091" width="16.5703125" style="89" bestFit="1" customWidth="1"/>
    <col min="5092" max="5092" width="17.7109375" style="89" bestFit="1" customWidth="1"/>
    <col min="5093" max="5342" width="9.140625" style="89"/>
    <col min="5343" max="5343" width="10.7109375" style="89" customWidth="1"/>
    <col min="5344" max="5344" width="19.5703125" style="89" customWidth="1"/>
    <col min="5345" max="5345" width="41.7109375" style="89" customWidth="1"/>
    <col min="5346" max="5346" width="23.42578125" style="89" customWidth="1"/>
    <col min="5347" max="5347" width="16.5703125" style="89" bestFit="1" customWidth="1"/>
    <col min="5348" max="5348" width="17.7109375" style="89" bestFit="1" customWidth="1"/>
    <col min="5349" max="5598" width="9.140625" style="89"/>
    <col min="5599" max="5599" width="10.7109375" style="89" customWidth="1"/>
    <col min="5600" max="5600" width="19.5703125" style="89" customWidth="1"/>
    <col min="5601" max="5601" width="41.7109375" style="89" customWidth="1"/>
    <col min="5602" max="5602" width="23.42578125" style="89" customWidth="1"/>
    <col min="5603" max="5603" width="16.5703125" style="89" bestFit="1" customWidth="1"/>
    <col min="5604" max="5604" width="17.7109375" style="89" bestFit="1" customWidth="1"/>
    <col min="5605" max="5854" width="9.140625" style="89"/>
    <col min="5855" max="5855" width="10.7109375" style="89" customWidth="1"/>
    <col min="5856" max="5856" width="19.5703125" style="89" customWidth="1"/>
    <col min="5857" max="5857" width="41.7109375" style="89" customWidth="1"/>
    <col min="5858" max="5858" width="23.42578125" style="89" customWidth="1"/>
    <col min="5859" max="5859" width="16.5703125" style="89" bestFit="1" customWidth="1"/>
    <col min="5860" max="5860" width="17.7109375" style="89" bestFit="1" customWidth="1"/>
    <col min="5861" max="6110" width="9.140625" style="89"/>
    <col min="6111" max="6111" width="10.7109375" style="89" customWidth="1"/>
    <col min="6112" max="6112" width="19.5703125" style="89" customWidth="1"/>
    <col min="6113" max="6113" width="41.7109375" style="89" customWidth="1"/>
    <col min="6114" max="6114" width="23.42578125" style="89" customWidth="1"/>
    <col min="6115" max="6115" width="16.5703125" style="89" bestFit="1" customWidth="1"/>
    <col min="6116" max="6116" width="17.7109375" style="89" bestFit="1" customWidth="1"/>
    <col min="6117" max="6366" width="9.140625" style="89"/>
    <col min="6367" max="6367" width="10.7109375" style="89" customWidth="1"/>
    <col min="6368" max="6368" width="19.5703125" style="89" customWidth="1"/>
    <col min="6369" max="6369" width="41.7109375" style="89" customWidth="1"/>
    <col min="6370" max="6370" width="23.42578125" style="89" customWidth="1"/>
    <col min="6371" max="6371" width="16.5703125" style="89" bestFit="1" customWidth="1"/>
    <col min="6372" max="6372" width="17.7109375" style="89" bestFit="1" customWidth="1"/>
    <col min="6373" max="6622" width="9.140625" style="89"/>
    <col min="6623" max="6623" width="10.7109375" style="89" customWidth="1"/>
    <col min="6624" max="6624" width="19.5703125" style="89" customWidth="1"/>
    <col min="6625" max="6625" width="41.7109375" style="89" customWidth="1"/>
    <col min="6626" max="6626" width="23.42578125" style="89" customWidth="1"/>
    <col min="6627" max="6627" width="16.5703125" style="89" bestFit="1" customWidth="1"/>
    <col min="6628" max="6628" width="17.7109375" style="89" bestFit="1" customWidth="1"/>
    <col min="6629" max="6878" width="9.140625" style="89"/>
    <col min="6879" max="6879" width="10.7109375" style="89" customWidth="1"/>
    <col min="6880" max="6880" width="19.5703125" style="89" customWidth="1"/>
    <col min="6881" max="6881" width="41.7109375" style="89" customWidth="1"/>
    <col min="6882" max="6882" width="23.42578125" style="89" customWidth="1"/>
    <col min="6883" max="6883" width="16.5703125" style="89" bestFit="1" customWidth="1"/>
    <col min="6884" max="6884" width="17.7109375" style="89" bestFit="1" customWidth="1"/>
    <col min="6885" max="7134" width="9.140625" style="89"/>
    <col min="7135" max="7135" width="10.7109375" style="89" customWidth="1"/>
    <col min="7136" max="7136" width="19.5703125" style="89" customWidth="1"/>
    <col min="7137" max="7137" width="41.7109375" style="89" customWidth="1"/>
    <col min="7138" max="7138" width="23.42578125" style="89" customWidth="1"/>
    <col min="7139" max="7139" width="16.5703125" style="89" bestFit="1" customWidth="1"/>
    <col min="7140" max="7140" width="17.7109375" style="89" bestFit="1" customWidth="1"/>
    <col min="7141" max="7390" width="9.140625" style="89"/>
    <col min="7391" max="7391" width="10.7109375" style="89" customWidth="1"/>
    <col min="7392" max="7392" width="19.5703125" style="89" customWidth="1"/>
    <col min="7393" max="7393" width="41.7109375" style="89" customWidth="1"/>
    <col min="7394" max="7394" width="23.42578125" style="89" customWidth="1"/>
    <col min="7395" max="7395" width="16.5703125" style="89" bestFit="1" customWidth="1"/>
    <col min="7396" max="7396" width="17.7109375" style="89" bestFit="1" customWidth="1"/>
    <col min="7397" max="7646" width="9.140625" style="89"/>
    <col min="7647" max="7647" width="10.7109375" style="89" customWidth="1"/>
    <col min="7648" max="7648" width="19.5703125" style="89" customWidth="1"/>
    <col min="7649" max="7649" width="41.7109375" style="89" customWidth="1"/>
    <col min="7650" max="7650" width="23.42578125" style="89" customWidth="1"/>
    <col min="7651" max="7651" width="16.5703125" style="89" bestFit="1" customWidth="1"/>
    <col min="7652" max="7652" width="17.7109375" style="89" bestFit="1" customWidth="1"/>
    <col min="7653" max="7902" width="9.140625" style="89"/>
    <col min="7903" max="7903" width="10.7109375" style="89" customWidth="1"/>
    <col min="7904" max="7904" width="19.5703125" style="89" customWidth="1"/>
    <col min="7905" max="7905" width="41.7109375" style="89" customWidth="1"/>
    <col min="7906" max="7906" width="23.42578125" style="89" customWidth="1"/>
    <col min="7907" max="7907" width="16.5703125" style="89" bestFit="1" customWidth="1"/>
    <col min="7908" max="7908" width="17.7109375" style="89" bestFit="1" customWidth="1"/>
    <col min="7909" max="8158" width="9.140625" style="89"/>
    <col min="8159" max="8159" width="10.7109375" style="89" customWidth="1"/>
    <col min="8160" max="8160" width="19.5703125" style="89" customWidth="1"/>
    <col min="8161" max="8161" width="41.7109375" style="89" customWidth="1"/>
    <col min="8162" max="8162" width="23.42578125" style="89" customWidth="1"/>
    <col min="8163" max="8163" width="16.5703125" style="89" bestFit="1" customWidth="1"/>
    <col min="8164" max="8164" width="17.7109375" style="89" bestFit="1" customWidth="1"/>
    <col min="8165" max="8414" width="9.140625" style="89"/>
    <col min="8415" max="8415" width="10.7109375" style="89" customWidth="1"/>
    <col min="8416" max="8416" width="19.5703125" style="89" customWidth="1"/>
    <col min="8417" max="8417" width="41.7109375" style="89" customWidth="1"/>
    <col min="8418" max="8418" width="23.42578125" style="89" customWidth="1"/>
    <col min="8419" max="8419" width="16.5703125" style="89" bestFit="1" customWidth="1"/>
    <col min="8420" max="8420" width="17.7109375" style="89" bestFit="1" customWidth="1"/>
    <col min="8421" max="8670" width="9.140625" style="89"/>
    <col min="8671" max="8671" width="10.7109375" style="89" customWidth="1"/>
    <col min="8672" max="8672" width="19.5703125" style="89" customWidth="1"/>
    <col min="8673" max="8673" width="41.7109375" style="89" customWidth="1"/>
    <col min="8674" max="8674" width="23.42578125" style="89" customWidth="1"/>
    <col min="8675" max="8675" width="16.5703125" style="89" bestFit="1" customWidth="1"/>
    <col min="8676" max="8676" width="17.7109375" style="89" bestFit="1" customWidth="1"/>
    <col min="8677" max="8926" width="9.140625" style="89"/>
    <col min="8927" max="8927" width="10.7109375" style="89" customWidth="1"/>
    <col min="8928" max="8928" width="19.5703125" style="89" customWidth="1"/>
    <col min="8929" max="8929" width="41.7109375" style="89" customWidth="1"/>
    <col min="8930" max="8930" width="23.42578125" style="89" customWidth="1"/>
    <col min="8931" max="8931" width="16.5703125" style="89" bestFit="1" customWidth="1"/>
    <col min="8932" max="8932" width="17.7109375" style="89" bestFit="1" customWidth="1"/>
    <col min="8933" max="9182" width="9.140625" style="89"/>
    <col min="9183" max="9183" width="10.7109375" style="89" customWidth="1"/>
    <col min="9184" max="9184" width="19.5703125" style="89" customWidth="1"/>
    <col min="9185" max="9185" width="41.7109375" style="89" customWidth="1"/>
    <col min="9186" max="9186" width="23.42578125" style="89" customWidth="1"/>
    <col min="9187" max="9187" width="16.5703125" style="89" bestFit="1" customWidth="1"/>
    <col min="9188" max="9188" width="17.7109375" style="89" bestFit="1" customWidth="1"/>
    <col min="9189" max="9438" width="9.140625" style="89"/>
    <col min="9439" max="9439" width="10.7109375" style="89" customWidth="1"/>
    <col min="9440" max="9440" width="19.5703125" style="89" customWidth="1"/>
    <col min="9441" max="9441" width="41.7109375" style="89" customWidth="1"/>
    <col min="9442" max="9442" width="23.42578125" style="89" customWidth="1"/>
    <col min="9443" max="9443" width="16.5703125" style="89" bestFit="1" customWidth="1"/>
    <col min="9444" max="9444" width="17.7109375" style="89" bestFit="1" customWidth="1"/>
    <col min="9445" max="9694" width="9.140625" style="89"/>
    <col min="9695" max="9695" width="10.7109375" style="89" customWidth="1"/>
    <col min="9696" max="9696" width="19.5703125" style="89" customWidth="1"/>
    <col min="9697" max="9697" width="41.7109375" style="89" customWidth="1"/>
    <col min="9698" max="9698" width="23.42578125" style="89" customWidth="1"/>
    <col min="9699" max="9699" width="16.5703125" style="89" bestFit="1" customWidth="1"/>
    <col min="9700" max="9700" width="17.7109375" style="89" bestFit="1" customWidth="1"/>
    <col min="9701" max="9950" width="9.140625" style="89"/>
    <col min="9951" max="9951" width="10.7109375" style="89" customWidth="1"/>
    <col min="9952" max="9952" width="19.5703125" style="89" customWidth="1"/>
    <col min="9953" max="9953" width="41.7109375" style="89" customWidth="1"/>
    <col min="9954" max="9954" width="23.42578125" style="89" customWidth="1"/>
    <col min="9955" max="9955" width="16.5703125" style="89" bestFit="1" customWidth="1"/>
    <col min="9956" max="9956" width="17.7109375" style="89" bestFit="1" customWidth="1"/>
    <col min="9957" max="10206" width="9.140625" style="89"/>
    <col min="10207" max="10207" width="10.7109375" style="89" customWidth="1"/>
    <col min="10208" max="10208" width="19.5703125" style="89" customWidth="1"/>
    <col min="10209" max="10209" width="41.7109375" style="89" customWidth="1"/>
    <col min="10210" max="10210" width="23.42578125" style="89" customWidth="1"/>
    <col min="10211" max="10211" width="16.5703125" style="89" bestFit="1" customWidth="1"/>
    <col min="10212" max="10212" width="17.7109375" style="89" bestFit="1" customWidth="1"/>
    <col min="10213" max="10462" width="9.140625" style="89"/>
    <col min="10463" max="10463" width="10.7109375" style="89" customWidth="1"/>
    <col min="10464" max="10464" width="19.5703125" style="89" customWidth="1"/>
    <col min="10465" max="10465" width="41.7109375" style="89" customWidth="1"/>
    <col min="10466" max="10466" width="23.42578125" style="89" customWidth="1"/>
    <col min="10467" max="10467" width="16.5703125" style="89" bestFit="1" customWidth="1"/>
    <col min="10468" max="10468" width="17.7109375" style="89" bestFit="1" customWidth="1"/>
    <col min="10469" max="10718" width="9.140625" style="89"/>
    <col min="10719" max="10719" width="10.7109375" style="89" customWidth="1"/>
    <col min="10720" max="10720" width="19.5703125" style="89" customWidth="1"/>
    <col min="10721" max="10721" width="41.7109375" style="89" customWidth="1"/>
    <col min="10722" max="10722" width="23.42578125" style="89" customWidth="1"/>
    <col min="10723" max="10723" width="16.5703125" style="89" bestFit="1" customWidth="1"/>
    <col min="10724" max="10724" width="17.7109375" style="89" bestFit="1" customWidth="1"/>
    <col min="10725" max="10974" width="9.140625" style="89"/>
    <col min="10975" max="10975" width="10.7109375" style="89" customWidth="1"/>
    <col min="10976" max="10976" width="19.5703125" style="89" customWidth="1"/>
    <col min="10977" max="10977" width="41.7109375" style="89" customWidth="1"/>
    <col min="10978" max="10978" width="23.42578125" style="89" customWidth="1"/>
    <col min="10979" max="10979" width="16.5703125" style="89" bestFit="1" customWidth="1"/>
    <col min="10980" max="10980" width="17.7109375" style="89" bestFit="1" customWidth="1"/>
    <col min="10981" max="11230" width="9.140625" style="89"/>
    <col min="11231" max="11231" width="10.7109375" style="89" customWidth="1"/>
    <col min="11232" max="11232" width="19.5703125" style="89" customWidth="1"/>
    <col min="11233" max="11233" width="41.7109375" style="89" customWidth="1"/>
    <col min="11234" max="11234" width="23.42578125" style="89" customWidth="1"/>
    <col min="11235" max="11235" width="16.5703125" style="89" bestFit="1" customWidth="1"/>
    <col min="11236" max="11236" width="17.7109375" style="89" bestFit="1" customWidth="1"/>
    <col min="11237" max="11486" width="9.140625" style="89"/>
    <col min="11487" max="11487" width="10.7109375" style="89" customWidth="1"/>
    <col min="11488" max="11488" width="19.5703125" style="89" customWidth="1"/>
    <col min="11489" max="11489" width="41.7109375" style="89" customWidth="1"/>
    <col min="11490" max="11490" width="23.42578125" style="89" customWidth="1"/>
    <col min="11491" max="11491" width="16.5703125" style="89" bestFit="1" customWidth="1"/>
    <col min="11492" max="11492" width="17.7109375" style="89" bestFit="1" customWidth="1"/>
    <col min="11493" max="11742" width="9.140625" style="89"/>
    <col min="11743" max="11743" width="10.7109375" style="89" customWidth="1"/>
    <col min="11744" max="11744" width="19.5703125" style="89" customWidth="1"/>
    <col min="11745" max="11745" width="41.7109375" style="89" customWidth="1"/>
    <col min="11746" max="11746" width="23.42578125" style="89" customWidth="1"/>
    <col min="11747" max="11747" width="16.5703125" style="89" bestFit="1" customWidth="1"/>
    <col min="11748" max="11748" width="17.7109375" style="89" bestFit="1" customWidth="1"/>
    <col min="11749" max="11998" width="9.140625" style="89"/>
    <col min="11999" max="11999" width="10.7109375" style="89" customWidth="1"/>
    <col min="12000" max="12000" width="19.5703125" style="89" customWidth="1"/>
    <col min="12001" max="12001" width="41.7109375" style="89" customWidth="1"/>
    <col min="12002" max="12002" width="23.42578125" style="89" customWidth="1"/>
    <col min="12003" max="12003" width="16.5703125" style="89" bestFit="1" customWidth="1"/>
    <col min="12004" max="12004" width="17.7109375" style="89" bestFit="1" customWidth="1"/>
    <col min="12005" max="12254" width="9.140625" style="89"/>
    <col min="12255" max="12255" width="10.7109375" style="89" customWidth="1"/>
    <col min="12256" max="12256" width="19.5703125" style="89" customWidth="1"/>
    <col min="12257" max="12257" width="41.7109375" style="89" customWidth="1"/>
    <col min="12258" max="12258" width="23.42578125" style="89" customWidth="1"/>
    <col min="12259" max="12259" width="16.5703125" style="89" bestFit="1" customWidth="1"/>
    <col min="12260" max="12260" width="17.7109375" style="89" bestFit="1" customWidth="1"/>
    <col min="12261" max="12510" width="9.140625" style="89"/>
    <col min="12511" max="12511" width="10.7109375" style="89" customWidth="1"/>
    <col min="12512" max="12512" width="19.5703125" style="89" customWidth="1"/>
    <col min="12513" max="12513" width="41.7109375" style="89" customWidth="1"/>
    <col min="12514" max="12514" width="23.42578125" style="89" customWidth="1"/>
    <col min="12515" max="12515" width="16.5703125" style="89" bestFit="1" customWidth="1"/>
    <col min="12516" max="12516" width="17.7109375" style="89" bestFit="1" customWidth="1"/>
    <col min="12517" max="12766" width="9.140625" style="89"/>
    <col min="12767" max="12767" width="10.7109375" style="89" customWidth="1"/>
    <col min="12768" max="12768" width="19.5703125" style="89" customWidth="1"/>
    <col min="12769" max="12769" width="41.7109375" style="89" customWidth="1"/>
    <col min="12770" max="12770" width="23.42578125" style="89" customWidth="1"/>
    <col min="12771" max="12771" width="16.5703125" style="89" bestFit="1" customWidth="1"/>
    <col min="12772" max="12772" width="17.7109375" style="89" bestFit="1" customWidth="1"/>
    <col min="12773" max="13022" width="9.140625" style="89"/>
    <col min="13023" max="13023" width="10.7109375" style="89" customWidth="1"/>
    <col min="13024" max="13024" width="19.5703125" style="89" customWidth="1"/>
    <col min="13025" max="13025" width="41.7109375" style="89" customWidth="1"/>
    <col min="13026" max="13026" width="23.42578125" style="89" customWidth="1"/>
    <col min="13027" max="13027" width="16.5703125" style="89" bestFit="1" customWidth="1"/>
    <col min="13028" max="13028" width="17.7109375" style="89" bestFit="1" customWidth="1"/>
    <col min="13029" max="13278" width="9.140625" style="89"/>
    <col min="13279" max="13279" width="10.7109375" style="89" customWidth="1"/>
    <col min="13280" max="13280" width="19.5703125" style="89" customWidth="1"/>
    <col min="13281" max="13281" width="41.7109375" style="89" customWidth="1"/>
    <col min="13282" max="13282" width="23.42578125" style="89" customWidth="1"/>
    <col min="13283" max="13283" width="16.5703125" style="89" bestFit="1" customWidth="1"/>
    <col min="13284" max="13284" width="17.7109375" style="89" bestFit="1" customWidth="1"/>
    <col min="13285" max="13534" width="9.140625" style="89"/>
    <col min="13535" max="13535" width="10.7109375" style="89" customWidth="1"/>
    <col min="13536" max="13536" width="19.5703125" style="89" customWidth="1"/>
    <col min="13537" max="13537" width="41.7109375" style="89" customWidth="1"/>
    <col min="13538" max="13538" width="23.42578125" style="89" customWidth="1"/>
    <col min="13539" max="13539" width="16.5703125" style="89" bestFit="1" customWidth="1"/>
    <col min="13540" max="13540" width="17.7109375" style="89" bestFit="1" customWidth="1"/>
    <col min="13541" max="13790" width="9.140625" style="89"/>
    <col min="13791" max="13791" width="10.7109375" style="89" customWidth="1"/>
    <col min="13792" max="13792" width="19.5703125" style="89" customWidth="1"/>
    <col min="13793" max="13793" width="41.7109375" style="89" customWidth="1"/>
    <col min="13794" max="13794" width="23.42578125" style="89" customWidth="1"/>
    <col min="13795" max="13795" width="16.5703125" style="89" bestFit="1" customWidth="1"/>
    <col min="13796" max="13796" width="17.7109375" style="89" bestFit="1" customWidth="1"/>
    <col min="13797" max="14046" width="9.140625" style="89"/>
    <col min="14047" max="14047" width="10.7109375" style="89" customWidth="1"/>
    <col min="14048" max="14048" width="19.5703125" style="89" customWidth="1"/>
    <col min="14049" max="14049" width="41.7109375" style="89" customWidth="1"/>
    <col min="14050" max="14050" width="23.42578125" style="89" customWidth="1"/>
    <col min="14051" max="14051" width="16.5703125" style="89" bestFit="1" customWidth="1"/>
    <col min="14052" max="14052" width="17.7109375" style="89" bestFit="1" customWidth="1"/>
    <col min="14053" max="14302" width="9.140625" style="89"/>
    <col min="14303" max="14303" width="10.7109375" style="89" customWidth="1"/>
    <col min="14304" max="14304" width="19.5703125" style="89" customWidth="1"/>
    <col min="14305" max="14305" width="41.7109375" style="89" customWidth="1"/>
    <col min="14306" max="14306" width="23.42578125" style="89" customWidth="1"/>
    <col min="14307" max="14307" width="16.5703125" style="89" bestFit="1" customWidth="1"/>
    <col min="14308" max="14308" width="17.7109375" style="89" bestFit="1" customWidth="1"/>
    <col min="14309" max="14558" width="9.140625" style="89"/>
    <col min="14559" max="14559" width="10.7109375" style="89" customWidth="1"/>
    <col min="14560" max="14560" width="19.5703125" style="89" customWidth="1"/>
    <col min="14561" max="14561" width="41.7109375" style="89" customWidth="1"/>
    <col min="14562" max="14562" width="23.42578125" style="89" customWidth="1"/>
    <col min="14563" max="14563" width="16.5703125" style="89" bestFit="1" customWidth="1"/>
    <col min="14564" max="14564" width="17.7109375" style="89" bestFit="1" customWidth="1"/>
    <col min="14565" max="14814" width="9.140625" style="89"/>
    <col min="14815" max="14815" width="10.7109375" style="89" customWidth="1"/>
    <col min="14816" max="14816" width="19.5703125" style="89" customWidth="1"/>
    <col min="14817" max="14817" width="41.7109375" style="89" customWidth="1"/>
    <col min="14818" max="14818" width="23.42578125" style="89" customWidth="1"/>
    <col min="14819" max="14819" width="16.5703125" style="89" bestFit="1" customWidth="1"/>
    <col min="14820" max="14820" width="17.7109375" style="89" bestFit="1" customWidth="1"/>
    <col min="14821" max="15070" width="9.140625" style="89"/>
    <col min="15071" max="15071" width="10.7109375" style="89" customWidth="1"/>
    <col min="15072" max="15072" width="19.5703125" style="89" customWidth="1"/>
    <col min="15073" max="15073" width="41.7109375" style="89" customWidth="1"/>
    <col min="15074" max="15074" width="23.42578125" style="89" customWidth="1"/>
    <col min="15075" max="15075" width="16.5703125" style="89" bestFit="1" customWidth="1"/>
    <col min="15076" max="15076" width="17.7109375" style="89" bestFit="1" customWidth="1"/>
    <col min="15077" max="15326" width="9.140625" style="89"/>
    <col min="15327" max="15327" width="10.7109375" style="89" customWidth="1"/>
    <col min="15328" max="15328" width="19.5703125" style="89" customWidth="1"/>
    <col min="15329" max="15329" width="41.7109375" style="89" customWidth="1"/>
    <col min="15330" max="15330" width="23.42578125" style="89" customWidth="1"/>
    <col min="15331" max="15331" width="16.5703125" style="89" bestFit="1" customWidth="1"/>
    <col min="15332" max="15332" width="17.7109375" style="89" bestFit="1" customWidth="1"/>
    <col min="15333" max="15582" width="9.140625" style="89"/>
    <col min="15583" max="15583" width="10.7109375" style="89" customWidth="1"/>
    <col min="15584" max="15584" width="19.5703125" style="89" customWidth="1"/>
    <col min="15585" max="15585" width="41.7109375" style="89" customWidth="1"/>
    <col min="15586" max="15586" width="23.42578125" style="89" customWidth="1"/>
    <col min="15587" max="15587" width="16.5703125" style="89" bestFit="1" customWidth="1"/>
    <col min="15588" max="15588" width="17.7109375" style="89" bestFit="1" customWidth="1"/>
    <col min="15589" max="15838" width="9.140625" style="89"/>
    <col min="15839" max="15839" width="10.7109375" style="89" customWidth="1"/>
    <col min="15840" max="15840" width="19.5703125" style="89" customWidth="1"/>
    <col min="15841" max="15841" width="41.7109375" style="89" customWidth="1"/>
    <col min="15842" max="15842" width="23.42578125" style="89" customWidth="1"/>
    <col min="15843" max="15843" width="16.5703125" style="89" bestFit="1" customWidth="1"/>
    <col min="15844" max="15844" width="17.7109375" style="89" bestFit="1" customWidth="1"/>
    <col min="15845" max="16094" width="9.140625" style="89"/>
    <col min="16095" max="16095" width="10.7109375" style="89" customWidth="1"/>
    <col min="16096" max="16096" width="19.5703125" style="89" customWidth="1"/>
    <col min="16097" max="16097" width="41.7109375" style="89" customWidth="1"/>
    <col min="16098" max="16098" width="23.42578125" style="89" customWidth="1"/>
    <col min="16099" max="16099" width="16.5703125" style="89" bestFit="1" customWidth="1"/>
    <col min="16100" max="16100" width="17.7109375" style="89" bestFit="1" customWidth="1"/>
    <col min="16101" max="16384" width="9.140625" style="89"/>
  </cols>
  <sheetData>
    <row r="1" spans="1:6" x14ac:dyDescent="0.2">
      <c r="A1" s="84"/>
      <c r="B1" s="85"/>
      <c r="C1" s="85"/>
      <c r="D1" s="86"/>
      <c r="E1" s="87"/>
      <c r="F1" s="88"/>
    </row>
    <row r="2" spans="1:6" x14ac:dyDescent="0.2">
      <c r="A2" s="90"/>
      <c r="B2" s="91"/>
      <c r="C2" s="91"/>
      <c r="D2" s="92"/>
      <c r="E2" s="93"/>
      <c r="F2" s="94"/>
    </row>
    <row r="3" spans="1:6" x14ac:dyDescent="0.2">
      <c r="A3" s="90"/>
      <c r="B3" s="91"/>
      <c r="C3" s="91"/>
      <c r="D3" s="92"/>
      <c r="E3" s="93"/>
      <c r="F3" s="94"/>
    </row>
    <row r="4" spans="1:6" x14ac:dyDescent="0.2">
      <c r="A4" s="90"/>
      <c r="B4" s="91"/>
      <c r="C4" s="91"/>
      <c r="D4" s="92"/>
      <c r="E4" s="93"/>
      <c r="F4" s="94"/>
    </row>
    <row r="5" spans="1:6" x14ac:dyDescent="0.2">
      <c r="A5" s="90"/>
      <c r="B5" s="91"/>
      <c r="C5" s="95"/>
      <c r="D5" s="92"/>
      <c r="E5" s="93"/>
      <c r="F5" s="94"/>
    </row>
    <row r="6" spans="1:6" ht="20.25" x14ac:dyDescent="0.3">
      <c r="A6" s="205" t="s">
        <v>0</v>
      </c>
      <c r="B6" s="206"/>
      <c r="C6" s="206"/>
      <c r="D6" s="206"/>
      <c r="E6" s="206"/>
      <c r="F6" s="207"/>
    </row>
    <row r="7" spans="1:6" ht="20.25" x14ac:dyDescent="0.3">
      <c r="A7" s="205" t="s">
        <v>2261</v>
      </c>
      <c r="B7" s="206"/>
      <c r="C7" s="206"/>
      <c r="D7" s="206"/>
      <c r="E7" s="206"/>
      <c r="F7" s="207"/>
    </row>
    <row r="8" spans="1:6" s="96" customFormat="1" ht="18" x14ac:dyDescent="0.25">
      <c r="A8" s="208" t="s">
        <v>1</v>
      </c>
      <c r="B8" s="209"/>
      <c r="C8" s="209"/>
      <c r="D8" s="209"/>
      <c r="E8" s="209"/>
      <c r="F8" s="210"/>
    </row>
    <row r="9" spans="1:6" s="96" customFormat="1" ht="15.75" x14ac:dyDescent="0.25">
      <c r="A9" s="211" t="s">
        <v>2</v>
      </c>
      <c r="B9" s="212"/>
      <c r="C9" s="212"/>
      <c r="D9" s="212"/>
      <c r="E9" s="212"/>
      <c r="F9" s="213"/>
    </row>
    <row r="10" spans="1:6" s="96" customFormat="1" x14ac:dyDescent="0.2">
      <c r="A10" s="214" t="s">
        <v>4563</v>
      </c>
      <c r="B10" s="215"/>
      <c r="C10" s="215"/>
      <c r="D10" s="215"/>
      <c r="E10" s="215"/>
      <c r="F10" s="216"/>
    </row>
    <row r="11" spans="1:6" s="96" customFormat="1" x14ac:dyDescent="0.2">
      <c r="A11" s="214"/>
      <c r="B11" s="215"/>
      <c r="C11" s="215"/>
      <c r="D11" s="215"/>
      <c r="E11" s="215"/>
      <c r="F11" s="216"/>
    </row>
    <row r="12" spans="1:6" s="96" customFormat="1" ht="16.5" thickBot="1" x14ac:dyDescent="0.25">
      <c r="A12" s="99"/>
      <c r="B12" s="100"/>
      <c r="C12" s="100"/>
      <c r="D12" s="101"/>
      <c r="E12" s="102"/>
      <c r="F12" s="103"/>
    </row>
    <row r="13" spans="1:6" s="96" customFormat="1" ht="16.5" thickBot="1" x14ac:dyDescent="0.25">
      <c r="A13" s="217" t="s">
        <v>9</v>
      </c>
      <c r="B13" s="218"/>
      <c r="C13" s="218"/>
      <c r="D13" s="104"/>
      <c r="E13" s="105"/>
      <c r="F13" s="106"/>
    </row>
    <row r="14" spans="1:6" s="96" customFormat="1" ht="16.5" thickBot="1" x14ac:dyDescent="0.3">
      <c r="A14" s="107"/>
      <c r="B14" s="108"/>
      <c r="C14" s="109"/>
      <c r="D14" s="202" t="s">
        <v>8</v>
      </c>
      <c r="E14" s="202"/>
      <c r="F14" s="110">
        <v>-1159726459.8199999</v>
      </c>
    </row>
    <row r="15" spans="1:6" s="96" customFormat="1" ht="13.5" thickBot="1" x14ac:dyDescent="0.25">
      <c r="A15" s="203" t="s">
        <v>3</v>
      </c>
      <c r="B15" s="111"/>
      <c r="C15" s="112"/>
      <c r="D15" s="113"/>
      <c r="E15" s="108"/>
      <c r="F15" s="113"/>
    </row>
    <row r="16" spans="1:6" s="96" customFormat="1" ht="33" x14ac:dyDescent="0.2">
      <c r="A16" s="204"/>
      <c r="B16" s="114" t="s">
        <v>13</v>
      </c>
      <c r="C16" s="115" t="s">
        <v>4</v>
      </c>
      <c r="D16" s="185" t="s">
        <v>5</v>
      </c>
      <c r="E16" s="184" t="s">
        <v>6</v>
      </c>
      <c r="F16" s="185" t="s">
        <v>7</v>
      </c>
    </row>
    <row r="17" spans="1:9" s="96" customFormat="1" x14ac:dyDescent="0.2">
      <c r="A17" s="118">
        <v>43769</v>
      </c>
      <c r="B17" s="119"/>
      <c r="C17" s="120" t="s">
        <v>4564</v>
      </c>
      <c r="D17" s="154"/>
      <c r="E17" s="155"/>
      <c r="F17" s="183">
        <f>+F14</f>
        <v>-1159726459.8199999</v>
      </c>
    </row>
    <row r="18" spans="1:9" s="96" customFormat="1" x14ac:dyDescent="0.2">
      <c r="A18" s="125">
        <v>43770</v>
      </c>
      <c r="B18" s="119"/>
      <c r="C18" s="120" t="s">
        <v>14</v>
      </c>
      <c r="D18" s="165">
        <v>3108698446.0999999</v>
      </c>
      <c r="E18" s="155"/>
      <c r="F18" s="177">
        <f>SUM(F17+D18-E18)</f>
        <v>1948971986.28</v>
      </c>
      <c r="I18" s="157"/>
    </row>
    <row r="19" spans="1:9" s="96" customFormat="1" x14ac:dyDescent="0.2">
      <c r="A19" s="125">
        <v>43770</v>
      </c>
      <c r="B19" s="119"/>
      <c r="C19" s="120" t="s">
        <v>24</v>
      </c>
      <c r="D19" s="165">
        <v>20727871.370000001</v>
      </c>
      <c r="E19" s="155"/>
      <c r="F19" s="177">
        <f>SUM(F18+D19-E19)</f>
        <v>1969699857.6499999</v>
      </c>
      <c r="I19" s="157"/>
    </row>
    <row r="20" spans="1:9" s="96" customFormat="1" ht="48" x14ac:dyDescent="0.2">
      <c r="A20" s="127" t="s">
        <v>4565</v>
      </c>
      <c r="B20" s="178" t="s">
        <v>4566</v>
      </c>
      <c r="C20" s="129" t="s">
        <v>4567</v>
      </c>
      <c r="D20" s="179"/>
      <c r="E20" s="179">
        <v>101834.33</v>
      </c>
      <c r="F20" s="177">
        <f>SUM(F19+D20-E20)</f>
        <v>1969598023.3199999</v>
      </c>
    </row>
    <row r="21" spans="1:9" s="96" customFormat="1" ht="72" x14ac:dyDescent="0.2">
      <c r="A21" s="127" t="s">
        <v>4568</v>
      </c>
      <c r="B21" s="128" t="s">
        <v>4569</v>
      </c>
      <c r="C21" s="129" t="s">
        <v>4570</v>
      </c>
      <c r="D21" s="179"/>
      <c r="E21" s="179">
        <v>5960954</v>
      </c>
      <c r="F21" s="177">
        <f t="shared" ref="F21:F84" si="0">SUM(F20+D21-E21)</f>
        <v>1963637069.3199999</v>
      </c>
    </row>
    <row r="22" spans="1:9" s="96" customFormat="1" ht="60" x14ac:dyDescent="0.2">
      <c r="A22" s="127" t="s">
        <v>4568</v>
      </c>
      <c r="B22" s="128" t="s">
        <v>4571</v>
      </c>
      <c r="C22" s="129" t="s">
        <v>4572</v>
      </c>
      <c r="D22" s="179"/>
      <c r="E22" s="179">
        <v>2621300</v>
      </c>
      <c r="F22" s="177">
        <f t="shared" si="0"/>
        <v>1961015769.3199999</v>
      </c>
    </row>
    <row r="23" spans="1:9" s="96" customFormat="1" ht="60" x14ac:dyDescent="0.2">
      <c r="A23" s="127" t="s">
        <v>4568</v>
      </c>
      <c r="B23" s="128" t="s">
        <v>4573</v>
      </c>
      <c r="C23" s="129" t="s">
        <v>4572</v>
      </c>
      <c r="D23" s="179"/>
      <c r="E23" s="179">
        <v>747400</v>
      </c>
      <c r="F23" s="177">
        <f t="shared" si="0"/>
        <v>1960268369.3199999</v>
      </c>
    </row>
    <row r="24" spans="1:9" s="96" customFormat="1" ht="60" x14ac:dyDescent="0.2">
      <c r="A24" s="127" t="s">
        <v>4568</v>
      </c>
      <c r="B24" s="128" t="s">
        <v>4574</v>
      </c>
      <c r="C24" s="129" t="s">
        <v>4572</v>
      </c>
      <c r="D24" s="179"/>
      <c r="E24" s="179">
        <v>822295</v>
      </c>
      <c r="F24" s="177">
        <f t="shared" si="0"/>
        <v>1959446074.3199999</v>
      </c>
    </row>
    <row r="25" spans="1:9" s="96" customFormat="1" ht="72" x14ac:dyDescent="0.2">
      <c r="A25" s="127" t="s">
        <v>4568</v>
      </c>
      <c r="B25" s="128" t="s">
        <v>4575</v>
      </c>
      <c r="C25" s="129" t="s">
        <v>4576</v>
      </c>
      <c r="D25" s="179"/>
      <c r="E25" s="179">
        <v>274910</v>
      </c>
      <c r="F25" s="177">
        <f t="shared" si="0"/>
        <v>1959171164.3199999</v>
      </c>
    </row>
    <row r="26" spans="1:9" s="96" customFormat="1" ht="36" x14ac:dyDescent="0.2">
      <c r="A26" s="127" t="s">
        <v>4568</v>
      </c>
      <c r="B26" s="128" t="s">
        <v>4577</v>
      </c>
      <c r="C26" s="129" t="s">
        <v>4578</v>
      </c>
      <c r="D26" s="179"/>
      <c r="E26" s="179">
        <v>196666.62</v>
      </c>
      <c r="F26" s="177">
        <f t="shared" si="0"/>
        <v>1958974497.7</v>
      </c>
    </row>
    <row r="27" spans="1:9" s="96" customFormat="1" ht="36" x14ac:dyDescent="0.2">
      <c r="A27" s="127" t="s">
        <v>4568</v>
      </c>
      <c r="B27" s="128" t="s">
        <v>4577</v>
      </c>
      <c r="C27" s="129" t="s">
        <v>4578</v>
      </c>
      <c r="D27" s="179"/>
      <c r="E27" s="179">
        <v>13943.66</v>
      </c>
      <c r="F27" s="177">
        <f t="shared" si="0"/>
        <v>1958960554.04</v>
      </c>
    </row>
    <row r="28" spans="1:9" s="96" customFormat="1" ht="36" x14ac:dyDescent="0.2">
      <c r="A28" s="127" t="s">
        <v>4568</v>
      </c>
      <c r="B28" s="128" t="s">
        <v>4577</v>
      </c>
      <c r="C28" s="129" t="s">
        <v>4578</v>
      </c>
      <c r="D28" s="179"/>
      <c r="E28" s="179">
        <v>13963.33</v>
      </c>
      <c r="F28" s="177">
        <f t="shared" si="0"/>
        <v>1958946590.71</v>
      </c>
    </row>
    <row r="29" spans="1:9" s="96" customFormat="1" ht="36" x14ac:dyDescent="0.2">
      <c r="A29" s="127" t="s">
        <v>4568</v>
      </c>
      <c r="B29" s="128" t="s">
        <v>4577</v>
      </c>
      <c r="C29" s="129" t="s">
        <v>4578</v>
      </c>
      <c r="D29" s="179"/>
      <c r="E29" s="179">
        <v>1923.06</v>
      </c>
      <c r="F29" s="177">
        <f t="shared" si="0"/>
        <v>1958944667.6500001</v>
      </c>
    </row>
    <row r="30" spans="1:9" s="96" customFormat="1" ht="36" x14ac:dyDescent="0.2">
      <c r="A30" s="127" t="s">
        <v>4568</v>
      </c>
      <c r="B30" s="128" t="s">
        <v>4579</v>
      </c>
      <c r="C30" s="129" t="s">
        <v>4580</v>
      </c>
      <c r="D30" s="179"/>
      <c r="E30" s="179">
        <v>100000</v>
      </c>
      <c r="F30" s="177">
        <f t="shared" si="0"/>
        <v>1958844667.6500001</v>
      </c>
    </row>
    <row r="31" spans="1:9" s="96" customFormat="1" ht="36" x14ac:dyDescent="0.2">
      <c r="A31" s="127" t="s">
        <v>4568</v>
      </c>
      <c r="B31" s="128" t="s">
        <v>4579</v>
      </c>
      <c r="C31" s="129" t="s">
        <v>4580</v>
      </c>
      <c r="D31" s="179"/>
      <c r="E31" s="179">
        <v>7090</v>
      </c>
      <c r="F31" s="177">
        <f t="shared" si="0"/>
        <v>1958837577.6500001</v>
      </c>
    </row>
    <row r="32" spans="1:9" s="96" customFormat="1" ht="36" x14ac:dyDescent="0.2">
      <c r="A32" s="127" t="s">
        <v>4568</v>
      </c>
      <c r="B32" s="128" t="s">
        <v>4579</v>
      </c>
      <c r="C32" s="129" t="s">
        <v>4580</v>
      </c>
      <c r="D32" s="179"/>
      <c r="E32" s="179">
        <v>7100</v>
      </c>
      <c r="F32" s="177">
        <f t="shared" si="0"/>
        <v>1958830477.6500001</v>
      </c>
    </row>
    <row r="33" spans="1:6" s="96" customFormat="1" ht="36" x14ac:dyDescent="0.2">
      <c r="A33" s="127" t="s">
        <v>4568</v>
      </c>
      <c r="B33" s="128" t="s">
        <v>4579</v>
      </c>
      <c r="C33" s="129" t="s">
        <v>4580</v>
      </c>
      <c r="D33" s="179"/>
      <c r="E33" s="179">
        <v>701.06</v>
      </c>
      <c r="F33" s="177">
        <f t="shared" si="0"/>
        <v>1958829776.5900002</v>
      </c>
    </row>
    <row r="34" spans="1:6" s="96" customFormat="1" ht="36" x14ac:dyDescent="0.2">
      <c r="A34" s="127" t="s">
        <v>4568</v>
      </c>
      <c r="B34" s="128" t="s">
        <v>4581</v>
      </c>
      <c r="C34" s="129" t="s">
        <v>4582</v>
      </c>
      <c r="D34" s="179"/>
      <c r="E34" s="179">
        <v>127583.41</v>
      </c>
      <c r="F34" s="177">
        <f t="shared" si="0"/>
        <v>1958702193.1800001</v>
      </c>
    </row>
    <row r="35" spans="1:6" s="96" customFormat="1" ht="36" x14ac:dyDescent="0.2">
      <c r="A35" s="127" t="s">
        <v>4568</v>
      </c>
      <c r="B35" s="128" t="s">
        <v>4581</v>
      </c>
      <c r="C35" s="129" t="s">
        <v>4582</v>
      </c>
      <c r="D35" s="179"/>
      <c r="E35" s="179">
        <v>9045.67</v>
      </c>
      <c r="F35" s="177">
        <f t="shared" si="0"/>
        <v>1958693147.51</v>
      </c>
    </row>
    <row r="36" spans="1:6" s="96" customFormat="1" ht="36" x14ac:dyDescent="0.2">
      <c r="A36" s="127" t="s">
        <v>4568</v>
      </c>
      <c r="B36" s="128" t="s">
        <v>4581</v>
      </c>
      <c r="C36" s="129" t="s">
        <v>4582</v>
      </c>
      <c r="D36" s="179"/>
      <c r="E36" s="179">
        <v>9058.42</v>
      </c>
      <c r="F36" s="177">
        <f t="shared" si="0"/>
        <v>1958684089.0899999</v>
      </c>
    </row>
    <row r="37" spans="1:6" s="96" customFormat="1" ht="36" x14ac:dyDescent="0.2">
      <c r="A37" s="127" t="s">
        <v>4568</v>
      </c>
      <c r="B37" s="128" t="s">
        <v>4581</v>
      </c>
      <c r="C37" s="129" t="s">
        <v>4582</v>
      </c>
      <c r="D37" s="179"/>
      <c r="E37" s="179">
        <v>1211.31</v>
      </c>
      <c r="F37" s="177">
        <f t="shared" si="0"/>
        <v>1958682877.78</v>
      </c>
    </row>
    <row r="38" spans="1:6" s="96" customFormat="1" ht="36" x14ac:dyDescent="0.2">
      <c r="A38" s="127" t="s">
        <v>4568</v>
      </c>
      <c r="B38" s="128" t="s">
        <v>4583</v>
      </c>
      <c r="C38" s="129" t="s">
        <v>4584</v>
      </c>
      <c r="D38" s="179"/>
      <c r="E38" s="179">
        <v>817115.42</v>
      </c>
      <c r="F38" s="177">
        <f t="shared" si="0"/>
        <v>1957865762.3599999</v>
      </c>
    </row>
    <row r="39" spans="1:6" s="96" customFormat="1" ht="48" x14ac:dyDescent="0.2">
      <c r="A39" s="127" t="s">
        <v>4568</v>
      </c>
      <c r="B39" s="128" t="s">
        <v>4585</v>
      </c>
      <c r="C39" s="129" t="s">
        <v>4586</v>
      </c>
      <c r="D39" s="179"/>
      <c r="E39" s="179">
        <v>544000</v>
      </c>
      <c r="F39" s="177">
        <f t="shared" si="0"/>
        <v>1957321762.3599999</v>
      </c>
    </row>
    <row r="40" spans="1:6" s="96" customFormat="1" ht="48" x14ac:dyDescent="0.2">
      <c r="A40" s="127" t="s">
        <v>4568</v>
      </c>
      <c r="B40" s="128" t="s">
        <v>4587</v>
      </c>
      <c r="C40" s="129" t="s">
        <v>4588</v>
      </c>
      <c r="D40" s="179"/>
      <c r="E40" s="179">
        <v>620115.26</v>
      </c>
      <c r="F40" s="177">
        <f t="shared" si="0"/>
        <v>1956701647.0999999</v>
      </c>
    </row>
    <row r="41" spans="1:6" s="96" customFormat="1" ht="48" x14ac:dyDescent="0.2">
      <c r="A41" s="127" t="s">
        <v>4589</v>
      </c>
      <c r="B41" s="128" t="s">
        <v>4590</v>
      </c>
      <c r="C41" s="129" t="s">
        <v>4591</v>
      </c>
      <c r="D41" s="179"/>
      <c r="E41" s="179">
        <v>20264446.219999999</v>
      </c>
      <c r="F41" s="177">
        <f t="shared" si="0"/>
        <v>1936437200.8799999</v>
      </c>
    </row>
    <row r="42" spans="1:6" s="96" customFormat="1" ht="48" x14ac:dyDescent="0.2">
      <c r="A42" s="127" t="s">
        <v>4589</v>
      </c>
      <c r="B42" s="128" t="s">
        <v>4592</v>
      </c>
      <c r="C42" s="129" t="s">
        <v>4593</v>
      </c>
      <c r="D42" s="179"/>
      <c r="E42" s="179">
        <v>12659450.699999999</v>
      </c>
      <c r="F42" s="177">
        <f t="shared" si="0"/>
        <v>1923777750.1799998</v>
      </c>
    </row>
    <row r="43" spans="1:6" s="96" customFormat="1" ht="36" x14ac:dyDescent="0.2">
      <c r="A43" s="127" t="s">
        <v>4589</v>
      </c>
      <c r="B43" s="128" t="s">
        <v>4594</v>
      </c>
      <c r="C43" s="129" t="s">
        <v>4595</v>
      </c>
      <c r="D43" s="179"/>
      <c r="E43" s="179">
        <v>2000000</v>
      </c>
      <c r="F43" s="177">
        <f t="shared" si="0"/>
        <v>1921777750.1799998</v>
      </c>
    </row>
    <row r="44" spans="1:6" s="96" customFormat="1" ht="72" x14ac:dyDescent="0.2">
      <c r="A44" s="127" t="s">
        <v>4589</v>
      </c>
      <c r="B44" s="128" t="s">
        <v>4596</v>
      </c>
      <c r="C44" s="129" t="s">
        <v>4597</v>
      </c>
      <c r="D44" s="179"/>
      <c r="E44" s="179">
        <v>1255298.83</v>
      </c>
      <c r="F44" s="177">
        <f t="shared" si="0"/>
        <v>1920522451.3499999</v>
      </c>
    </row>
    <row r="45" spans="1:6" s="96" customFormat="1" ht="36" x14ac:dyDescent="0.2">
      <c r="A45" s="127" t="s">
        <v>4589</v>
      </c>
      <c r="B45" s="128" t="s">
        <v>4598</v>
      </c>
      <c r="C45" s="129" t="s">
        <v>4599</v>
      </c>
      <c r="D45" s="179"/>
      <c r="E45" s="179">
        <v>4129100</v>
      </c>
      <c r="F45" s="177">
        <f t="shared" si="0"/>
        <v>1916393351.3499999</v>
      </c>
    </row>
    <row r="46" spans="1:6" s="96" customFormat="1" ht="36" x14ac:dyDescent="0.2">
      <c r="A46" s="127" t="s">
        <v>4589</v>
      </c>
      <c r="B46" s="128" t="s">
        <v>4600</v>
      </c>
      <c r="C46" s="129" t="s">
        <v>4601</v>
      </c>
      <c r="D46" s="179"/>
      <c r="E46" s="179">
        <v>3662700</v>
      </c>
      <c r="F46" s="177">
        <f t="shared" si="0"/>
        <v>1912730651.3499999</v>
      </c>
    </row>
    <row r="47" spans="1:6" s="96" customFormat="1" ht="36" x14ac:dyDescent="0.2">
      <c r="A47" s="127" t="s">
        <v>4589</v>
      </c>
      <c r="B47" s="128" t="s">
        <v>4602</v>
      </c>
      <c r="C47" s="129" t="s">
        <v>4603</v>
      </c>
      <c r="D47" s="179"/>
      <c r="E47" s="179">
        <v>93300</v>
      </c>
      <c r="F47" s="177">
        <f t="shared" si="0"/>
        <v>1912637351.3499999</v>
      </c>
    </row>
    <row r="48" spans="1:6" s="96" customFormat="1" ht="84" x14ac:dyDescent="0.2">
      <c r="A48" s="127" t="s">
        <v>4589</v>
      </c>
      <c r="B48" s="128" t="s">
        <v>4604</v>
      </c>
      <c r="C48" s="129" t="s">
        <v>4605</v>
      </c>
      <c r="D48" s="179"/>
      <c r="E48" s="179">
        <v>185544</v>
      </c>
      <c r="F48" s="177">
        <f t="shared" si="0"/>
        <v>1912451807.3499999</v>
      </c>
    </row>
    <row r="49" spans="1:6" s="96" customFormat="1" ht="36" x14ac:dyDescent="0.2">
      <c r="A49" s="127" t="s">
        <v>4589</v>
      </c>
      <c r="B49" s="128" t="s">
        <v>4606</v>
      </c>
      <c r="C49" s="129" t="s">
        <v>4607</v>
      </c>
      <c r="D49" s="179"/>
      <c r="E49" s="179">
        <v>140000</v>
      </c>
      <c r="F49" s="177">
        <f t="shared" si="0"/>
        <v>1912311807.3499999</v>
      </c>
    </row>
    <row r="50" spans="1:6" s="96" customFormat="1" ht="36" x14ac:dyDescent="0.2">
      <c r="A50" s="127" t="s">
        <v>4589</v>
      </c>
      <c r="B50" s="128" t="s">
        <v>4606</v>
      </c>
      <c r="C50" s="129" t="s">
        <v>4607</v>
      </c>
      <c r="D50" s="179"/>
      <c r="E50" s="179">
        <v>8849.74</v>
      </c>
      <c r="F50" s="177">
        <f t="shared" si="0"/>
        <v>1912302957.6099999</v>
      </c>
    </row>
    <row r="51" spans="1:6" s="96" customFormat="1" ht="36" x14ac:dyDescent="0.2">
      <c r="A51" s="127" t="s">
        <v>4589</v>
      </c>
      <c r="B51" s="128" t="s">
        <v>4606</v>
      </c>
      <c r="C51" s="129" t="s">
        <v>4607</v>
      </c>
      <c r="D51" s="179"/>
      <c r="E51" s="179">
        <v>9940</v>
      </c>
      <c r="F51" s="177">
        <f t="shared" si="0"/>
        <v>1912293017.6099999</v>
      </c>
    </row>
    <row r="52" spans="1:6" s="96" customFormat="1" ht="36" x14ac:dyDescent="0.2">
      <c r="A52" s="127" t="s">
        <v>4589</v>
      </c>
      <c r="B52" s="128" t="s">
        <v>4606</v>
      </c>
      <c r="C52" s="129" t="s">
        <v>4607</v>
      </c>
      <c r="D52" s="179"/>
      <c r="E52" s="179">
        <v>1402.12</v>
      </c>
      <c r="F52" s="177">
        <f t="shared" si="0"/>
        <v>1912291615.49</v>
      </c>
    </row>
    <row r="53" spans="1:6" s="96" customFormat="1" ht="48" x14ac:dyDescent="0.2">
      <c r="A53" s="127" t="s">
        <v>4589</v>
      </c>
      <c r="B53" s="128" t="s">
        <v>4608</v>
      </c>
      <c r="C53" s="129" t="s">
        <v>4609</v>
      </c>
      <c r="D53" s="179"/>
      <c r="E53" s="179">
        <v>114876</v>
      </c>
      <c r="F53" s="177">
        <f t="shared" si="0"/>
        <v>1912176739.49</v>
      </c>
    </row>
    <row r="54" spans="1:6" s="96" customFormat="1" ht="48" x14ac:dyDescent="0.2">
      <c r="A54" s="127" t="s">
        <v>4589</v>
      </c>
      <c r="B54" s="128" t="s">
        <v>4610</v>
      </c>
      <c r="C54" s="129" t="s">
        <v>4611</v>
      </c>
      <c r="D54" s="179"/>
      <c r="E54" s="179">
        <v>20986</v>
      </c>
      <c r="F54" s="177">
        <f t="shared" si="0"/>
        <v>1912155753.49</v>
      </c>
    </row>
    <row r="55" spans="1:6" s="96" customFormat="1" ht="48" x14ac:dyDescent="0.2">
      <c r="A55" s="127" t="s">
        <v>4589</v>
      </c>
      <c r="B55" s="128" t="s">
        <v>4612</v>
      </c>
      <c r="C55" s="129" t="s">
        <v>4613</v>
      </c>
      <c r="D55" s="179"/>
      <c r="E55" s="179">
        <v>3322000</v>
      </c>
      <c r="F55" s="177">
        <f t="shared" si="0"/>
        <v>1908833753.49</v>
      </c>
    </row>
    <row r="56" spans="1:6" s="96" customFormat="1" ht="24" x14ac:dyDescent="0.2">
      <c r="A56" s="127" t="s">
        <v>4614</v>
      </c>
      <c r="B56" s="128" t="s">
        <v>4615</v>
      </c>
      <c r="C56" s="129" t="s">
        <v>842</v>
      </c>
      <c r="D56" s="179"/>
      <c r="E56" s="179">
        <v>4113.62</v>
      </c>
      <c r="F56" s="177">
        <f t="shared" si="0"/>
        <v>1908829639.8700001</v>
      </c>
    </row>
    <row r="57" spans="1:6" s="96" customFormat="1" ht="24" x14ac:dyDescent="0.2">
      <c r="A57" s="127" t="s">
        <v>4614</v>
      </c>
      <c r="B57" s="128" t="s">
        <v>4615</v>
      </c>
      <c r="C57" s="129" t="s">
        <v>842</v>
      </c>
      <c r="D57" s="179"/>
      <c r="E57" s="179">
        <v>124374.78</v>
      </c>
      <c r="F57" s="177">
        <f t="shared" si="0"/>
        <v>1908705265.0900002</v>
      </c>
    </row>
    <row r="58" spans="1:6" s="96" customFormat="1" ht="24" x14ac:dyDescent="0.2">
      <c r="A58" s="127" t="s">
        <v>4614</v>
      </c>
      <c r="B58" s="128" t="s">
        <v>4615</v>
      </c>
      <c r="C58" s="129" t="s">
        <v>842</v>
      </c>
      <c r="D58" s="179"/>
      <c r="E58" s="179">
        <v>118463.1</v>
      </c>
      <c r="F58" s="177">
        <f t="shared" si="0"/>
        <v>1908586801.9900002</v>
      </c>
    </row>
    <row r="59" spans="1:6" s="96" customFormat="1" ht="24" x14ac:dyDescent="0.2">
      <c r="A59" s="127" t="s">
        <v>4614</v>
      </c>
      <c r="B59" s="128" t="s">
        <v>4615</v>
      </c>
      <c r="C59" s="129" t="s">
        <v>842</v>
      </c>
      <c r="D59" s="179"/>
      <c r="E59" s="179">
        <v>190471.86</v>
      </c>
      <c r="F59" s="177">
        <f t="shared" si="0"/>
        <v>1908396330.1300004</v>
      </c>
    </row>
    <row r="60" spans="1:6" s="96" customFormat="1" ht="24" x14ac:dyDescent="0.2">
      <c r="A60" s="127" t="s">
        <v>4614</v>
      </c>
      <c r="B60" s="128" t="s">
        <v>4615</v>
      </c>
      <c r="C60" s="129" t="s">
        <v>842</v>
      </c>
      <c r="D60" s="179"/>
      <c r="E60" s="179">
        <v>2083.9299999999998</v>
      </c>
      <c r="F60" s="177">
        <f t="shared" si="0"/>
        <v>1908394246.2000003</v>
      </c>
    </row>
    <row r="61" spans="1:6" s="96" customFormat="1" ht="24" x14ac:dyDescent="0.2">
      <c r="A61" s="127" t="s">
        <v>4614</v>
      </c>
      <c r="B61" s="128" t="s">
        <v>4615</v>
      </c>
      <c r="C61" s="129" t="s">
        <v>842</v>
      </c>
      <c r="D61" s="179"/>
      <c r="E61" s="179">
        <v>27200</v>
      </c>
      <c r="F61" s="177">
        <f t="shared" si="0"/>
        <v>1908367046.2000003</v>
      </c>
    </row>
    <row r="62" spans="1:6" s="96" customFormat="1" ht="24" x14ac:dyDescent="0.2">
      <c r="A62" s="127" t="s">
        <v>4614</v>
      </c>
      <c r="B62" s="128" t="s">
        <v>4615</v>
      </c>
      <c r="C62" s="129" t="s">
        <v>842</v>
      </c>
      <c r="D62" s="179"/>
      <c r="E62" s="179">
        <v>16500</v>
      </c>
      <c r="F62" s="177">
        <f t="shared" si="0"/>
        <v>1908350546.2000003</v>
      </c>
    </row>
    <row r="63" spans="1:6" s="96" customFormat="1" ht="24" x14ac:dyDescent="0.2">
      <c r="A63" s="127" t="s">
        <v>4614</v>
      </c>
      <c r="B63" s="128" t="s">
        <v>4615</v>
      </c>
      <c r="C63" s="129" t="s">
        <v>842</v>
      </c>
      <c r="D63" s="179"/>
      <c r="E63" s="179">
        <v>399172.86</v>
      </c>
      <c r="F63" s="177">
        <f t="shared" si="0"/>
        <v>1907951373.3400004</v>
      </c>
    </row>
    <row r="64" spans="1:6" s="96" customFormat="1" ht="24" x14ac:dyDescent="0.2">
      <c r="A64" s="127" t="s">
        <v>4614</v>
      </c>
      <c r="B64" s="128" t="s">
        <v>4615</v>
      </c>
      <c r="C64" s="129" t="s">
        <v>842</v>
      </c>
      <c r="D64" s="179"/>
      <c r="E64" s="179">
        <v>2117.9299999999998</v>
      </c>
      <c r="F64" s="177">
        <f t="shared" si="0"/>
        <v>1907949255.4100003</v>
      </c>
    </row>
    <row r="65" spans="1:6" s="96" customFormat="1" ht="24" x14ac:dyDescent="0.2">
      <c r="A65" s="127" t="s">
        <v>4614</v>
      </c>
      <c r="B65" s="128" t="s">
        <v>4615</v>
      </c>
      <c r="C65" s="129" t="s">
        <v>842</v>
      </c>
      <c r="D65" s="179"/>
      <c r="E65" s="179">
        <v>15668.94</v>
      </c>
      <c r="F65" s="177">
        <f t="shared" si="0"/>
        <v>1907933586.4700003</v>
      </c>
    </row>
    <row r="66" spans="1:6" s="96" customFormat="1" ht="24" x14ac:dyDescent="0.2">
      <c r="A66" s="127" t="s">
        <v>4614</v>
      </c>
      <c r="B66" s="128" t="s">
        <v>4615</v>
      </c>
      <c r="C66" s="129" t="s">
        <v>842</v>
      </c>
      <c r="D66" s="179"/>
      <c r="E66" s="179">
        <v>22774</v>
      </c>
      <c r="F66" s="177">
        <f t="shared" si="0"/>
        <v>1907910812.4700003</v>
      </c>
    </row>
    <row r="67" spans="1:6" s="96" customFormat="1" ht="24" x14ac:dyDescent="0.2">
      <c r="A67" s="127" t="s">
        <v>4614</v>
      </c>
      <c r="B67" s="128" t="s">
        <v>4615</v>
      </c>
      <c r="C67" s="129" t="s">
        <v>842</v>
      </c>
      <c r="D67" s="179"/>
      <c r="E67" s="179">
        <v>7578</v>
      </c>
      <c r="F67" s="177">
        <f t="shared" si="0"/>
        <v>1907903234.4700003</v>
      </c>
    </row>
    <row r="68" spans="1:6" s="96" customFormat="1" ht="24" x14ac:dyDescent="0.2">
      <c r="A68" s="127" t="s">
        <v>4614</v>
      </c>
      <c r="B68" s="128" t="s">
        <v>4615</v>
      </c>
      <c r="C68" s="129" t="s">
        <v>842</v>
      </c>
      <c r="D68" s="179"/>
      <c r="E68" s="179">
        <v>110729.07</v>
      </c>
      <c r="F68" s="177">
        <f t="shared" si="0"/>
        <v>1907792505.4000003</v>
      </c>
    </row>
    <row r="69" spans="1:6" s="96" customFormat="1" ht="24" x14ac:dyDescent="0.2">
      <c r="A69" s="127" t="s">
        <v>4614</v>
      </c>
      <c r="B69" s="128" t="s">
        <v>4615</v>
      </c>
      <c r="C69" s="129" t="s">
        <v>842</v>
      </c>
      <c r="D69" s="179"/>
      <c r="E69" s="179">
        <v>10761.6</v>
      </c>
      <c r="F69" s="177">
        <f t="shared" si="0"/>
        <v>1907781743.8000004</v>
      </c>
    </row>
    <row r="70" spans="1:6" s="96" customFormat="1" ht="24" x14ac:dyDescent="0.2">
      <c r="A70" s="127" t="s">
        <v>4614</v>
      </c>
      <c r="B70" s="128" t="s">
        <v>4615</v>
      </c>
      <c r="C70" s="129" t="s">
        <v>842</v>
      </c>
      <c r="D70" s="179"/>
      <c r="E70" s="179">
        <v>520.01</v>
      </c>
      <c r="F70" s="177">
        <f t="shared" si="0"/>
        <v>1907781223.7900004</v>
      </c>
    </row>
    <row r="71" spans="1:6" s="96" customFormat="1" ht="24" x14ac:dyDescent="0.2">
      <c r="A71" s="127" t="s">
        <v>4614</v>
      </c>
      <c r="B71" s="128" t="s">
        <v>4615</v>
      </c>
      <c r="C71" s="129" t="s">
        <v>842</v>
      </c>
      <c r="D71" s="179"/>
      <c r="E71" s="179">
        <v>9574.75</v>
      </c>
      <c r="F71" s="177">
        <f t="shared" si="0"/>
        <v>1907771649.0400004</v>
      </c>
    </row>
    <row r="72" spans="1:6" s="96" customFormat="1" ht="24" x14ac:dyDescent="0.2">
      <c r="A72" s="127" t="s">
        <v>4614</v>
      </c>
      <c r="B72" s="128" t="s">
        <v>4615</v>
      </c>
      <c r="C72" s="129" t="s">
        <v>842</v>
      </c>
      <c r="D72" s="179"/>
      <c r="E72" s="179">
        <v>85164.28</v>
      </c>
      <c r="F72" s="177">
        <f t="shared" si="0"/>
        <v>1907686484.7600005</v>
      </c>
    </row>
    <row r="73" spans="1:6" s="96" customFormat="1" ht="24" x14ac:dyDescent="0.2">
      <c r="A73" s="127" t="s">
        <v>4614</v>
      </c>
      <c r="B73" s="128" t="s">
        <v>4615</v>
      </c>
      <c r="C73" s="129" t="s">
        <v>842</v>
      </c>
      <c r="D73" s="179"/>
      <c r="E73" s="179">
        <v>7949.66</v>
      </c>
      <c r="F73" s="177">
        <f t="shared" si="0"/>
        <v>1907678535.1000004</v>
      </c>
    </row>
    <row r="74" spans="1:6" s="96" customFormat="1" ht="24" x14ac:dyDescent="0.2">
      <c r="A74" s="127" t="s">
        <v>4614</v>
      </c>
      <c r="B74" s="128" t="s">
        <v>4615</v>
      </c>
      <c r="C74" s="129" t="s">
        <v>842</v>
      </c>
      <c r="D74" s="179"/>
      <c r="E74" s="179">
        <v>6160</v>
      </c>
      <c r="F74" s="177">
        <f t="shared" si="0"/>
        <v>1907672375.1000004</v>
      </c>
    </row>
    <row r="75" spans="1:6" s="96" customFormat="1" ht="24" x14ac:dyDescent="0.2">
      <c r="A75" s="127" t="s">
        <v>4614</v>
      </c>
      <c r="B75" s="128" t="s">
        <v>4616</v>
      </c>
      <c r="C75" s="129" t="s">
        <v>4617</v>
      </c>
      <c r="D75" s="179"/>
      <c r="E75" s="179">
        <v>2262267.13</v>
      </c>
      <c r="F75" s="177">
        <f t="shared" si="0"/>
        <v>1905410107.9700003</v>
      </c>
    </row>
    <row r="76" spans="1:6" s="96" customFormat="1" ht="24" x14ac:dyDescent="0.2">
      <c r="A76" s="127" t="s">
        <v>4614</v>
      </c>
      <c r="B76" s="128" t="s">
        <v>4616</v>
      </c>
      <c r="C76" s="129" t="s">
        <v>4617</v>
      </c>
      <c r="D76" s="179"/>
      <c r="E76" s="179">
        <v>151379.07999999999</v>
      </c>
      <c r="F76" s="177">
        <f t="shared" si="0"/>
        <v>1905258728.8900003</v>
      </c>
    </row>
    <row r="77" spans="1:6" s="96" customFormat="1" ht="24" x14ac:dyDescent="0.2">
      <c r="A77" s="127" t="s">
        <v>4614</v>
      </c>
      <c r="B77" s="128" t="s">
        <v>4616</v>
      </c>
      <c r="C77" s="129" t="s">
        <v>4617</v>
      </c>
      <c r="D77" s="179"/>
      <c r="E77" s="179">
        <v>160620.95000000001</v>
      </c>
      <c r="F77" s="177">
        <f t="shared" si="0"/>
        <v>1905098107.9400003</v>
      </c>
    </row>
    <row r="78" spans="1:6" s="96" customFormat="1" ht="24" x14ac:dyDescent="0.2">
      <c r="A78" s="127" t="s">
        <v>4614</v>
      </c>
      <c r="B78" s="128" t="s">
        <v>4616</v>
      </c>
      <c r="C78" s="129" t="s">
        <v>4617</v>
      </c>
      <c r="D78" s="179"/>
      <c r="E78" s="179">
        <v>22147.42</v>
      </c>
      <c r="F78" s="177">
        <f t="shared" si="0"/>
        <v>1905075960.5200002</v>
      </c>
    </row>
    <row r="79" spans="1:6" s="96" customFormat="1" ht="84" x14ac:dyDescent="0.2">
      <c r="A79" s="127" t="s">
        <v>4614</v>
      </c>
      <c r="B79" s="128" t="s">
        <v>4618</v>
      </c>
      <c r="C79" s="129" t="s">
        <v>4619</v>
      </c>
      <c r="D79" s="179"/>
      <c r="E79" s="179">
        <v>10000000</v>
      </c>
      <c r="F79" s="177">
        <f t="shared" si="0"/>
        <v>1895075960.5200002</v>
      </c>
    </row>
    <row r="80" spans="1:6" s="96" customFormat="1" ht="48" x14ac:dyDescent="0.2">
      <c r="A80" s="127" t="s">
        <v>4614</v>
      </c>
      <c r="B80" s="128" t="s">
        <v>4620</v>
      </c>
      <c r="C80" s="129" t="s">
        <v>4621</v>
      </c>
      <c r="D80" s="179"/>
      <c r="E80" s="179">
        <v>4862670.6100000003</v>
      </c>
      <c r="F80" s="177">
        <f t="shared" si="0"/>
        <v>1890213289.9100003</v>
      </c>
    </row>
    <row r="81" spans="1:6" s="96" customFormat="1" ht="60" x14ac:dyDescent="0.2">
      <c r="A81" s="127" t="s">
        <v>4614</v>
      </c>
      <c r="B81" s="128" t="s">
        <v>4622</v>
      </c>
      <c r="C81" s="129" t="s">
        <v>4623</v>
      </c>
      <c r="D81" s="179"/>
      <c r="E81" s="179">
        <v>70800</v>
      </c>
      <c r="F81" s="177">
        <f t="shared" si="0"/>
        <v>1890142489.9100003</v>
      </c>
    </row>
    <row r="82" spans="1:6" s="96" customFormat="1" ht="60" x14ac:dyDescent="0.2">
      <c r="A82" s="127" t="s">
        <v>4614</v>
      </c>
      <c r="B82" s="128" t="s">
        <v>4624</v>
      </c>
      <c r="C82" s="129" t="s">
        <v>4625</v>
      </c>
      <c r="D82" s="179"/>
      <c r="E82" s="179">
        <v>59000</v>
      </c>
      <c r="F82" s="177">
        <f t="shared" si="0"/>
        <v>1890083489.9100003</v>
      </c>
    </row>
    <row r="83" spans="1:6" s="96" customFormat="1" ht="48" x14ac:dyDescent="0.2">
      <c r="A83" s="127" t="s">
        <v>4626</v>
      </c>
      <c r="B83" s="128" t="s">
        <v>4627</v>
      </c>
      <c r="C83" s="129" t="s">
        <v>4628</v>
      </c>
      <c r="D83" s="179"/>
      <c r="E83" s="179">
        <v>64900</v>
      </c>
      <c r="F83" s="177">
        <f t="shared" si="0"/>
        <v>1890018589.9100003</v>
      </c>
    </row>
    <row r="84" spans="1:6" s="96" customFormat="1" ht="84" x14ac:dyDescent="0.2">
      <c r="A84" s="127" t="s">
        <v>4626</v>
      </c>
      <c r="B84" s="128" t="s">
        <v>4629</v>
      </c>
      <c r="C84" s="129" t="s">
        <v>4630</v>
      </c>
      <c r="D84" s="179"/>
      <c r="E84" s="179">
        <v>34799999.990000002</v>
      </c>
      <c r="F84" s="177">
        <f t="shared" si="0"/>
        <v>1855218589.9200003</v>
      </c>
    </row>
    <row r="85" spans="1:6" s="96" customFormat="1" ht="60" x14ac:dyDescent="0.2">
      <c r="A85" s="127" t="s">
        <v>4626</v>
      </c>
      <c r="B85" s="128" t="s">
        <v>4631</v>
      </c>
      <c r="C85" s="129" t="s">
        <v>4632</v>
      </c>
      <c r="D85" s="179"/>
      <c r="E85" s="179">
        <v>9998376</v>
      </c>
      <c r="F85" s="177">
        <f t="shared" ref="F85:F148" si="1">SUM(F84+D85-E85)</f>
        <v>1845220213.9200003</v>
      </c>
    </row>
    <row r="86" spans="1:6" s="96" customFormat="1" ht="48" x14ac:dyDescent="0.2">
      <c r="A86" s="127" t="s">
        <v>4626</v>
      </c>
      <c r="B86" s="128" t="s">
        <v>4633</v>
      </c>
      <c r="C86" s="129" t="s">
        <v>4634</v>
      </c>
      <c r="D86" s="179"/>
      <c r="E86" s="179">
        <v>13265507.5</v>
      </c>
      <c r="F86" s="177">
        <f t="shared" si="1"/>
        <v>1831954706.4200003</v>
      </c>
    </row>
    <row r="87" spans="1:6" s="96" customFormat="1" ht="48" x14ac:dyDescent="0.2">
      <c r="A87" s="127" t="s">
        <v>4626</v>
      </c>
      <c r="B87" s="128" t="s">
        <v>4635</v>
      </c>
      <c r="C87" s="129" t="s">
        <v>4636</v>
      </c>
      <c r="D87" s="179"/>
      <c r="E87" s="179">
        <v>6868845.5</v>
      </c>
      <c r="F87" s="177">
        <f t="shared" si="1"/>
        <v>1825085860.9200003</v>
      </c>
    </row>
    <row r="88" spans="1:6" s="96" customFormat="1" ht="36" x14ac:dyDescent="0.2">
      <c r="A88" s="127" t="s">
        <v>4637</v>
      </c>
      <c r="B88" s="128" t="s">
        <v>4638</v>
      </c>
      <c r="C88" s="129" t="s">
        <v>4639</v>
      </c>
      <c r="D88" s="179"/>
      <c r="E88" s="179">
        <v>340000</v>
      </c>
      <c r="F88" s="177">
        <f t="shared" si="1"/>
        <v>1824745860.9200003</v>
      </c>
    </row>
    <row r="89" spans="1:6" s="96" customFormat="1" ht="24" x14ac:dyDescent="0.2">
      <c r="A89" s="127" t="s">
        <v>4637</v>
      </c>
      <c r="B89" s="128" t="s">
        <v>4640</v>
      </c>
      <c r="C89" s="129" t="s">
        <v>4641</v>
      </c>
      <c r="D89" s="179"/>
      <c r="E89" s="179">
        <v>570000</v>
      </c>
      <c r="F89" s="177">
        <f t="shared" si="1"/>
        <v>1824175860.9200003</v>
      </c>
    </row>
    <row r="90" spans="1:6" s="96" customFormat="1" ht="36" x14ac:dyDescent="0.2">
      <c r="A90" s="127" t="s">
        <v>4637</v>
      </c>
      <c r="B90" s="128" t="s">
        <v>4642</v>
      </c>
      <c r="C90" s="129" t="s">
        <v>4643</v>
      </c>
      <c r="D90" s="179"/>
      <c r="E90" s="179">
        <v>247500</v>
      </c>
      <c r="F90" s="177">
        <f t="shared" si="1"/>
        <v>1823928360.9200003</v>
      </c>
    </row>
    <row r="91" spans="1:6" s="96" customFormat="1" ht="36" x14ac:dyDescent="0.2">
      <c r="A91" s="127" t="s">
        <v>4637</v>
      </c>
      <c r="B91" s="128" t="s">
        <v>4642</v>
      </c>
      <c r="C91" s="129" t="s">
        <v>4643</v>
      </c>
      <c r="D91" s="179"/>
      <c r="E91" s="179">
        <v>17547.75</v>
      </c>
      <c r="F91" s="177">
        <f t="shared" si="1"/>
        <v>1823910813.1700003</v>
      </c>
    </row>
    <row r="92" spans="1:6" s="96" customFormat="1" ht="36" x14ac:dyDescent="0.2">
      <c r="A92" s="127" t="s">
        <v>4637</v>
      </c>
      <c r="B92" s="128" t="s">
        <v>4642</v>
      </c>
      <c r="C92" s="129" t="s">
        <v>4643</v>
      </c>
      <c r="D92" s="179"/>
      <c r="E92" s="179">
        <v>17572.5</v>
      </c>
      <c r="F92" s="177">
        <f t="shared" si="1"/>
        <v>1823893240.6700003</v>
      </c>
    </row>
    <row r="93" spans="1:6" s="96" customFormat="1" ht="36" x14ac:dyDescent="0.2">
      <c r="A93" s="127" t="s">
        <v>4637</v>
      </c>
      <c r="B93" s="128" t="s">
        <v>4642</v>
      </c>
      <c r="C93" s="129" t="s">
        <v>4643</v>
      </c>
      <c r="D93" s="179"/>
      <c r="E93" s="179">
        <v>3505.3</v>
      </c>
      <c r="F93" s="177">
        <f t="shared" si="1"/>
        <v>1823889735.3700004</v>
      </c>
    </row>
    <row r="94" spans="1:6" s="96" customFormat="1" ht="60" x14ac:dyDescent="0.2">
      <c r="A94" s="127" t="s">
        <v>4644</v>
      </c>
      <c r="B94" s="128" t="s">
        <v>4645</v>
      </c>
      <c r="C94" s="129" t="s">
        <v>4646</v>
      </c>
      <c r="D94" s="179"/>
      <c r="E94" s="179">
        <v>41666667</v>
      </c>
      <c r="F94" s="177">
        <f t="shared" si="1"/>
        <v>1782223068.3700004</v>
      </c>
    </row>
    <row r="95" spans="1:6" s="96" customFormat="1" ht="48" x14ac:dyDescent="0.2">
      <c r="A95" s="127" t="s">
        <v>4644</v>
      </c>
      <c r="B95" s="128" t="s">
        <v>4647</v>
      </c>
      <c r="C95" s="129" t="s">
        <v>4648</v>
      </c>
      <c r="D95" s="179"/>
      <c r="E95" s="179">
        <v>2292475</v>
      </c>
      <c r="F95" s="177">
        <f t="shared" si="1"/>
        <v>1779930593.3700004</v>
      </c>
    </row>
    <row r="96" spans="1:6" s="96" customFormat="1" ht="48" x14ac:dyDescent="0.2">
      <c r="A96" s="127" t="s">
        <v>4644</v>
      </c>
      <c r="B96" s="128" t="s">
        <v>4649</v>
      </c>
      <c r="C96" s="129" t="s">
        <v>4650</v>
      </c>
      <c r="D96" s="179"/>
      <c r="E96" s="179">
        <v>40994979.479999997</v>
      </c>
      <c r="F96" s="177">
        <f t="shared" si="1"/>
        <v>1738935613.8900003</v>
      </c>
    </row>
    <row r="97" spans="1:6" s="96" customFormat="1" ht="48" x14ac:dyDescent="0.2">
      <c r="A97" s="127" t="s">
        <v>4644</v>
      </c>
      <c r="B97" s="128" t="s">
        <v>4651</v>
      </c>
      <c r="C97" s="129" t="s">
        <v>4652</v>
      </c>
      <c r="D97" s="179"/>
      <c r="E97" s="179">
        <v>36427954.909999996</v>
      </c>
      <c r="F97" s="177">
        <f t="shared" si="1"/>
        <v>1702507658.9800003</v>
      </c>
    </row>
    <row r="98" spans="1:6" s="96" customFormat="1" ht="36" x14ac:dyDescent="0.2">
      <c r="A98" s="127" t="s">
        <v>4653</v>
      </c>
      <c r="B98" s="128" t="s">
        <v>4654</v>
      </c>
      <c r="C98" s="129" t="s">
        <v>4655</v>
      </c>
      <c r="D98" s="179"/>
      <c r="E98" s="179">
        <v>1292100</v>
      </c>
      <c r="F98" s="177">
        <f t="shared" si="1"/>
        <v>1701215558.9800003</v>
      </c>
    </row>
    <row r="99" spans="1:6" s="96" customFormat="1" ht="36" x14ac:dyDescent="0.2">
      <c r="A99" s="127" t="s">
        <v>4653</v>
      </c>
      <c r="B99" s="128" t="s">
        <v>4656</v>
      </c>
      <c r="C99" s="129" t="s">
        <v>4657</v>
      </c>
      <c r="D99" s="179"/>
      <c r="E99" s="179">
        <v>240000</v>
      </c>
      <c r="F99" s="177">
        <f t="shared" si="1"/>
        <v>1700975558.9800003</v>
      </c>
    </row>
    <row r="100" spans="1:6" s="96" customFormat="1" ht="36" x14ac:dyDescent="0.2">
      <c r="A100" s="127" t="s">
        <v>4653</v>
      </c>
      <c r="B100" s="128" t="s">
        <v>4656</v>
      </c>
      <c r="C100" s="129" t="s">
        <v>4657</v>
      </c>
      <c r="D100" s="179"/>
      <c r="E100" s="179">
        <v>6013.74</v>
      </c>
      <c r="F100" s="177">
        <f t="shared" si="1"/>
        <v>1700969545.2400002</v>
      </c>
    </row>
    <row r="101" spans="1:6" s="96" customFormat="1" ht="36" x14ac:dyDescent="0.2">
      <c r="A101" s="127" t="s">
        <v>4653</v>
      </c>
      <c r="B101" s="128" t="s">
        <v>4656</v>
      </c>
      <c r="C101" s="129" t="s">
        <v>4657</v>
      </c>
      <c r="D101" s="179"/>
      <c r="E101" s="179">
        <v>15594.44</v>
      </c>
      <c r="F101" s="177">
        <f t="shared" si="1"/>
        <v>1700953950.8000002</v>
      </c>
    </row>
    <row r="102" spans="1:6" s="96" customFormat="1" ht="36" x14ac:dyDescent="0.2">
      <c r="A102" s="127" t="s">
        <v>4653</v>
      </c>
      <c r="B102" s="128" t="s">
        <v>4656</v>
      </c>
      <c r="C102" s="129" t="s">
        <v>4657</v>
      </c>
      <c r="D102" s="179"/>
      <c r="E102" s="179">
        <v>1402.12</v>
      </c>
      <c r="F102" s="177">
        <f t="shared" si="1"/>
        <v>1700952548.6800003</v>
      </c>
    </row>
    <row r="103" spans="1:6" s="96" customFormat="1" ht="60" x14ac:dyDescent="0.2">
      <c r="A103" s="127" t="s">
        <v>4653</v>
      </c>
      <c r="B103" s="128" t="s">
        <v>4658</v>
      </c>
      <c r="C103" s="129" t="s">
        <v>4659</v>
      </c>
      <c r="D103" s="179"/>
      <c r="E103" s="179">
        <v>9891</v>
      </c>
      <c r="F103" s="177">
        <f t="shared" si="1"/>
        <v>1700942657.6800003</v>
      </c>
    </row>
    <row r="104" spans="1:6" s="96" customFormat="1" ht="60" x14ac:dyDescent="0.2">
      <c r="A104" s="127" t="s">
        <v>4653</v>
      </c>
      <c r="B104" s="128" t="s">
        <v>4660</v>
      </c>
      <c r="C104" s="129" t="s">
        <v>4661</v>
      </c>
      <c r="D104" s="179"/>
      <c r="E104" s="179">
        <v>3186709.88</v>
      </c>
      <c r="F104" s="177">
        <f t="shared" si="1"/>
        <v>1697755947.8000002</v>
      </c>
    </row>
    <row r="105" spans="1:6" s="96" customFormat="1" ht="48" x14ac:dyDescent="0.2">
      <c r="A105" s="127" t="s">
        <v>4662</v>
      </c>
      <c r="B105" s="128" t="s">
        <v>4663</v>
      </c>
      <c r="C105" s="129" t="s">
        <v>4664</v>
      </c>
      <c r="D105" s="179"/>
      <c r="E105" s="179">
        <v>15359838.26</v>
      </c>
      <c r="F105" s="177">
        <f t="shared" si="1"/>
        <v>1682396109.5400002</v>
      </c>
    </row>
    <row r="106" spans="1:6" s="96" customFormat="1" ht="36" x14ac:dyDescent="0.2">
      <c r="A106" s="127" t="s">
        <v>4662</v>
      </c>
      <c r="B106" s="128" t="s">
        <v>4665</v>
      </c>
      <c r="C106" s="129" t="s">
        <v>4666</v>
      </c>
      <c r="D106" s="179"/>
      <c r="E106" s="179">
        <v>60161.86</v>
      </c>
      <c r="F106" s="177">
        <f t="shared" si="1"/>
        <v>1682335947.6800003</v>
      </c>
    </row>
    <row r="107" spans="1:6" s="96" customFormat="1" ht="36" x14ac:dyDescent="0.2">
      <c r="A107" s="127" t="s">
        <v>4662</v>
      </c>
      <c r="B107" s="128" t="s">
        <v>4667</v>
      </c>
      <c r="C107" s="129" t="s">
        <v>4668</v>
      </c>
      <c r="D107" s="179"/>
      <c r="E107" s="179">
        <v>263946.15000000002</v>
      </c>
      <c r="F107" s="177">
        <f t="shared" si="1"/>
        <v>1682072001.5300002</v>
      </c>
    </row>
    <row r="108" spans="1:6" s="96" customFormat="1" ht="36" x14ac:dyDescent="0.2">
      <c r="A108" s="127" t="s">
        <v>4662</v>
      </c>
      <c r="B108" s="128" t="s">
        <v>4669</v>
      </c>
      <c r="C108" s="129" t="s">
        <v>4670</v>
      </c>
      <c r="D108" s="179"/>
      <c r="E108" s="179">
        <v>140114.32999999999</v>
      </c>
      <c r="F108" s="177">
        <f t="shared" si="1"/>
        <v>1681931887.2000003</v>
      </c>
    </row>
    <row r="109" spans="1:6" s="96" customFormat="1" ht="72" x14ac:dyDescent="0.2">
      <c r="A109" s="127" t="s">
        <v>4662</v>
      </c>
      <c r="B109" s="128" t="s">
        <v>4671</v>
      </c>
      <c r="C109" s="129" t="s">
        <v>4672</v>
      </c>
      <c r="D109" s="179"/>
      <c r="E109" s="179">
        <v>6896790.6200000001</v>
      </c>
      <c r="F109" s="177">
        <f t="shared" si="1"/>
        <v>1675035096.5800004</v>
      </c>
    </row>
    <row r="110" spans="1:6" s="96" customFormat="1" ht="48" x14ac:dyDescent="0.2">
      <c r="A110" s="127" t="s">
        <v>4662</v>
      </c>
      <c r="B110" s="128" t="s">
        <v>4673</v>
      </c>
      <c r="C110" s="129" t="s">
        <v>4674</v>
      </c>
      <c r="D110" s="179"/>
      <c r="E110" s="179">
        <v>270000</v>
      </c>
      <c r="F110" s="177">
        <f t="shared" si="1"/>
        <v>1674765096.5800004</v>
      </c>
    </row>
    <row r="111" spans="1:6" s="96" customFormat="1" ht="36" x14ac:dyDescent="0.2">
      <c r="A111" s="127" t="s">
        <v>4662</v>
      </c>
      <c r="B111" s="128" t="s">
        <v>4675</v>
      </c>
      <c r="C111" s="129" t="s">
        <v>4676</v>
      </c>
      <c r="D111" s="179"/>
      <c r="E111" s="179">
        <v>358794.65</v>
      </c>
      <c r="F111" s="177">
        <f t="shared" si="1"/>
        <v>1674406301.9300003</v>
      </c>
    </row>
    <row r="112" spans="1:6" s="96" customFormat="1" ht="36" x14ac:dyDescent="0.2">
      <c r="A112" s="127" t="s">
        <v>4662</v>
      </c>
      <c r="B112" s="128" t="s">
        <v>4677</v>
      </c>
      <c r="C112" s="129" t="s">
        <v>4678</v>
      </c>
      <c r="D112" s="179"/>
      <c r="E112" s="179">
        <v>156913.89000000001</v>
      </c>
      <c r="F112" s="177">
        <f t="shared" si="1"/>
        <v>1674249388.0400002</v>
      </c>
    </row>
    <row r="113" spans="1:6" s="96" customFormat="1" ht="36" x14ac:dyDescent="0.2">
      <c r="A113" s="127" t="s">
        <v>4662</v>
      </c>
      <c r="B113" s="128" t="s">
        <v>4679</v>
      </c>
      <c r="C113" s="129" t="s">
        <v>4680</v>
      </c>
      <c r="D113" s="179"/>
      <c r="E113" s="179">
        <v>104542.39999999999</v>
      </c>
      <c r="F113" s="177">
        <f t="shared" si="1"/>
        <v>1674144845.6400001</v>
      </c>
    </row>
    <row r="114" spans="1:6" s="96" customFormat="1" ht="36" x14ac:dyDescent="0.2">
      <c r="A114" s="127" t="s">
        <v>4662</v>
      </c>
      <c r="B114" s="128" t="s">
        <v>4681</v>
      </c>
      <c r="C114" s="129" t="s">
        <v>4682</v>
      </c>
      <c r="D114" s="179"/>
      <c r="E114" s="179">
        <v>7871.99</v>
      </c>
      <c r="F114" s="177">
        <f t="shared" si="1"/>
        <v>1674136973.6500001</v>
      </c>
    </row>
    <row r="115" spans="1:6" s="96" customFormat="1" ht="36" x14ac:dyDescent="0.2">
      <c r="A115" s="127" t="s">
        <v>4662</v>
      </c>
      <c r="B115" s="128" t="s">
        <v>4683</v>
      </c>
      <c r="C115" s="129" t="s">
        <v>4684</v>
      </c>
      <c r="D115" s="179"/>
      <c r="E115" s="179">
        <v>14525.12</v>
      </c>
      <c r="F115" s="177">
        <f t="shared" si="1"/>
        <v>1674122448.5300002</v>
      </c>
    </row>
    <row r="116" spans="1:6" s="96" customFormat="1" ht="72" x14ac:dyDescent="0.2">
      <c r="A116" s="127" t="s">
        <v>4662</v>
      </c>
      <c r="B116" s="128" t="s">
        <v>4685</v>
      </c>
      <c r="C116" s="129" t="s">
        <v>4686</v>
      </c>
      <c r="D116" s="179"/>
      <c r="E116" s="179">
        <v>829753.92</v>
      </c>
      <c r="F116" s="177">
        <f t="shared" si="1"/>
        <v>1673292694.6100001</v>
      </c>
    </row>
    <row r="117" spans="1:6" s="96" customFormat="1" ht="96" x14ac:dyDescent="0.2">
      <c r="A117" s="127" t="s">
        <v>4662</v>
      </c>
      <c r="B117" s="128" t="s">
        <v>4687</v>
      </c>
      <c r="C117" s="129" t="s">
        <v>4688</v>
      </c>
      <c r="D117" s="179"/>
      <c r="E117" s="179">
        <v>14342289.779999999</v>
      </c>
      <c r="F117" s="177">
        <f t="shared" si="1"/>
        <v>1658950404.8300002</v>
      </c>
    </row>
    <row r="118" spans="1:6" s="96" customFormat="1" ht="84" x14ac:dyDescent="0.2">
      <c r="A118" s="127" t="s">
        <v>4689</v>
      </c>
      <c r="B118" s="128" t="s">
        <v>4690</v>
      </c>
      <c r="C118" s="129" t="s">
        <v>4691</v>
      </c>
      <c r="D118" s="179"/>
      <c r="E118" s="179">
        <v>68101</v>
      </c>
      <c r="F118" s="177">
        <f t="shared" si="1"/>
        <v>1658882303.8300002</v>
      </c>
    </row>
    <row r="119" spans="1:6" s="96" customFormat="1" ht="60" x14ac:dyDescent="0.2">
      <c r="A119" s="127" t="s">
        <v>4689</v>
      </c>
      <c r="B119" s="128" t="s">
        <v>4692</v>
      </c>
      <c r="C119" s="129" t="s">
        <v>4693</v>
      </c>
      <c r="D119" s="179"/>
      <c r="E119" s="179">
        <v>101270.29</v>
      </c>
      <c r="F119" s="177">
        <f t="shared" si="1"/>
        <v>1658781033.5400002</v>
      </c>
    </row>
    <row r="120" spans="1:6" s="96" customFormat="1" ht="72" x14ac:dyDescent="0.2">
      <c r="A120" s="127" t="s">
        <v>4689</v>
      </c>
      <c r="B120" s="128" t="s">
        <v>4694</v>
      </c>
      <c r="C120" s="129" t="s">
        <v>4695</v>
      </c>
      <c r="D120" s="179"/>
      <c r="E120" s="179">
        <v>2500000</v>
      </c>
      <c r="F120" s="177">
        <f t="shared" si="1"/>
        <v>1656281033.5400002</v>
      </c>
    </row>
    <row r="121" spans="1:6" s="96" customFormat="1" ht="60" x14ac:dyDescent="0.2">
      <c r="A121" s="127" t="s">
        <v>4696</v>
      </c>
      <c r="B121" s="128" t="s">
        <v>4697</v>
      </c>
      <c r="C121" s="129" t="s">
        <v>4698</v>
      </c>
      <c r="D121" s="179"/>
      <c r="E121" s="179">
        <v>414886.97</v>
      </c>
      <c r="F121" s="177">
        <f t="shared" si="1"/>
        <v>1655866146.5700002</v>
      </c>
    </row>
    <row r="122" spans="1:6" s="96" customFormat="1" ht="48" x14ac:dyDescent="0.2">
      <c r="A122" s="127" t="s">
        <v>4696</v>
      </c>
      <c r="B122" s="128" t="s">
        <v>4699</v>
      </c>
      <c r="C122" s="129" t="s">
        <v>2172</v>
      </c>
      <c r="D122" s="179"/>
      <c r="E122" s="179">
        <v>288000</v>
      </c>
      <c r="F122" s="177">
        <f t="shared" si="1"/>
        <v>1655578146.5700002</v>
      </c>
    </row>
    <row r="123" spans="1:6" s="96" customFormat="1" ht="72" x14ac:dyDescent="0.2">
      <c r="A123" s="127" t="s">
        <v>4696</v>
      </c>
      <c r="B123" s="128" t="s">
        <v>4700</v>
      </c>
      <c r="C123" s="129" t="s">
        <v>4701</v>
      </c>
      <c r="D123" s="179"/>
      <c r="E123" s="179">
        <v>354000</v>
      </c>
      <c r="F123" s="177">
        <f t="shared" si="1"/>
        <v>1655224146.5700002</v>
      </c>
    </row>
    <row r="124" spans="1:6" s="96" customFormat="1" ht="60" x14ac:dyDescent="0.2">
      <c r="A124" s="127" t="s">
        <v>4696</v>
      </c>
      <c r="B124" s="128" t="s">
        <v>4702</v>
      </c>
      <c r="C124" s="129" t="s">
        <v>4703</v>
      </c>
      <c r="D124" s="179"/>
      <c r="E124" s="179">
        <v>10557200</v>
      </c>
      <c r="F124" s="177">
        <f t="shared" si="1"/>
        <v>1644666946.5700002</v>
      </c>
    </row>
    <row r="125" spans="1:6" s="96" customFormat="1" ht="36" x14ac:dyDescent="0.2">
      <c r="A125" s="127" t="s">
        <v>4696</v>
      </c>
      <c r="B125" s="128" t="s">
        <v>4704</v>
      </c>
      <c r="C125" s="129" t="s">
        <v>4705</v>
      </c>
      <c r="D125" s="179"/>
      <c r="E125" s="179">
        <v>232520.75</v>
      </c>
      <c r="F125" s="177">
        <f t="shared" si="1"/>
        <v>1644434425.8200002</v>
      </c>
    </row>
    <row r="126" spans="1:6" s="96" customFormat="1" ht="36" x14ac:dyDescent="0.2">
      <c r="A126" s="127" t="s">
        <v>4696</v>
      </c>
      <c r="B126" s="128" t="s">
        <v>4706</v>
      </c>
      <c r="C126" s="129" t="s">
        <v>4707</v>
      </c>
      <c r="D126" s="179"/>
      <c r="E126" s="179">
        <v>346500</v>
      </c>
      <c r="F126" s="177">
        <f t="shared" si="1"/>
        <v>1644087925.8200002</v>
      </c>
    </row>
    <row r="127" spans="1:6" s="96" customFormat="1" ht="36" x14ac:dyDescent="0.2">
      <c r="A127" s="127" t="s">
        <v>4696</v>
      </c>
      <c r="B127" s="128" t="s">
        <v>4706</v>
      </c>
      <c r="C127" s="129" t="s">
        <v>4707</v>
      </c>
      <c r="D127" s="179"/>
      <c r="E127" s="179">
        <v>24566.85</v>
      </c>
      <c r="F127" s="177">
        <f t="shared" si="1"/>
        <v>1644063358.9700003</v>
      </c>
    </row>
    <row r="128" spans="1:6" s="96" customFormat="1" ht="36" x14ac:dyDescent="0.2">
      <c r="A128" s="127" t="s">
        <v>4696</v>
      </c>
      <c r="B128" s="128" t="s">
        <v>4706</v>
      </c>
      <c r="C128" s="129" t="s">
        <v>4707</v>
      </c>
      <c r="D128" s="179"/>
      <c r="E128" s="179">
        <v>24601.5</v>
      </c>
      <c r="F128" s="177">
        <f t="shared" si="1"/>
        <v>1644038757.4700003</v>
      </c>
    </row>
    <row r="129" spans="1:6" s="96" customFormat="1" ht="36" x14ac:dyDescent="0.2">
      <c r="A129" s="127" t="s">
        <v>4696</v>
      </c>
      <c r="B129" s="128" t="s">
        <v>4706</v>
      </c>
      <c r="C129" s="129" t="s">
        <v>4707</v>
      </c>
      <c r="D129" s="179"/>
      <c r="E129" s="179">
        <v>4504.5</v>
      </c>
      <c r="F129" s="177">
        <f t="shared" si="1"/>
        <v>1644034252.9700003</v>
      </c>
    </row>
    <row r="130" spans="1:6" s="96" customFormat="1" ht="24" x14ac:dyDescent="0.2">
      <c r="A130" s="127" t="s">
        <v>4696</v>
      </c>
      <c r="B130" s="128" t="s">
        <v>4708</v>
      </c>
      <c r="C130" s="129" t="s">
        <v>4709</v>
      </c>
      <c r="D130" s="179"/>
      <c r="E130" s="179">
        <v>2535030.6</v>
      </c>
      <c r="F130" s="177">
        <f t="shared" si="1"/>
        <v>1641499222.3700004</v>
      </c>
    </row>
    <row r="131" spans="1:6" s="96" customFormat="1" ht="24" x14ac:dyDescent="0.2">
      <c r="A131" s="127" t="s">
        <v>4696</v>
      </c>
      <c r="B131" s="128" t="s">
        <v>4708</v>
      </c>
      <c r="C131" s="129" t="s">
        <v>4709</v>
      </c>
      <c r="D131" s="179"/>
      <c r="E131" s="179">
        <v>179733.69</v>
      </c>
      <c r="F131" s="177">
        <f t="shared" si="1"/>
        <v>1641319488.6800003</v>
      </c>
    </row>
    <row r="132" spans="1:6" s="96" customFormat="1" ht="24" x14ac:dyDescent="0.2">
      <c r="A132" s="127" t="s">
        <v>4696</v>
      </c>
      <c r="B132" s="128" t="s">
        <v>4708</v>
      </c>
      <c r="C132" s="129" t="s">
        <v>4709</v>
      </c>
      <c r="D132" s="179"/>
      <c r="E132" s="179">
        <v>179987.18</v>
      </c>
      <c r="F132" s="177">
        <f t="shared" si="1"/>
        <v>1641139501.5000002</v>
      </c>
    </row>
    <row r="133" spans="1:6" s="96" customFormat="1" ht="24" x14ac:dyDescent="0.2">
      <c r="A133" s="127" t="s">
        <v>4696</v>
      </c>
      <c r="B133" s="128" t="s">
        <v>4708</v>
      </c>
      <c r="C133" s="129" t="s">
        <v>4709</v>
      </c>
      <c r="D133" s="179"/>
      <c r="E133" s="179">
        <v>32259.67</v>
      </c>
      <c r="F133" s="177">
        <f t="shared" si="1"/>
        <v>1641107241.8300002</v>
      </c>
    </row>
    <row r="134" spans="1:6" s="96" customFormat="1" ht="48" x14ac:dyDescent="0.2">
      <c r="A134" s="127" t="s">
        <v>4696</v>
      </c>
      <c r="B134" s="128" t="s">
        <v>4710</v>
      </c>
      <c r="C134" s="129" t="s">
        <v>4711</v>
      </c>
      <c r="D134" s="179"/>
      <c r="E134" s="179">
        <v>5140000</v>
      </c>
      <c r="F134" s="177">
        <f t="shared" si="1"/>
        <v>1635967241.8300002</v>
      </c>
    </row>
    <row r="135" spans="1:6" s="96" customFormat="1" ht="24" x14ac:dyDescent="0.2">
      <c r="A135" s="127" t="s">
        <v>4696</v>
      </c>
      <c r="B135" s="128" t="s">
        <v>4712</v>
      </c>
      <c r="C135" s="129" t="s">
        <v>4713</v>
      </c>
      <c r="D135" s="179"/>
      <c r="E135" s="179">
        <v>14223939.73</v>
      </c>
      <c r="F135" s="177">
        <f t="shared" si="1"/>
        <v>1621743302.1000001</v>
      </c>
    </row>
    <row r="136" spans="1:6" s="96" customFormat="1" ht="24" x14ac:dyDescent="0.2">
      <c r="A136" s="127" t="s">
        <v>4696</v>
      </c>
      <c r="B136" s="128" t="s">
        <v>4712</v>
      </c>
      <c r="C136" s="129" t="s">
        <v>4713</v>
      </c>
      <c r="D136" s="179"/>
      <c r="E136" s="179">
        <v>974710.7</v>
      </c>
      <c r="F136" s="177">
        <f t="shared" si="1"/>
        <v>1620768591.4000001</v>
      </c>
    </row>
    <row r="137" spans="1:6" s="96" customFormat="1" ht="24" x14ac:dyDescent="0.2">
      <c r="A137" s="127" t="s">
        <v>4696</v>
      </c>
      <c r="B137" s="128" t="s">
        <v>4712</v>
      </c>
      <c r="C137" s="129" t="s">
        <v>4713</v>
      </c>
      <c r="D137" s="179"/>
      <c r="E137" s="179">
        <v>1009899.75</v>
      </c>
      <c r="F137" s="177">
        <f t="shared" si="1"/>
        <v>1619758691.6500001</v>
      </c>
    </row>
    <row r="138" spans="1:6" s="96" customFormat="1" ht="24" x14ac:dyDescent="0.2">
      <c r="A138" s="127" t="s">
        <v>4696</v>
      </c>
      <c r="B138" s="128" t="s">
        <v>4712</v>
      </c>
      <c r="C138" s="129" t="s">
        <v>4713</v>
      </c>
      <c r="D138" s="179"/>
      <c r="E138" s="179">
        <v>155251.98000000001</v>
      </c>
      <c r="F138" s="177">
        <f t="shared" si="1"/>
        <v>1619603439.6700001</v>
      </c>
    </row>
    <row r="139" spans="1:6" s="96" customFormat="1" ht="36" x14ac:dyDescent="0.2">
      <c r="A139" s="127" t="s">
        <v>4696</v>
      </c>
      <c r="B139" s="128" t="s">
        <v>4714</v>
      </c>
      <c r="C139" s="129" t="s">
        <v>4715</v>
      </c>
      <c r="D139" s="179"/>
      <c r="E139" s="179">
        <v>13750600</v>
      </c>
      <c r="F139" s="177">
        <f t="shared" si="1"/>
        <v>1605852839.6700001</v>
      </c>
    </row>
    <row r="140" spans="1:6" s="96" customFormat="1" ht="24" x14ac:dyDescent="0.2">
      <c r="A140" s="127" t="s">
        <v>4696</v>
      </c>
      <c r="B140" s="128" t="s">
        <v>4716</v>
      </c>
      <c r="C140" s="129" t="s">
        <v>4717</v>
      </c>
      <c r="D140" s="179"/>
      <c r="E140" s="179">
        <v>35294914.57</v>
      </c>
      <c r="F140" s="177">
        <f t="shared" si="1"/>
        <v>1570557925.1000001</v>
      </c>
    </row>
    <row r="141" spans="1:6" s="96" customFormat="1" ht="24" x14ac:dyDescent="0.2">
      <c r="A141" s="127" t="s">
        <v>4696</v>
      </c>
      <c r="B141" s="128" t="s">
        <v>4716</v>
      </c>
      <c r="C141" s="129" t="s">
        <v>4717</v>
      </c>
      <c r="D141" s="179"/>
      <c r="E141" s="179">
        <v>2458652.94</v>
      </c>
      <c r="F141" s="177">
        <f t="shared" si="1"/>
        <v>1568099272.1600001</v>
      </c>
    </row>
    <row r="142" spans="1:6" s="96" customFormat="1" ht="24" x14ac:dyDescent="0.2">
      <c r="A142" s="127" t="s">
        <v>4696</v>
      </c>
      <c r="B142" s="128" t="s">
        <v>4716</v>
      </c>
      <c r="C142" s="129" t="s">
        <v>4717</v>
      </c>
      <c r="D142" s="179"/>
      <c r="E142" s="179">
        <v>2505938.96</v>
      </c>
      <c r="F142" s="177">
        <f t="shared" si="1"/>
        <v>1565593333.2</v>
      </c>
    </row>
    <row r="143" spans="1:6" s="96" customFormat="1" ht="24" x14ac:dyDescent="0.2">
      <c r="A143" s="127" t="s">
        <v>4696</v>
      </c>
      <c r="B143" s="128" t="s">
        <v>4716</v>
      </c>
      <c r="C143" s="129" t="s">
        <v>4717</v>
      </c>
      <c r="D143" s="179"/>
      <c r="E143" s="179">
        <v>411989.78</v>
      </c>
      <c r="F143" s="177">
        <f t="shared" si="1"/>
        <v>1565181343.4200001</v>
      </c>
    </row>
    <row r="144" spans="1:6" s="96" customFormat="1" ht="24" x14ac:dyDescent="0.2">
      <c r="A144" s="127" t="s">
        <v>4696</v>
      </c>
      <c r="B144" s="128" t="s">
        <v>4718</v>
      </c>
      <c r="C144" s="129" t="s">
        <v>4719</v>
      </c>
      <c r="D144" s="179"/>
      <c r="E144" s="179">
        <v>62618968.939999998</v>
      </c>
      <c r="F144" s="177">
        <f t="shared" si="1"/>
        <v>1502562374.48</v>
      </c>
    </row>
    <row r="145" spans="1:6" s="96" customFormat="1" ht="24" x14ac:dyDescent="0.2">
      <c r="A145" s="127" t="s">
        <v>4696</v>
      </c>
      <c r="B145" s="128" t="s">
        <v>4718</v>
      </c>
      <c r="C145" s="129" t="s">
        <v>4719</v>
      </c>
      <c r="D145" s="179"/>
      <c r="E145" s="179">
        <v>4345474.9400000004</v>
      </c>
      <c r="F145" s="177">
        <f t="shared" si="1"/>
        <v>1498216899.54</v>
      </c>
    </row>
    <row r="146" spans="1:6" s="96" customFormat="1" ht="24" x14ac:dyDescent="0.2">
      <c r="A146" s="127" t="s">
        <v>4696</v>
      </c>
      <c r="B146" s="128" t="s">
        <v>4718</v>
      </c>
      <c r="C146" s="129" t="s">
        <v>4719</v>
      </c>
      <c r="D146" s="179"/>
      <c r="E146" s="179">
        <v>4445946.96</v>
      </c>
      <c r="F146" s="177">
        <f t="shared" si="1"/>
        <v>1493770952.5799999</v>
      </c>
    </row>
    <row r="147" spans="1:6" s="96" customFormat="1" ht="24" x14ac:dyDescent="0.2">
      <c r="A147" s="127" t="s">
        <v>4696</v>
      </c>
      <c r="B147" s="128" t="s">
        <v>4718</v>
      </c>
      <c r="C147" s="129" t="s">
        <v>4719</v>
      </c>
      <c r="D147" s="179"/>
      <c r="E147" s="179">
        <v>739372.25</v>
      </c>
      <c r="F147" s="177">
        <f t="shared" si="1"/>
        <v>1493031580.3299999</v>
      </c>
    </row>
    <row r="148" spans="1:6" s="96" customFormat="1" ht="72" x14ac:dyDescent="0.2">
      <c r="A148" s="127" t="s">
        <v>4720</v>
      </c>
      <c r="B148" s="128" t="s">
        <v>4721</v>
      </c>
      <c r="C148" s="129" t="s">
        <v>4722</v>
      </c>
      <c r="D148" s="179"/>
      <c r="E148" s="179">
        <v>1963010.98</v>
      </c>
      <c r="F148" s="177">
        <f t="shared" si="1"/>
        <v>1491068569.3499999</v>
      </c>
    </row>
    <row r="149" spans="1:6" s="96" customFormat="1" ht="84" x14ac:dyDescent="0.2">
      <c r="A149" s="127" t="s">
        <v>4720</v>
      </c>
      <c r="B149" s="128" t="s">
        <v>4723</v>
      </c>
      <c r="C149" s="129" t="s">
        <v>4724</v>
      </c>
      <c r="D149" s="179"/>
      <c r="E149" s="179">
        <v>10167031.359999999</v>
      </c>
      <c r="F149" s="177">
        <f t="shared" ref="F149:F212" si="2">SUM(F148+D149-E149)</f>
        <v>1480901537.99</v>
      </c>
    </row>
    <row r="150" spans="1:6" s="96" customFormat="1" ht="60" x14ac:dyDescent="0.2">
      <c r="A150" s="127" t="s">
        <v>4720</v>
      </c>
      <c r="B150" s="128" t="s">
        <v>4725</v>
      </c>
      <c r="C150" s="129" t="s">
        <v>4726</v>
      </c>
      <c r="D150" s="179"/>
      <c r="E150" s="179">
        <v>442022.83</v>
      </c>
      <c r="F150" s="177">
        <f t="shared" si="2"/>
        <v>1480459515.1600001</v>
      </c>
    </row>
    <row r="151" spans="1:6" s="96" customFormat="1" ht="36" x14ac:dyDescent="0.2">
      <c r="A151" s="127" t="s">
        <v>4720</v>
      </c>
      <c r="B151" s="128" t="s">
        <v>4727</v>
      </c>
      <c r="C151" s="129" t="s">
        <v>4728</v>
      </c>
      <c r="D151" s="179"/>
      <c r="E151" s="179">
        <v>13433344.57</v>
      </c>
      <c r="F151" s="177">
        <f t="shared" si="2"/>
        <v>1467026170.5900002</v>
      </c>
    </row>
    <row r="152" spans="1:6" s="96" customFormat="1" ht="24" x14ac:dyDescent="0.2">
      <c r="A152" s="127" t="s">
        <v>4720</v>
      </c>
      <c r="B152" s="128" t="s">
        <v>4729</v>
      </c>
      <c r="C152" s="129" t="s">
        <v>4730</v>
      </c>
      <c r="D152" s="179"/>
      <c r="E152" s="179">
        <v>42931600.560000002</v>
      </c>
      <c r="F152" s="177">
        <f t="shared" si="2"/>
        <v>1424094570.0300002</v>
      </c>
    </row>
    <row r="153" spans="1:6" s="96" customFormat="1" ht="24" x14ac:dyDescent="0.2">
      <c r="A153" s="127" t="s">
        <v>4720</v>
      </c>
      <c r="B153" s="128" t="s">
        <v>4729</v>
      </c>
      <c r="C153" s="129" t="s">
        <v>4730</v>
      </c>
      <c r="D153" s="179"/>
      <c r="E153" s="179">
        <v>2925774.49</v>
      </c>
      <c r="F153" s="177">
        <f t="shared" si="2"/>
        <v>1421168795.5400002</v>
      </c>
    </row>
    <row r="154" spans="1:6" s="96" customFormat="1" ht="24" x14ac:dyDescent="0.2">
      <c r="A154" s="127" t="s">
        <v>4720</v>
      </c>
      <c r="B154" s="128" t="s">
        <v>4729</v>
      </c>
      <c r="C154" s="129" t="s">
        <v>4730</v>
      </c>
      <c r="D154" s="179"/>
      <c r="E154" s="179">
        <v>3045988.13</v>
      </c>
      <c r="F154" s="177">
        <f t="shared" si="2"/>
        <v>1418122807.4100001</v>
      </c>
    </row>
    <row r="155" spans="1:6" s="96" customFormat="1" ht="24" x14ac:dyDescent="0.2">
      <c r="A155" s="127" t="s">
        <v>4720</v>
      </c>
      <c r="B155" s="128" t="s">
        <v>4729</v>
      </c>
      <c r="C155" s="129" t="s">
        <v>4730</v>
      </c>
      <c r="D155" s="179"/>
      <c r="E155" s="179">
        <v>461127.08</v>
      </c>
      <c r="F155" s="177">
        <f t="shared" si="2"/>
        <v>1417661680.3300002</v>
      </c>
    </row>
    <row r="156" spans="1:6" s="96" customFormat="1" ht="36" x14ac:dyDescent="0.2">
      <c r="A156" s="127" t="s">
        <v>4720</v>
      </c>
      <c r="B156" s="128" t="s">
        <v>4731</v>
      </c>
      <c r="C156" s="129" t="s">
        <v>4732</v>
      </c>
      <c r="D156" s="179"/>
      <c r="E156" s="179">
        <v>42072000</v>
      </c>
      <c r="F156" s="177">
        <f t="shared" si="2"/>
        <v>1375589680.3300002</v>
      </c>
    </row>
    <row r="157" spans="1:6" s="96" customFormat="1" ht="24" x14ac:dyDescent="0.2">
      <c r="A157" s="127" t="s">
        <v>4720</v>
      </c>
      <c r="B157" s="128" t="s">
        <v>4733</v>
      </c>
      <c r="C157" s="129" t="s">
        <v>4734</v>
      </c>
      <c r="D157" s="179"/>
      <c r="E157" s="179">
        <v>4286500</v>
      </c>
      <c r="F157" s="177">
        <f t="shared" si="2"/>
        <v>1371303180.3300002</v>
      </c>
    </row>
    <row r="158" spans="1:6" s="96" customFormat="1" ht="24" x14ac:dyDescent="0.2">
      <c r="A158" s="127" t="s">
        <v>4720</v>
      </c>
      <c r="B158" s="128" t="s">
        <v>4733</v>
      </c>
      <c r="C158" s="129" t="s">
        <v>4734</v>
      </c>
      <c r="D158" s="179"/>
      <c r="E158" s="179">
        <v>296430.08000000002</v>
      </c>
      <c r="F158" s="177">
        <f t="shared" si="2"/>
        <v>1371006750.2500002</v>
      </c>
    </row>
    <row r="159" spans="1:6" s="96" customFormat="1" ht="24" x14ac:dyDescent="0.2">
      <c r="A159" s="127" t="s">
        <v>4720</v>
      </c>
      <c r="B159" s="128" t="s">
        <v>4733</v>
      </c>
      <c r="C159" s="129" t="s">
        <v>4734</v>
      </c>
      <c r="D159" s="179"/>
      <c r="E159" s="179">
        <v>304341.5</v>
      </c>
      <c r="F159" s="177">
        <f t="shared" si="2"/>
        <v>1370702408.7500002</v>
      </c>
    </row>
    <row r="160" spans="1:6" s="96" customFormat="1" ht="24" x14ac:dyDescent="0.2">
      <c r="A160" s="127" t="s">
        <v>4720</v>
      </c>
      <c r="B160" s="128" t="s">
        <v>4733</v>
      </c>
      <c r="C160" s="129" t="s">
        <v>4734</v>
      </c>
      <c r="D160" s="179"/>
      <c r="E160" s="179">
        <v>46716.28</v>
      </c>
      <c r="F160" s="177">
        <f t="shared" si="2"/>
        <v>1370655692.4700003</v>
      </c>
    </row>
    <row r="161" spans="1:6" s="96" customFormat="1" ht="24" x14ac:dyDescent="0.2">
      <c r="A161" s="127" t="s">
        <v>4720</v>
      </c>
      <c r="B161" s="128" t="s">
        <v>4735</v>
      </c>
      <c r="C161" s="129" t="s">
        <v>4734</v>
      </c>
      <c r="D161" s="179"/>
      <c r="E161" s="179">
        <v>11547950</v>
      </c>
      <c r="F161" s="177">
        <f t="shared" si="2"/>
        <v>1359107742.4700003</v>
      </c>
    </row>
    <row r="162" spans="1:6" s="96" customFormat="1" ht="24" x14ac:dyDescent="0.2">
      <c r="A162" s="127" t="s">
        <v>4720</v>
      </c>
      <c r="B162" s="128" t="s">
        <v>4735</v>
      </c>
      <c r="C162" s="129" t="s">
        <v>4734</v>
      </c>
      <c r="D162" s="179"/>
      <c r="E162" s="179">
        <v>818749.7</v>
      </c>
      <c r="F162" s="177">
        <f t="shared" si="2"/>
        <v>1358288992.7700002</v>
      </c>
    </row>
    <row r="163" spans="1:6" s="96" customFormat="1" ht="24" x14ac:dyDescent="0.2">
      <c r="A163" s="127" t="s">
        <v>4720</v>
      </c>
      <c r="B163" s="128" t="s">
        <v>4735</v>
      </c>
      <c r="C163" s="129" t="s">
        <v>4734</v>
      </c>
      <c r="D163" s="179"/>
      <c r="E163" s="179">
        <v>819904.45</v>
      </c>
      <c r="F163" s="177">
        <f t="shared" si="2"/>
        <v>1357469088.3200002</v>
      </c>
    </row>
    <row r="164" spans="1:6" s="96" customFormat="1" ht="24" x14ac:dyDescent="0.2">
      <c r="A164" s="127" t="s">
        <v>4720</v>
      </c>
      <c r="B164" s="128" t="s">
        <v>4735</v>
      </c>
      <c r="C164" s="129" t="s">
        <v>4734</v>
      </c>
      <c r="D164" s="179"/>
      <c r="E164" s="179">
        <v>144658.32999999999</v>
      </c>
      <c r="F164" s="177">
        <f t="shared" si="2"/>
        <v>1357324429.9900002</v>
      </c>
    </row>
    <row r="165" spans="1:6" s="96" customFormat="1" ht="72" x14ac:dyDescent="0.2">
      <c r="A165" s="127" t="s">
        <v>4720</v>
      </c>
      <c r="B165" s="128" t="s">
        <v>4736</v>
      </c>
      <c r="C165" s="129" t="s">
        <v>4737</v>
      </c>
      <c r="D165" s="179"/>
      <c r="E165" s="179">
        <v>2007500</v>
      </c>
      <c r="F165" s="177">
        <f t="shared" si="2"/>
        <v>1355316929.9900002</v>
      </c>
    </row>
    <row r="166" spans="1:6" s="96" customFormat="1" ht="72" x14ac:dyDescent="0.2">
      <c r="A166" s="127" t="s">
        <v>4720</v>
      </c>
      <c r="B166" s="128" t="s">
        <v>4736</v>
      </c>
      <c r="C166" s="129" t="s">
        <v>4737</v>
      </c>
      <c r="D166" s="179"/>
      <c r="E166" s="179">
        <v>600600</v>
      </c>
      <c r="F166" s="177">
        <f t="shared" si="2"/>
        <v>1354716329.9900002</v>
      </c>
    </row>
    <row r="167" spans="1:6" s="96" customFormat="1" ht="72" x14ac:dyDescent="0.2">
      <c r="A167" s="127" t="s">
        <v>4720</v>
      </c>
      <c r="B167" s="128" t="s">
        <v>4736</v>
      </c>
      <c r="C167" s="129" t="s">
        <v>4737</v>
      </c>
      <c r="D167" s="179"/>
      <c r="E167" s="179">
        <v>1834700</v>
      </c>
      <c r="F167" s="177">
        <f t="shared" si="2"/>
        <v>1352881629.9900002</v>
      </c>
    </row>
    <row r="168" spans="1:6" s="96" customFormat="1" ht="72" x14ac:dyDescent="0.2">
      <c r="A168" s="127" t="s">
        <v>4720</v>
      </c>
      <c r="B168" s="128" t="s">
        <v>4738</v>
      </c>
      <c r="C168" s="129" t="s">
        <v>4739</v>
      </c>
      <c r="D168" s="179"/>
      <c r="E168" s="179">
        <v>610200</v>
      </c>
      <c r="F168" s="177">
        <f t="shared" si="2"/>
        <v>1352271429.9900002</v>
      </c>
    </row>
    <row r="169" spans="1:6" s="96" customFormat="1" ht="72" x14ac:dyDescent="0.2">
      <c r="A169" s="127" t="s">
        <v>4720</v>
      </c>
      <c r="B169" s="128" t="s">
        <v>4738</v>
      </c>
      <c r="C169" s="129" t="s">
        <v>4739</v>
      </c>
      <c r="D169" s="179"/>
      <c r="E169" s="179">
        <v>5389800</v>
      </c>
      <c r="F169" s="177">
        <f t="shared" si="2"/>
        <v>1346881629.9900002</v>
      </c>
    </row>
    <row r="170" spans="1:6" s="96" customFormat="1" ht="72" x14ac:dyDescent="0.2">
      <c r="A170" s="127" t="s">
        <v>4720</v>
      </c>
      <c r="B170" s="128" t="s">
        <v>4740</v>
      </c>
      <c r="C170" s="129" t="s">
        <v>4741</v>
      </c>
      <c r="D170" s="179"/>
      <c r="E170" s="179">
        <v>540966026.72000003</v>
      </c>
      <c r="F170" s="177">
        <f t="shared" si="2"/>
        <v>805915603.27000022</v>
      </c>
    </row>
    <row r="171" spans="1:6" s="96" customFormat="1" ht="84" x14ac:dyDescent="0.2">
      <c r="A171" s="127" t="s">
        <v>4742</v>
      </c>
      <c r="B171" s="128" t="s">
        <v>4743</v>
      </c>
      <c r="C171" s="129" t="s">
        <v>4744</v>
      </c>
      <c r="D171" s="179"/>
      <c r="E171" s="179">
        <v>1274179.48</v>
      </c>
      <c r="F171" s="177">
        <f t="shared" si="2"/>
        <v>804641423.7900002</v>
      </c>
    </row>
    <row r="172" spans="1:6" s="96" customFormat="1" ht="60" x14ac:dyDescent="0.2">
      <c r="A172" s="127" t="s">
        <v>4742</v>
      </c>
      <c r="B172" s="128" t="s">
        <v>4745</v>
      </c>
      <c r="C172" s="129" t="s">
        <v>4746</v>
      </c>
      <c r="D172" s="179"/>
      <c r="E172" s="179">
        <v>1770000</v>
      </c>
      <c r="F172" s="177">
        <f t="shared" si="2"/>
        <v>802871423.7900002</v>
      </c>
    </row>
    <row r="173" spans="1:6" s="96" customFormat="1" ht="60" x14ac:dyDescent="0.2">
      <c r="A173" s="127" t="s">
        <v>4742</v>
      </c>
      <c r="B173" s="128" t="s">
        <v>4747</v>
      </c>
      <c r="C173" s="129" t="s">
        <v>4748</v>
      </c>
      <c r="D173" s="179"/>
      <c r="E173" s="179">
        <v>472000</v>
      </c>
      <c r="F173" s="177">
        <f t="shared" si="2"/>
        <v>802399423.7900002</v>
      </c>
    </row>
    <row r="174" spans="1:6" s="96" customFormat="1" ht="96" x14ac:dyDescent="0.2">
      <c r="A174" s="127" t="s">
        <v>4742</v>
      </c>
      <c r="B174" s="128" t="s">
        <v>4749</v>
      </c>
      <c r="C174" s="129" t="s">
        <v>4750</v>
      </c>
      <c r="D174" s="179"/>
      <c r="E174" s="179">
        <v>1327500</v>
      </c>
      <c r="F174" s="177">
        <f t="shared" si="2"/>
        <v>801071923.7900002</v>
      </c>
    </row>
    <row r="175" spans="1:6" s="96" customFormat="1" ht="48" x14ac:dyDescent="0.2">
      <c r="A175" s="127" t="s">
        <v>4742</v>
      </c>
      <c r="B175" s="128" t="s">
        <v>4751</v>
      </c>
      <c r="C175" s="129" t="s">
        <v>4752</v>
      </c>
      <c r="D175" s="179"/>
      <c r="E175" s="179">
        <v>21717.45</v>
      </c>
      <c r="F175" s="177">
        <f t="shared" si="2"/>
        <v>801050206.34000015</v>
      </c>
    </row>
    <row r="176" spans="1:6" s="96" customFormat="1" ht="48" x14ac:dyDescent="0.2">
      <c r="A176" s="127" t="s">
        <v>4742</v>
      </c>
      <c r="B176" s="128" t="s">
        <v>4753</v>
      </c>
      <c r="C176" s="129" t="s">
        <v>4754</v>
      </c>
      <c r="D176" s="179"/>
      <c r="E176" s="179">
        <v>37519</v>
      </c>
      <c r="F176" s="177">
        <f t="shared" si="2"/>
        <v>801012687.34000015</v>
      </c>
    </row>
    <row r="177" spans="1:6" s="96" customFormat="1" ht="48" x14ac:dyDescent="0.2">
      <c r="A177" s="127" t="s">
        <v>4755</v>
      </c>
      <c r="B177" s="128" t="s">
        <v>4756</v>
      </c>
      <c r="C177" s="129" t="s">
        <v>4757</v>
      </c>
      <c r="D177" s="179"/>
      <c r="E177" s="179">
        <v>3000</v>
      </c>
      <c r="F177" s="177">
        <f t="shared" si="2"/>
        <v>801009687.34000015</v>
      </c>
    </row>
    <row r="178" spans="1:6" s="96" customFormat="1" ht="72" x14ac:dyDescent="0.2">
      <c r="A178" s="127" t="s">
        <v>4755</v>
      </c>
      <c r="B178" s="128" t="s">
        <v>4758</v>
      </c>
      <c r="C178" s="129" t="s">
        <v>4759</v>
      </c>
      <c r="D178" s="179"/>
      <c r="E178" s="179">
        <v>69495</v>
      </c>
      <c r="F178" s="177">
        <f t="shared" si="2"/>
        <v>800940192.34000015</v>
      </c>
    </row>
    <row r="179" spans="1:6" s="96" customFormat="1" ht="48" x14ac:dyDescent="0.2">
      <c r="A179" s="127" t="s">
        <v>4755</v>
      </c>
      <c r="B179" s="128" t="s">
        <v>4760</v>
      </c>
      <c r="C179" s="129" t="s">
        <v>4761</v>
      </c>
      <c r="D179" s="179"/>
      <c r="E179" s="179">
        <v>6502.9</v>
      </c>
      <c r="F179" s="177">
        <f t="shared" si="2"/>
        <v>800933689.44000018</v>
      </c>
    </row>
    <row r="180" spans="1:6" s="96" customFormat="1" ht="72" x14ac:dyDescent="0.2">
      <c r="A180" s="127" t="s">
        <v>4755</v>
      </c>
      <c r="B180" s="128" t="s">
        <v>4762</v>
      </c>
      <c r="C180" s="129" t="s">
        <v>4763</v>
      </c>
      <c r="D180" s="179"/>
      <c r="E180" s="179">
        <v>318800</v>
      </c>
      <c r="F180" s="177">
        <f t="shared" si="2"/>
        <v>800614889.44000018</v>
      </c>
    </row>
    <row r="181" spans="1:6" s="96" customFormat="1" ht="60" x14ac:dyDescent="0.2">
      <c r="A181" s="127" t="s">
        <v>4755</v>
      </c>
      <c r="B181" s="128" t="s">
        <v>4764</v>
      </c>
      <c r="C181" s="129" t="s">
        <v>4765</v>
      </c>
      <c r="D181" s="179"/>
      <c r="E181" s="179">
        <v>88000</v>
      </c>
      <c r="F181" s="177">
        <f t="shared" si="2"/>
        <v>800526889.44000018</v>
      </c>
    </row>
    <row r="182" spans="1:6" s="96" customFormat="1" ht="84" x14ac:dyDescent="0.2">
      <c r="A182" s="127" t="s">
        <v>4755</v>
      </c>
      <c r="B182" s="128" t="s">
        <v>4766</v>
      </c>
      <c r="C182" s="129" t="s">
        <v>4767</v>
      </c>
      <c r="D182" s="179"/>
      <c r="E182" s="179">
        <v>250000</v>
      </c>
      <c r="F182" s="177">
        <f t="shared" si="2"/>
        <v>800276889.44000018</v>
      </c>
    </row>
    <row r="183" spans="1:6" s="96" customFormat="1" ht="84" x14ac:dyDescent="0.2">
      <c r="A183" s="127" t="s">
        <v>4755</v>
      </c>
      <c r="B183" s="128" t="s">
        <v>4768</v>
      </c>
      <c r="C183" s="129" t="s">
        <v>4769</v>
      </c>
      <c r="D183" s="179"/>
      <c r="E183" s="179">
        <v>1325280</v>
      </c>
      <c r="F183" s="177">
        <f t="shared" si="2"/>
        <v>798951609.44000018</v>
      </c>
    </row>
    <row r="184" spans="1:6" s="96" customFormat="1" ht="84" x14ac:dyDescent="0.2">
      <c r="A184" s="127" t="s">
        <v>4755</v>
      </c>
      <c r="B184" s="128" t="s">
        <v>4770</v>
      </c>
      <c r="C184" s="129" t="s">
        <v>4771</v>
      </c>
      <c r="D184" s="179"/>
      <c r="E184" s="179">
        <v>85530</v>
      </c>
      <c r="F184" s="177">
        <f t="shared" si="2"/>
        <v>798866079.44000018</v>
      </c>
    </row>
    <row r="185" spans="1:6" s="96" customFormat="1" ht="72" x14ac:dyDescent="0.2">
      <c r="A185" s="127" t="s">
        <v>4755</v>
      </c>
      <c r="B185" s="128" t="s">
        <v>4772</v>
      </c>
      <c r="C185" s="129" t="s">
        <v>4773</v>
      </c>
      <c r="D185" s="179"/>
      <c r="E185" s="179">
        <v>1654590</v>
      </c>
      <c r="F185" s="177">
        <f t="shared" si="2"/>
        <v>797211489.44000018</v>
      </c>
    </row>
    <row r="186" spans="1:6" s="96" customFormat="1" ht="72" x14ac:dyDescent="0.2">
      <c r="A186" s="127" t="s">
        <v>4755</v>
      </c>
      <c r="B186" s="128" t="s">
        <v>4774</v>
      </c>
      <c r="C186" s="129" t="s">
        <v>4775</v>
      </c>
      <c r="D186" s="179"/>
      <c r="E186" s="179">
        <v>1653570</v>
      </c>
      <c r="F186" s="177">
        <f t="shared" si="2"/>
        <v>795557919.44000018</v>
      </c>
    </row>
    <row r="187" spans="1:6" s="96" customFormat="1" ht="72" x14ac:dyDescent="0.2">
      <c r="A187" s="127" t="s">
        <v>4755</v>
      </c>
      <c r="B187" s="128" t="s">
        <v>4776</v>
      </c>
      <c r="C187" s="129" t="s">
        <v>4777</v>
      </c>
      <c r="D187" s="179"/>
      <c r="E187" s="179">
        <v>167860</v>
      </c>
      <c r="F187" s="177">
        <f t="shared" si="2"/>
        <v>795390059.44000018</v>
      </c>
    </row>
    <row r="188" spans="1:6" s="96" customFormat="1" ht="72" x14ac:dyDescent="0.2">
      <c r="A188" s="127" t="s">
        <v>4755</v>
      </c>
      <c r="B188" s="128" t="s">
        <v>4778</v>
      </c>
      <c r="C188" s="129" t="s">
        <v>4779</v>
      </c>
      <c r="D188" s="179"/>
      <c r="E188" s="179">
        <v>1655385</v>
      </c>
      <c r="F188" s="177">
        <f t="shared" si="2"/>
        <v>793734674.44000018</v>
      </c>
    </row>
    <row r="189" spans="1:6" s="96" customFormat="1" ht="72" x14ac:dyDescent="0.2">
      <c r="A189" s="127" t="s">
        <v>4755</v>
      </c>
      <c r="B189" s="128" t="s">
        <v>4780</v>
      </c>
      <c r="C189" s="129" t="s">
        <v>4781</v>
      </c>
      <c r="D189" s="179"/>
      <c r="E189" s="179">
        <v>3850500</v>
      </c>
      <c r="F189" s="177">
        <f t="shared" si="2"/>
        <v>789884174.44000018</v>
      </c>
    </row>
    <row r="190" spans="1:6" s="96" customFormat="1" ht="84" x14ac:dyDescent="0.2">
      <c r="A190" s="127" t="s">
        <v>4755</v>
      </c>
      <c r="B190" s="128" t="s">
        <v>4782</v>
      </c>
      <c r="C190" s="129" t="s">
        <v>4783</v>
      </c>
      <c r="D190" s="179"/>
      <c r="E190" s="179">
        <v>155040</v>
      </c>
      <c r="F190" s="177">
        <f t="shared" si="2"/>
        <v>789729134.44000018</v>
      </c>
    </row>
    <row r="191" spans="1:6" s="96" customFormat="1" ht="84" x14ac:dyDescent="0.2">
      <c r="A191" s="127" t="s">
        <v>4755</v>
      </c>
      <c r="B191" s="128" t="s">
        <v>4784</v>
      </c>
      <c r="C191" s="129" t="s">
        <v>4785</v>
      </c>
      <c r="D191" s="179"/>
      <c r="E191" s="179">
        <v>49725</v>
      </c>
      <c r="F191" s="177">
        <f t="shared" si="2"/>
        <v>789679409.44000018</v>
      </c>
    </row>
    <row r="192" spans="1:6" s="96" customFormat="1" ht="48" x14ac:dyDescent="0.2">
      <c r="A192" s="127" t="s">
        <v>4755</v>
      </c>
      <c r="B192" s="128" t="s">
        <v>4786</v>
      </c>
      <c r="C192" s="129" t="s">
        <v>4787</v>
      </c>
      <c r="D192" s="179"/>
      <c r="E192" s="179">
        <v>1158255</v>
      </c>
      <c r="F192" s="177">
        <f t="shared" si="2"/>
        <v>788521154.44000018</v>
      </c>
    </row>
    <row r="193" spans="1:6" s="96" customFormat="1" ht="60" x14ac:dyDescent="0.2">
      <c r="A193" s="127" t="s">
        <v>4755</v>
      </c>
      <c r="B193" s="128" t="s">
        <v>4788</v>
      </c>
      <c r="C193" s="129" t="s">
        <v>4789</v>
      </c>
      <c r="D193" s="179"/>
      <c r="E193" s="179">
        <v>323219.23</v>
      </c>
      <c r="F193" s="177">
        <f t="shared" si="2"/>
        <v>788197935.21000016</v>
      </c>
    </row>
    <row r="194" spans="1:6" s="96" customFormat="1" ht="72" x14ac:dyDescent="0.2">
      <c r="A194" s="127" t="s">
        <v>4755</v>
      </c>
      <c r="B194" s="128" t="s">
        <v>4790</v>
      </c>
      <c r="C194" s="129" t="s">
        <v>4791</v>
      </c>
      <c r="D194" s="179"/>
      <c r="E194" s="179">
        <v>2198345</v>
      </c>
      <c r="F194" s="177">
        <f t="shared" si="2"/>
        <v>785999590.21000016</v>
      </c>
    </row>
    <row r="195" spans="1:6" s="96" customFormat="1" ht="72" x14ac:dyDescent="0.2">
      <c r="A195" s="127" t="s">
        <v>4755</v>
      </c>
      <c r="B195" s="128" t="s">
        <v>4792</v>
      </c>
      <c r="C195" s="129" t="s">
        <v>4793</v>
      </c>
      <c r="D195" s="179"/>
      <c r="E195" s="179">
        <v>2185315</v>
      </c>
      <c r="F195" s="177">
        <f t="shared" si="2"/>
        <v>783814275.21000016</v>
      </c>
    </row>
    <row r="196" spans="1:6" s="96" customFormat="1" ht="72" x14ac:dyDescent="0.2">
      <c r="A196" s="127" t="s">
        <v>4755</v>
      </c>
      <c r="B196" s="128" t="s">
        <v>4794</v>
      </c>
      <c r="C196" s="129" t="s">
        <v>4795</v>
      </c>
      <c r="D196" s="179"/>
      <c r="E196" s="179">
        <v>1904010</v>
      </c>
      <c r="F196" s="177">
        <f t="shared" si="2"/>
        <v>781910265.21000016</v>
      </c>
    </row>
    <row r="197" spans="1:6" s="96" customFormat="1" ht="72" x14ac:dyDescent="0.2">
      <c r="A197" s="127" t="s">
        <v>4755</v>
      </c>
      <c r="B197" s="128" t="s">
        <v>4796</v>
      </c>
      <c r="C197" s="129" t="s">
        <v>4791</v>
      </c>
      <c r="D197" s="179"/>
      <c r="E197" s="179">
        <v>926305</v>
      </c>
      <c r="F197" s="177">
        <f t="shared" si="2"/>
        <v>780983960.21000016</v>
      </c>
    </row>
    <row r="198" spans="1:6" s="96" customFormat="1" ht="72" x14ac:dyDescent="0.2">
      <c r="A198" s="127" t="s">
        <v>4755</v>
      </c>
      <c r="B198" s="128" t="s">
        <v>4797</v>
      </c>
      <c r="C198" s="129" t="s">
        <v>4798</v>
      </c>
      <c r="D198" s="179"/>
      <c r="E198" s="179">
        <v>382400</v>
      </c>
      <c r="F198" s="177">
        <f t="shared" si="2"/>
        <v>780601560.21000016</v>
      </c>
    </row>
    <row r="199" spans="1:6" s="96" customFormat="1" ht="72" x14ac:dyDescent="0.2">
      <c r="A199" s="127" t="s">
        <v>4755</v>
      </c>
      <c r="B199" s="128" t="s">
        <v>4799</v>
      </c>
      <c r="C199" s="129" t="s">
        <v>4800</v>
      </c>
      <c r="D199" s="179"/>
      <c r="E199" s="179">
        <v>10414704</v>
      </c>
      <c r="F199" s="177">
        <f t="shared" si="2"/>
        <v>770186856.21000016</v>
      </c>
    </row>
    <row r="200" spans="1:6" s="96" customFormat="1" ht="72" x14ac:dyDescent="0.2">
      <c r="A200" s="127" t="s">
        <v>4755</v>
      </c>
      <c r="B200" s="128" t="s">
        <v>4801</v>
      </c>
      <c r="C200" s="129" t="s">
        <v>4802</v>
      </c>
      <c r="D200" s="179"/>
      <c r="E200" s="179">
        <v>45900</v>
      </c>
      <c r="F200" s="177">
        <f t="shared" si="2"/>
        <v>770140956.21000016</v>
      </c>
    </row>
    <row r="201" spans="1:6" s="96" customFormat="1" ht="72" x14ac:dyDescent="0.2">
      <c r="A201" s="127" t="s">
        <v>4755</v>
      </c>
      <c r="B201" s="128" t="s">
        <v>4803</v>
      </c>
      <c r="C201" s="129" t="s">
        <v>4804</v>
      </c>
      <c r="D201" s="179"/>
      <c r="E201" s="179">
        <v>53652</v>
      </c>
      <c r="F201" s="177">
        <f t="shared" si="2"/>
        <v>770087304.21000016</v>
      </c>
    </row>
    <row r="202" spans="1:6" s="96" customFormat="1" ht="84" x14ac:dyDescent="0.2">
      <c r="A202" s="127" t="s">
        <v>4755</v>
      </c>
      <c r="B202" s="128" t="s">
        <v>4805</v>
      </c>
      <c r="C202" s="129" t="s">
        <v>4806</v>
      </c>
      <c r="D202" s="179"/>
      <c r="E202" s="179">
        <v>2127190</v>
      </c>
      <c r="F202" s="177">
        <f t="shared" si="2"/>
        <v>767960114.21000016</v>
      </c>
    </row>
    <row r="203" spans="1:6" s="96" customFormat="1" ht="84" x14ac:dyDescent="0.2">
      <c r="A203" s="127" t="s">
        <v>4755</v>
      </c>
      <c r="B203" s="128" t="s">
        <v>4807</v>
      </c>
      <c r="C203" s="129" t="s">
        <v>4808</v>
      </c>
      <c r="D203" s="179"/>
      <c r="E203" s="179">
        <v>599500</v>
      </c>
      <c r="F203" s="177">
        <f t="shared" si="2"/>
        <v>767360614.21000016</v>
      </c>
    </row>
    <row r="204" spans="1:6" s="96" customFormat="1" ht="72" x14ac:dyDescent="0.2">
      <c r="A204" s="127" t="s">
        <v>4755</v>
      </c>
      <c r="B204" s="128" t="s">
        <v>4809</v>
      </c>
      <c r="C204" s="129" t="s">
        <v>4810</v>
      </c>
      <c r="D204" s="179"/>
      <c r="E204" s="179">
        <v>149640</v>
      </c>
      <c r="F204" s="177">
        <f t="shared" si="2"/>
        <v>767210974.21000016</v>
      </c>
    </row>
    <row r="205" spans="1:6" s="96" customFormat="1" ht="60" x14ac:dyDescent="0.2">
      <c r="A205" s="127" t="s">
        <v>4755</v>
      </c>
      <c r="B205" s="128" t="s">
        <v>4811</v>
      </c>
      <c r="C205" s="129" t="s">
        <v>4812</v>
      </c>
      <c r="D205" s="179"/>
      <c r="E205" s="179">
        <v>114000</v>
      </c>
      <c r="F205" s="177">
        <f t="shared" si="2"/>
        <v>767096974.21000016</v>
      </c>
    </row>
    <row r="206" spans="1:6" s="96" customFormat="1" ht="72" x14ac:dyDescent="0.2">
      <c r="A206" s="127" t="s">
        <v>4755</v>
      </c>
      <c r="B206" s="128" t="s">
        <v>4813</v>
      </c>
      <c r="C206" s="129" t="s">
        <v>4814</v>
      </c>
      <c r="D206" s="179"/>
      <c r="E206" s="179">
        <v>1887000</v>
      </c>
      <c r="F206" s="177">
        <f t="shared" si="2"/>
        <v>765209974.21000016</v>
      </c>
    </row>
    <row r="207" spans="1:6" s="96" customFormat="1" ht="84" x14ac:dyDescent="0.2">
      <c r="A207" s="127" t="s">
        <v>4755</v>
      </c>
      <c r="B207" s="128" t="s">
        <v>4815</v>
      </c>
      <c r="C207" s="129" t="s">
        <v>4816</v>
      </c>
      <c r="D207" s="179"/>
      <c r="E207" s="179">
        <v>3211245</v>
      </c>
      <c r="F207" s="177">
        <f t="shared" si="2"/>
        <v>761998729.21000016</v>
      </c>
    </row>
    <row r="208" spans="1:6" s="96" customFormat="1" ht="72" x14ac:dyDescent="0.2">
      <c r="A208" s="127" t="s">
        <v>4755</v>
      </c>
      <c r="B208" s="128" t="s">
        <v>4817</v>
      </c>
      <c r="C208" s="129" t="s">
        <v>4818</v>
      </c>
      <c r="D208" s="179"/>
      <c r="E208" s="179">
        <v>357533</v>
      </c>
      <c r="F208" s="177">
        <f t="shared" si="2"/>
        <v>761641196.21000016</v>
      </c>
    </row>
    <row r="209" spans="1:6" s="96" customFormat="1" ht="84" x14ac:dyDescent="0.2">
      <c r="A209" s="127" t="s">
        <v>4755</v>
      </c>
      <c r="B209" s="128" t="s">
        <v>4819</v>
      </c>
      <c r="C209" s="129" t="s">
        <v>4820</v>
      </c>
      <c r="D209" s="179"/>
      <c r="E209" s="179">
        <v>707125</v>
      </c>
      <c r="F209" s="177">
        <f t="shared" si="2"/>
        <v>760934071.21000016</v>
      </c>
    </row>
    <row r="210" spans="1:6" s="96" customFormat="1" ht="72" x14ac:dyDescent="0.2">
      <c r="A210" s="127" t="s">
        <v>4755</v>
      </c>
      <c r="B210" s="128" t="s">
        <v>4821</v>
      </c>
      <c r="C210" s="129" t="s">
        <v>4822</v>
      </c>
      <c r="D210" s="179"/>
      <c r="E210" s="179">
        <v>481500</v>
      </c>
      <c r="F210" s="177">
        <f t="shared" si="2"/>
        <v>760452571.21000016</v>
      </c>
    </row>
    <row r="211" spans="1:6" s="96" customFormat="1" ht="84" x14ac:dyDescent="0.2">
      <c r="A211" s="127" t="s">
        <v>4755</v>
      </c>
      <c r="B211" s="128" t="s">
        <v>4823</v>
      </c>
      <c r="C211" s="129" t="s">
        <v>4824</v>
      </c>
      <c r="D211" s="179"/>
      <c r="E211" s="179">
        <v>85740</v>
      </c>
      <c r="F211" s="177">
        <f t="shared" si="2"/>
        <v>760366831.21000016</v>
      </c>
    </row>
    <row r="212" spans="1:6" s="96" customFormat="1" ht="72" x14ac:dyDescent="0.2">
      <c r="A212" s="127" t="s">
        <v>4755</v>
      </c>
      <c r="B212" s="128" t="s">
        <v>4825</v>
      </c>
      <c r="C212" s="129" t="s">
        <v>4826</v>
      </c>
      <c r="D212" s="179"/>
      <c r="E212" s="179">
        <v>21165</v>
      </c>
      <c r="F212" s="177">
        <f t="shared" si="2"/>
        <v>760345666.21000016</v>
      </c>
    </row>
    <row r="213" spans="1:6" s="96" customFormat="1" ht="72" x14ac:dyDescent="0.2">
      <c r="A213" s="127" t="s">
        <v>4755</v>
      </c>
      <c r="B213" s="128" t="s">
        <v>4827</v>
      </c>
      <c r="C213" s="129" t="s">
        <v>4828</v>
      </c>
      <c r="D213" s="179"/>
      <c r="E213" s="179">
        <v>459500</v>
      </c>
      <c r="F213" s="177">
        <f t="shared" ref="F213:F276" si="3">SUM(F212+D213-E213)</f>
        <v>759886166.21000016</v>
      </c>
    </row>
    <row r="214" spans="1:6" s="96" customFormat="1" ht="72" x14ac:dyDescent="0.2">
      <c r="A214" s="127" t="s">
        <v>4755</v>
      </c>
      <c r="B214" s="128" t="s">
        <v>4829</v>
      </c>
      <c r="C214" s="129" t="s">
        <v>4830</v>
      </c>
      <c r="D214" s="179"/>
      <c r="E214" s="179">
        <v>725600</v>
      </c>
      <c r="F214" s="177">
        <f t="shared" si="3"/>
        <v>759160566.21000016</v>
      </c>
    </row>
    <row r="215" spans="1:6" s="96" customFormat="1" ht="72" x14ac:dyDescent="0.2">
      <c r="A215" s="127" t="s">
        <v>4755</v>
      </c>
      <c r="B215" s="128" t="s">
        <v>4831</v>
      </c>
      <c r="C215" s="129" t="s">
        <v>4832</v>
      </c>
      <c r="D215" s="179"/>
      <c r="E215" s="179">
        <v>248500</v>
      </c>
      <c r="F215" s="177">
        <f t="shared" si="3"/>
        <v>758912066.21000016</v>
      </c>
    </row>
    <row r="216" spans="1:6" s="96" customFormat="1" ht="72" x14ac:dyDescent="0.2">
      <c r="A216" s="127" t="s">
        <v>4755</v>
      </c>
      <c r="B216" s="128" t="s">
        <v>4833</v>
      </c>
      <c r="C216" s="129" t="s">
        <v>4834</v>
      </c>
      <c r="D216" s="179"/>
      <c r="E216" s="179">
        <v>152000</v>
      </c>
      <c r="F216" s="177">
        <f t="shared" si="3"/>
        <v>758760066.21000016</v>
      </c>
    </row>
    <row r="217" spans="1:6" s="96" customFormat="1" ht="72" x14ac:dyDescent="0.2">
      <c r="A217" s="127" t="s">
        <v>4755</v>
      </c>
      <c r="B217" s="128" t="s">
        <v>4835</v>
      </c>
      <c r="C217" s="129" t="s">
        <v>4836</v>
      </c>
      <c r="D217" s="179"/>
      <c r="E217" s="179">
        <v>92000</v>
      </c>
      <c r="F217" s="177">
        <f t="shared" si="3"/>
        <v>758668066.21000016</v>
      </c>
    </row>
    <row r="218" spans="1:6" s="96" customFormat="1" ht="84" x14ac:dyDescent="0.2">
      <c r="A218" s="127" t="s">
        <v>4755</v>
      </c>
      <c r="B218" s="128" t="s">
        <v>4837</v>
      </c>
      <c r="C218" s="129" t="s">
        <v>4838</v>
      </c>
      <c r="D218" s="179"/>
      <c r="E218" s="179">
        <v>114000</v>
      </c>
      <c r="F218" s="177">
        <f t="shared" si="3"/>
        <v>758554066.21000016</v>
      </c>
    </row>
    <row r="219" spans="1:6" s="96" customFormat="1" ht="72" x14ac:dyDescent="0.2">
      <c r="A219" s="127" t="s">
        <v>4755</v>
      </c>
      <c r="B219" s="128" t="s">
        <v>4839</v>
      </c>
      <c r="C219" s="129" t="s">
        <v>4840</v>
      </c>
      <c r="D219" s="179"/>
      <c r="E219" s="179">
        <v>570310</v>
      </c>
      <c r="F219" s="177">
        <f t="shared" si="3"/>
        <v>757983756.21000016</v>
      </c>
    </row>
    <row r="220" spans="1:6" s="96" customFormat="1" ht="72" x14ac:dyDescent="0.2">
      <c r="A220" s="127" t="s">
        <v>4755</v>
      </c>
      <c r="B220" s="128" t="s">
        <v>4841</v>
      </c>
      <c r="C220" s="129" t="s">
        <v>4842</v>
      </c>
      <c r="D220" s="179"/>
      <c r="E220" s="179">
        <v>478000</v>
      </c>
      <c r="F220" s="177">
        <f t="shared" si="3"/>
        <v>757505756.21000016</v>
      </c>
    </row>
    <row r="221" spans="1:6" s="96" customFormat="1" ht="72" x14ac:dyDescent="0.2">
      <c r="A221" s="127" t="s">
        <v>4755</v>
      </c>
      <c r="B221" s="128" t="s">
        <v>4843</v>
      </c>
      <c r="C221" s="129" t="s">
        <v>4844</v>
      </c>
      <c r="D221" s="179"/>
      <c r="E221" s="179">
        <v>132384</v>
      </c>
      <c r="F221" s="177">
        <f t="shared" si="3"/>
        <v>757373372.21000016</v>
      </c>
    </row>
    <row r="222" spans="1:6" s="96" customFormat="1" ht="72" x14ac:dyDescent="0.2">
      <c r="A222" s="127" t="s">
        <v>4755</v>
      </c>
      <c r="B222" s="128" t="s">
        <v>4845</v>
      </c>
      <c r="C222" s="129" t="s">
        <v>4846</v>
      </c>
      <c r="D222" s="179"/>
      <c r="E222" s="179">
        <v>4235690</v>
      </c>
      <c r="F222" s="177">
        <f t="shared" si="3"/>
        <v>753137682.21000016</v>
      </c>
    </row>
    <row r="223" spans="1:6" ht="72" x14ac:dyDescent="0.2">
      <c r="A223" s="127" t="s">
        <v>4755</v>
      </c>
      <c r="B223" s="128" t="s">
        <v>4847</v>
      </c>
      <c r="C223" s="129" t="s">
        <v>4848</v>
      </c>
      <c r="D223" s="179"/>
      <c r="E223" s="179">
        <v>1972926</v>
      </c>
      <c r="F223" s="177">
        <f t="shared" si="3"/>
        <v>751164756.21000016</v>
      </c>
    </row>
    <row r="224" spans="1:6" ht="84" x14ac:dyDescent="0.2">
      <c r="A224" s="127" t="s">
        <v>4755</v>
      </c>
      <c r="B224" s="128" t="s">
        <v>4849</v>
      </c>
      <c r="C224" s="129" t="s">
        <v>4850</v>
      </c>
      <c r="D224" s="179"/>
      <c r="E224" s="179">
        <v>88960</v>
      </c>
      <c r="F224" s="177">
        <f t="shared" si="3"/>
        <v>751075796.21000016</v>
      </c>
    </row>
    <row r="225" spans="1:6" ht="72" x14ac:dyDescent="0.2">
      <c r="A225" s="127" t="s">
        <v>4755</v>
      </c>
      <c r="B225" s="128" t="s">
        <v>4851</v>
      </c>
      <c r="C225" s="129" t="s">
        <v>4852</v>
      </c>
      <c r="D225" s="179"/>
      <c r="E225" s="179">
        <v>864584</v>
      </c>
      <c r="F225" s="177">
        <f t="shared" si="3"/>
        <v>750211212.21000016</v>
      </c>
    </row>
    <row r="226" spans="1:6" ht="84" x14ac:dyDescent="0.2">
      <c r="A226" s="127" t="s">
        <v>4755</v>
      </c>
      <c r="B226" s="128" t="s">
        <v>4853</v>
      </c>
      <c r="C226" s="129" t="s">
        <v>4854</v>
      </c>
      <c r="D226" s="179"/>
      <c r="E226" s="179">
        <v>29399</v>
      </c>
      <c r="F226" s="177">
        <f t="shared" si="3"/>
        <v>750181813.21000016</v>
      </c>
    </row>
    <row r="227" spans="1:6" ht="84" x14ac:dyDescent="0.2">
      <c r="A227" s="127" t="s">
        <v>4755</v>
      </c>
      <c r="B227" s="128" t="s">
        <v>4855</v>
      </c>
      <c r="C227" s="129" t="s">
        <v>4856</v>
      </c>
      <c r="D227" s="179"/>
      <c r="E227" s="179">
        <v>396000</v>
      </c>
      <c r="F227" s="177">
        <f t="shared" si="3"/>
        <v>749785813.21000016</v>
      </c>
    </row>
    <row r="228" spans="1:6" ht="84" x14ac:dyDescent="0.2">
      <c r="A228" s="127" t="s">
        <v>4755</v>
      </c>
      <c r="B228" s="128" t="s">
        <v>4857</v>
      </c>
      <c r="C228" s="129" t="s">
        <v>4858</v>
      </c>
      <c r="D228" s="179"/>
      <c r="E228" s="179">
        <v>53665</v>
      </c>
      <c r="F228" s="177">
        <f t="shared" si="3"/>
        <v>749732148.21000016</v>
      </c>
    </row>
    <row r="229" spans="1:6" ht="72" x14ac:dyDescent="0.2">
      <c r="A229" s="127" t="s">
        <v>4755</v>
      </c>
      <c r="B229" s="128" t="s">
        <v>4859</v>
      </c>
      <c r="C229" s="129" t="s">
        <v>4852</v>
      </c>
      <c r="D229" s="179"/>
      <c r="E229" s="179">
        <v>1950150</v>
      </c>
      <c r="F229" s="177">
        <f t="shared" si="3"/>
        <v>747781998.21000016</v>
      </c>
    </row>
    <row r="230" spans="1:6" ht="72" x14ac:dyDescent="0.2">
      <c r="A230" s="127" t="s">
        <v>4860</v>
      </c>
      <c r="B230" s="128" t="s">
        <v>4861</v>
      </c>
      <c r="C230" s="129" t="s">
        <v>4862</v>
      </c>
      <c r="D230" s="179"/>
      <c r="E230" s="179">
        <v>390000</v>
      </c>
      <c r="F230" s="177">
        <f t="shared" si="3"/>
        <v>747391998.21000016</v>
      </c>
    </row>
    <row r="231" spans="1:6" ht="72" x14ac:dyDescent="0.2">
      <c r="A231" s="127" t="s">
        <v>4860</v>
      </c>
      <c r="B231" s="128" t="s">
        <v>4863</v>
      </c>
      <c r="C231" s="129" t="s">
        <v>4864</v>
      </c>
      <c r="D231" s="179"/>
      <c r="E231" s="179">
        <v>166650</v>
      </c>
      <c r="F231" s="177">
        <f t="shared" si="3"/>
        <v>747225348.21000016</v>
      </c>
    </row>
    <row r="232" spans="1:6" ht="84" x14ac:dyDescent="0.2">
      <c r="A232" s="127" t="s">
        <v>4860</v>
      </c>
      <c r="B232" s="128" t="s">
        <v>4865</v>
      </c>
      <c r="C232" s="129" t="s">
        <v>4866</v>
      </c>
      <c r="D232" s="179"/>
      <c r="E232" s="179">
        <v>375000</v>
      </c>
      <c r="F232" s="177">
        <f t="shared" si="3"/>
        <v>746850348.21000016</v>
      </c>
    </row>
    <row r="233" spans="1:6" ht="84" x14ac:dyDescent="0.2">
      <c r="A233" s="127" t="s">
        <v>4860</v>
      </c>
      <c r="B233" s="128" t="s">
        <v>4867</v>
      </c>
      <c r="C233" s="129" t="s">
        <v>4868</v>
      </c>
      <c r="D233" s="179"/>
      <c r="E233" s="179">
        <v>2829870</v>
      </c>
      <c r="F233" s="177">
        <f t="shared" si="3"/>
        <v>744020478.21000016</v>
      </c>
    </row>
    <row r="234" spans="1:6" ht="84" x14ac:dyDescent="0.2">
      <c r="A234" s="127" t="s">
        <v>4860</v>
      </c>
      <c r="B234" s="128" t="s">
        <v>4869</v>
      </c>
      <c r="C234" s="129" t="s">
        <v>4870</v>
      </c>
      <c r="D234" s="179"/>
      <c r="E234" s="179">
        <v>529200</v>
      </c>
      <c r="F234" s="177">
        <f t="shared" si="3"/>
        <v>743491278.21000016</v>
      </c>
    </row>
    <row r="235" spans="1:6" ht="72" x14ac:dyDescent="0.2">
      <c r="A235" s="127" t="s">
        <v>4860</v>
      </c>
      <c r="B235" s="128" t="s">
        <v>4871</v>
      </c>
      <c r="C235" s="129" t="s">
        <v>4872</v>
      </c>
      <c r="D235" s="179"/>
      <c r="E235" s="179">
        <v>109800</v>
      </c>
      <c r="F235" s="177">
        <f t="shared" si="3"/>
        <v>743381478.21000016</v>
      </c>
    </row>
    <row r="236" spans="1:6" ht="84" x14ac:dyDescent="0.2">
      <c r="A236" s="127" t="s">
        <v>4860</v>
      </c>
      <c r="B236" s="128" t="s">
        <v>4873</v>
      </c>
      <c r="C236" s="129" t="s">
        <v>4874</v>
      </c>
      <c r="D236" s="179"/>
      <c r="E236" s="179">
        <v>352980</v>
      </c>
      <c r="F236" s="177">
        <f t="shared" si="3"/>
        <v>743028498.21000016</v>
      </c>
    </row>
    <row r="237" spans="1:6" ht="72" x14ac:dyDescent="0.2">
      <c r="A237" s="127" t="s">
        <v>4860</v>
      </c>
      <c r="B237" s="128" t="s">
        <v>4875</v>
      </c>
      <c r="C237" s="129" t="s">
        <v>4876</v>
      </c>
      <c r="D237" s="179"/>
      <c r="E237" s="179">
        <v>631300</v>
      </c>
      <c r="F237" s="177">
        <f t="shared" si="3"/>
        <v>742397198.21000016</v>
      </c>
    </row>
    <row r="238" spans="1:6" ht="72" x14ac:dyDescent="0.2">
      <c r="A238" s="127" t="s">
        <v>4860</v>
      </c>
      <c r="B238" s="128" t="s">
        <v>4877</v>
      </c>
      <c r="C238" s="129" t="s">
        <v>4878</v>
      </c>
      <c r="D238" s="179"/>
      <c r="E238" s="179">
        <v>1941400</v>
      </c>
      <c r="F238" s="177">
        <f t="shared" si="3"/>
        <v>740455798.21000016</v>
      </c>
    </row>
    <row r="239" spans="1:6" ht="72" x14ac:dyDescent="0.2">
      <c r="A239" s="127" t="s">
        <v>4860</v>
      </c>
      <c r="B239" s="128" t="s">
        <v>4879</v>
      </c>
      <c r="C239" s="129" t="s">
        <v>4880</v>
      </c>
      <c r="D239" s="179"/>
      <c r="E239" s="179">
        <v>1236000</v>
      </c>
      <c r="F239" s="177">
        <f t="shared" si="3"/>
        <v>739219798.21000016</v>
      </c>
    </row>
    <row r="240" spans="1:6" ht="72" x14ac:dyDescent="0.2">
      <c r="A240" s="127" t="s">
        <v>4860</v>
      </c>
      <c r="B240" s="128" t="s">
        <v>4881</v>
      </c>
      <c r="C240" s="129" t="s">
        <v>4882</v>
      </c>
      <c r="D240" s="179"/>
      <c r="E240" s="179">
        <v>19530</v>
      </c>
      <c r="F240" s="177">
        <f t="shared" si="3"/>
        <v>739200268.21000016</v>
      </c>
    </row>
    <row r="241" spans="1:6" ht="72" x14ac:dyDescent="0.2">
      <c r="A241" s="127" t="s">
        <v>4860</v>
      </c>
      <c r="B241" s="128" t="s">
        <v>4883</v>
      </c>
      <c r="C241" s="129" t="s">
        <v>4884</v>
      </c>
      <c r="D241" s="179"/>
      <c r="E241" s="179">
        <v>388194</v>
      </c>
      <c r="F241" s="177">
        <f t="shared" si="3"/>
        <v>738812074.21000016</v>
      </c>
    </row>
    <row r="242" spans="1:6" ht="72" x14ac:dyDescent="0.2">
      <c r="A242" s="127" t="s">
        <v>4860</v>
      </c>
      <c r="B242" s="128" t="s">
        <v>4885</v>
      </c>
      <c r="C242" s="129" t="s">
        <v>4886</v>
      </c>
      <c r="D242" s="179"/>
      <c r="E242" s="179">
        <v>159340</v>
      </c>
      <c r="F242" s="177">
        <f t="shared" si="3"/>
        <v>738652734.21000016</v>
      </c>
    </row>
    <row r="243" spans="1:6" ht="72" x14ac:dyDescent="0.2">
      <c r="A243" s="127" t="s">
        <v>4860</v>
      </c>
      <c r="B243" s="128" t="s">
        <v>4887</v>
      </c>
      <c r="C243" s="129" t="s">
        <v>4888</v>
      </c>
      <c r="D243" s="179"/>
      <c r="E243" s="179">
        <v>200000</v>
      </c>
      <c r="F243" s="177">
        <f t="shared" si="3"/>
        <v>738452734.21000016</v>
      </c>
    </row>
    <row r="244" spans="1:6" ht="72" x14ac:dyDescent="0.2">
      <c r="A244" s="127" t="s">
        <v>4860</v>
      </c>
      <c r="B244" s="128" t="s">
        <v>4889</v>
      </c>
      <c r="C244" s="129" t="s">
        <v>4890</v>
      </c>
      <c r="D244" s="179"/>
      <c r="E244" s="179">
        <v>107460</v>
      </c>
      <c r="F244" s="177">
        <f t="shared" si="3"/>
        <v>738345274.21000016</v>
      </c>
    </row>
    <row r="245" spans="1:6" ht="72" x14ac:dyDescent="0.2">
      <c r="A245" s="127" t="s">
        <v>4860</v>
      </c>
      <c r="B245" s="128" t="s">
        <v>4891</v>
      </c>
      <c r="C245" s="129" t="s">
        <v>4892</v>
      </c>
      <c r="D245" s="179"/>
      <c r="E245" s="179">
        <v>2636200</v>
      </c>
      <c r="F245" s="177">
        <f t="shared" si="3"/>
        <v>735709074.21000016</v>
      </c>
    </row>
    <row r="246" spans="1:6" ht="72" x14ac:dyDescent="0.2">
      <c r="A246" s="127" t="s">
        <v>4860</v>
      </c>
      <c r="B246" s="128" t="s">
        <v>4893</v>
      </c>
      <c r="C246" s="129" t="s">
        <v>4894</v>
      </c>
      <c r="D246" s="179"/>
      <c r="E246" s="179">
        <v>396000</v>
      </c>
      <c r="F246" s="177">
        <f t="shared" si="3"/>
        <v>735313074.21000016</v>
      </c>
    </row>
    <row r="247" spans="1:6" ht="72" x14ac:dyDescent="0.2">
      <c r="A247" s="127" t="s">
        <v>4860</v>
      </c>
      <c r="B247" s="128" t="s">
        <v>4895</v>
      </c>
      <c r="C247" s="129" t="s">
        <v>4890</v>
      </c>
      <c r="D247" s="179"/>
      <c r="E247" s="179">
        <v>1887000</v>
      </c>
      <c r="F247" s="177">
        <f t="shared" si="3"/>
        <v>733426074.21000016</v>
      </c>
    </row>
    <row r="248" spans="1:6" ht="72" x14ac:dyDescent="0.2">
      <c r="A248" s="127" t="s">
        <v>4860</v>
      </c>
      <c r="B248" s="128" t="s">
        <v>4896</v>
      </c>
      <c r="C248" s="129" t="s">
        <v>4897</v>
      </c>
      <c r="D248" s="179"/>
      <c r="E248" s="179">
        <v>150000</v>
      </c>
      <c r="F248" s="177">
        <f t="shared" si="3"/>
        <v>733276074.21000016</v>
      </c>
    </row>
    <row r="249" spans="1:6" ht="72" x14ac:dyDescent="0.2">
      <c r="A249" s="127" t="s">
        <v>4860</v>
      </c>
      <c r="B249" s="128" t="s">
        <v>4898</v>
      </c>
      <c r="C249" s="129" t="s">
        <v>4899</v>
      </c>
      <c r="D249" s="179"/>
      <c r="E249" s="179">
        <v>36647</v>
      </c>
      <c r="F249" s="177">
        <f t="shared" si="3"/>
        <v>733239427.21000016</v>
      </c>
    </row>
    <row r="250" spans="1:6" ht="72" x14ac:dyDescent="0.2">
      <c r="A250" s="127" t="s">
        <v>4860</v>
      </c>
      <c r="B250" s="128" t="s">
        <v>4900</v>
      </c>
      <c r="C250" s="129" t="s">
        <v>4901</v>
      </c>
      <c r="D250" s="179"/>
      <c r="E250" s="179">
        <v>224460</v>
      </c>
      <c r="F250" s="177">
        <f t="shared" si="3"/>
        <v>733014967.21000016</v>
      </c>
    </row>
    <row r="251" spans="1:6" ht="72" x14ac:dyDescent="0.2">
      <c r="A251" s="127" t="s">
        <v>4860</v>
      </c>
      <c r="B251" s="128" t="s">
        <v>4902</v>
      </c>
      <c r="C251" s="129" t="s">
        <v>4903</v>
      </c>
      <c r="D251" s="179"/>
      <c r="E251" s="179">
        <v>2283660</v>
      </c>
      <c r="F251" s="177">
        <f t="shared" si="3"/>
        <v>730731307.21000016</v>
      </c>
    </row>
    <row r="252" spans="1:6" ht="72" x14ac:dyDescent="0.2">
      <c r="A252" s="127" t="s">
        <v>4860</v>
      </c>
      <c r="B252" s="128" t="s">
        <v>4904</v>
      </c>
      <c r="C252" s="129" t="s">
        <v>4905</v>
      </c>
      <c r="D252" s="179"/>
      <c r="E252" s="179">
        <v>25000</v>
      </c>
      <c r="F252" s="177">
        <f t="shared" si="3"/>
        <v>730706307.21000016</v>
      </c>
    </row>
    <row r="253" spans="1:6" ht="36" x14ac:dyDescent="0.2">
      <c r="A253" s="127" t="s">
        <v>4860</v>
      </c>
      <c r="B253" s="128" t="s">
        <v>4906</v>
      </c>
      <c r="C253" s="129" t="s">
        <v>4907</v>
      </c>
      <c r="D253" s="179"/>
      <c r="E253" s="179">
        <v>3054995.16</v>
      </c>
      <c r="F253" s="177">
        <f t="shared" si="3"/>
        <v>727651312.05000019</v>
      </c>
    </row>
    <row r="254" spans="1:6" ht="36" x14ac:dyDescent="0.2">
      <c r="A254" s="127" t="s">
        <v>4860</v>
      </c>
      <c r="B254" s="128" t="s">
        <v>4908</v>
      </c>
      <c r="C254" s="129" t="s">
        <v>4909</v>
      </c>
      <c r="D254" s="179"/>
      <c r="E254" s="179">
        <v>529422.92000000004</v>
      </c>
      <c r="F254" s="177">
        <f t="shared" si="3"/>
        <v>727121889.13000023</v>
      </c>
    </row>
    <row r="255" spans="1:6" ht="84" x14ac:dyDescent="0.2">
      <c r="A255" s="127" t="s">
        <v>4860</v>
      </c>
      <c r="B255" s="128" t="s">
        <v>4910</v>
      </c>
      <c r="C255" s="129" t="s">
        <v>4911</v>
      </c>
      <c r="D255" s="179"/>
      <c r="E255" s="179">
        <v>56391.05</v>
      </c>
      <c r="F255" s="177">
        <f t="shared" si="3"/>
        <v>727065498.08000028</v>
      </c>
    </row>
    <row r="256" spans="1:6" ht="84" x14ac:dyDescent="0.2">
      <c r="A256" s="127" t="s">
        <v>4860</v>
      </c>
      <c r="B256" s="128" t="s">
        <v>4912</v>
      </c>
      <c r="C256" s="129" t="s">
        <v>4913</v>
      </c>
      <c r="D256" s="179"/>
      <c r="E256" s="179">
        <v>150000</v>
      </c>
      <c r="F256" s="177">
        <f t="shared" si="3"/>
        <v>726915498.08000028</v>
      </c>
    </row>
    <row r="257" spans="1:6" ht="72" x14ac:dyDescent="0.2">
      <c r="A257" s="127" t="s">
        <v>4860</v>
      </c>
      <c r="B257" s="128" t="s">
        <v>4914</v>
      </c>
      <c r="C257" s="129" t="s">
        <v>4915</v>
      </c>
      <c r="D257" s="179"/>
      <c r="E257" s="179">
        <v>255630</v>
      </c>
      <c r="F257" s="177">
        <f t="shared" si="3"/>
        <v>726659868.08000028</v>
      </c>
    </row>
    <row r="258" spans="1:6" ht="36" x14ac:dyDescent="0.2">
      <c r="A258" s="127" t="s">
        <v>4860</v>
      </c>
      <c r="B258" s="128" t="s">
        <v>4916</v>
      </c>
      <c r="C258" s="129" t="s">
        <v>4917</v>
      </c>
      <c r="D258" s="179"/>
      <c r="E258" s="179">
        <v>16845795.210000001</v>
      </c>
      <c r="F258" s="177">
        <f t="shared" si="3"/>
        <v>709814072.87000024</v>
      </c>
    </row>
    <row r="259" spans="1:6" ht="84" x14ac:dyDescent="0.2">
      <c r="A259" s="127" t="s">
        <v>4860</v>
      </c>
      <c r="B259" s="128" t="s">
        <v>4918</v>
      </c>
      <c r="C259" s="129" t="s">
        <v>4919</v>
      </c>
      <c r="D259" s="179"/>
      <c r="E259" s="179">
        <v>1007512</v>
      </c>
      <c r="F259" s="177">
        <f t="shared" si="3"/>
        <v>708806560.87000024</v>
      </c>
    </row>
    <row r="260" spans="1:6" ht="48" x14ac:dyDescent="0.2">
      <c r="A260" s="127" t="s">
        <v>4860</v>
      </c>
      <c r="B260" s="128" t="s">
        <v>4920</v>
      </c>
      <c r="C260" s="129" t="s">
        <v>4921</v>
      </c>
      <c r="D260" s="179"/>
      <c r="E260" s="179">
        <v>3334062.3</v>
      </c>
      <c r="F260" s="177">
        <f t="shared" si="3"/>
        <v>705472498.57000029</v>
      </c>
    </row>
    <row r="261" spans="1:6" ht="72" x14ac:dyDescent="0.2">
      <c r="A261" s="127" t="s">
        <v>4860</v>
      </c>
      <c r="B261" s="128" t="s">
        <v>4922</v>
      </c>
      <c r="C261" s="129" t="s">
        <v>4923</v>
      </c>
      <c r="D261" s="179"/>
      <c r="E261" s="179">
        <v>431625</v>
      </c>
      <c r="F261" s="177">
        <f t="shared" si="3"/>
        <v>705040873.57000029</v>
      </c>
    </row>
    <row r="262" spans="1:6" ht="84" x14ac:dyDescent="0.2">
      <c r="A262" s="127" t="s">
        <v>4860</v>
      </c>
      <c r="B262" s="128" t="s">
        <v>4924</v>
      </c>
      <c r="C262" s="129" t="s">
        <v>4925</v>
      </c>
      <c r="D262" s="179"/>
      <c r="E262" s="179">
        <v>692740</v>
      </c>
      <c r="F262" s="177">
        <f t="shared" si="3"/>
        <v>704348133.57000029</v>
      </c>
    </row>
    <row r="263" spans="1:6" ht="72" x14ac:dyDescent="0.2">
      <c r="A263" s="127" t="s">
        <v>4860</v>
      </c>
      <c r="B263" s="128" t="s">
        <v>4926</v>
      </c>
      <c r="C263" s="129" t="s">
        <v>4927</v>
      </c>
      <c r="D263" s="179"/>
      <c r="E263" s="179">
        <v>585000</v>
      </c>
      <c r="F263" s="177">
        <f t="shared" si="3"/>
        <v>703763133.57000029</v>
      </c>
    </row>
    <row r="264" spans="1:6" ht="72" x14ac:dyDescent="0.2">
      <c r="A264" s="127" t="s">
        <v>4860</v>
      </c>
      <c r="B264" s="128" t="s">
        <v>4928</v>
      </c>
      <c r="C264" s="129" t="s">
        <v>4929</v>
      </c>
      <c r="D264" s="179"/>
      <c r="E264" s="179">
        <v>286950</v>
      </c>
      <c r="F264" s="177">
        <f t="shared" si="3"/>
        <v>703476183.57000029</v>
      </c>
    </row>
    <row r="265" spans="1:6" ht="84" x14ac:dyDescent="0.2">
      <c r="A265" s="127" t="s">
        <v>4860</v>
      </c>
      <c r="B265" s="128" t="s">
        <v>4930</v>
      </c>
      <c r="C265" s="129" t="s">
        <v>4931</v>
      </c>
      <c r="D265" s="179"/>
      <c r="E265" s="179">
        <v>82000</v>
      </c>
      <c r="F265" s="177">
        <f t="shared" si="3"/>
        <v>703394183.57000029</v>
      </c>
    </row>
    <row r="266" spans="1:6" ht="72" x14ac:dyDescent="0.2">
      <c r="A266" s="127" t="s">
        <v>4860</v>
      </c>
      <c r="B266" s="128" t="s">
        <v>4932</v>
      </c>
      <c r="C266" s="129" t="s">
        <v>4933</v>
      </c>
      <c r="D266" s="179"/>
      <c r="E266" s="179">
        <v>1888035</v>
      </c>
      <c r="F266" s="177">
        <f t="shared" si="3"/>
        <v>701506148.57000029</v>
      </c>
    </row>
    <row r="267" spans="1:6" ht="72" x14ac:dyDescent="0.2">
      <c r="A267" s="127" t="s">
        <v>4860</v>
      </c>
      <c r="B267" s="128" t="s">
        <v>4934</v>
      </c>
      <c r="C267" s="129" t="s">
        <v>4935</v>
      </c>
      <c r="D267" s="179"/>
      <c r="E267" s="179">
        <v>80847</v>
      </c>
      <c r="F267" s="177">
        <f t="shared" si="3"/>
        <v>701425301.57000029</v>
      </c>
    </row>
    <row r="268" spans="1:6" ht="72" x14ac:dyDescent="0.2">
      <c r="A268" s="127" t="s">
        <v>4860</v>
      </c>
      <c r="B268" s="128" t="s">
        <v>4936</v>
      </c>
      <c r="C268" s="129" t="s">
        <v>4937</v>
      </c>
      <c r="D268" s="179"/>
      <c r="E268" s="179">
        <v>109500000</v>
      </c>
      <c r="F268" s="177">
        <f t="shared" si="3"/>
        <v>591925301.57000029</v>
      </c>
    </row>
    <row r="269" spans="1:6" ht="72" x14ac:dyDescent="0.2">
      <c r="A269" s="127" t="s">
        <v>4860</v>
      </c>
      <c r="B269" s="128" t="s">
        <v>4938</v>
      </c>
      <c r="C269" s="129" t="s">
        <v>4939</v>
      </c>
      <c r="D269" s="179"/>
      <c r="E269" s="179">
        <v>192788</v>
      </c>
      <c r="F269" s="177">
        <f t="shared" si="3"/>
        <v>591732513.57000029</v>
      </c>
    </row>
    <row r="270" spans="1:6" ht="84" x14ac:dyDescent="0.2">
      <c r="A270" s="127" t="s">
        <v>4860</v>
      </c>
      <c r="B270" s="128" t="s">
        <v>4940</v>
      </c>
      <c r="C270" s="129" t="s">
        <v>4941</v>
      </c>
      <c r="D270" s="179"/>
      <c r="E270" s="179">
        <v>577572</v>
      </c>
      <c r="F270" s="177">
        <f t="shared" si="3"/>
        <v>591154941.57000029</v>
      </c>
    </row>
    <row r="271" spans="1:6" ht="72" x14ac:dyDescent="0.2">
      <c r="A271" s="127" t="s">
        <v>4860</v>
      </c>
      <c r="B271" s="128" t="s">
        <v>4942</v>
      </c>
      <c r="C271" s="129" t="s">
        <v>4943</v>
      </c>
      <c r="D271" s="179"/>
      <c r="E271" s="179">
        <v>329992</v>
      </c>
      <c r="F271" s="177">
        <f t="shared" si="3"/>
        <v>590824949.57000029</v>
      </c>
    </row>
    <row r="272" spans="1:6" ht="84" x14ac:dyDescent="0.2">
      <c r="A272" s="127" t="s">
        <v>4860</v>
      </c>
      <c r="B272" s="128" t="s">
        <v>4944</v>
      </c>
      <c r="C272" s="129" t="s">
        <v>4945</v>
      </c>
      <c r="D272" s="179"/>
      <c r="E272" s="179">
        <v>20160</v>
      </c>
      <c r="F272" s="177">
        <f t="shared" si="3"/>
        <v>590804789.57000029</v>
      </c>
    </row>
    <row r="273" spans="1:6" ht="84" x14ac:dyDescent="0.2">
      <c r="A273" s="127" t="s">
        <v>4860</v>
      </c>
      <c r="B273" s="128" t="s">
        <v>4946</v>
      </c>
      <c r="C273" s="129" t="s">
        <v>4947</v>
      </c>
      <c r="D273" s="179"/>
      <c r="E273" s="179">
        <v>504000</v>
      </c>
      <c r="F273" s="177">
        <f t="shared" si="3"/>
        <v>590300789.57000029</v>
      </c>
    </row>
    <row r="274" spans="1:6" ht="72" x14ac:dyDescent="0.2">
      <c r="A274" s="127" t="s">
        <v>4860</v>
      </c>
      <c r="B274" s="128" t="s">
        <v>4948</v>
      </c>
      <c r="C274" s="129" t="s">
        <v>4949</v>
      </c>
      <c r="D274" s="179"/>
      <c r="E274" s="179">
        <v>145150</v>
      </c>
      <c r="F274" s="177">
        <f t="shared" si="3"/>
        <v>590155639.57000029</v>
      </c>
    </row>
    <row r="275" spans="1:6" ht="72" x14ac:dyDescent="0.2">
      <c r="A275" s="127" t="s">
        <v>4860</v>
      </c>
      <c r="B275" s="128" t="s">
        <v>4950</v>
      </c>
      <c r="C275" s="129" t="s">
        <v>4951</v>
      </c>
      <c r="D275" s="179"/>
      <c r="E275" s="179">
        <v>58369</v>
      </c>
      <c r="F275" s="177">
        <f t="shared" si="3"/>
        <v>590097270.57000029</v>
      </c>
    </row>
    <row r="276" spans="1:6" ht="72" x14ac:dyDescent="0.2">
      <c r="A276" s="127" t="s">
        <v>4860</v>
      </c>
      <c r="B276" s="128" t="s">
        <v>4952</v>
      </c>
      <c r="C276" s="129" t="s">
        <v>4953</v>
      </c>
      <c r="D276" s="179"/>
      <c r="E276" s="179">
        <v>293000</v>
      </c>
      <c r="F276" s="177">
        <f t="shared" si="3"/>
        <v>589804270.57000029</v>
      </c>
    </row>
    <row r="277" spans="1:6" ht="84" x14ac:dyDescent="0.2">
      <c r="A277" s="127" t="s">
        <v>4954</v>
      </c>
      <c r="B277" s="128" t="s">
        <v>4955</v>
      </c>
      <c r="C277" s="129" t="s">
        <v>4956</v>
      </c>
      <c r="D277" s="179"/>
      <c r="E277" s="179">
        <v>1163240</v>
      </c>
      <c r="F277" s="177">
        <f t="shared" ref="F277:F340" si="4">SUM(F276+D277-E277)</f>
        <v>588641030.57000029</v>
      </c>
    </row>
    <row r="278" spans="1:6" ht="84" x14ac:dyDescent="0.2">
      <c r="A278" s="127" t="s">
        <v>4954</v>
      </c>
      <c r="B278" s="128" t="s">
        <v>4957</v>
      </c>
      <c r="C278" s="129" t="s">
        <v>4958</v>
      </c>
      <c r="D278" s="179"/>
      <c r="E278" s="179">
        <v>256800</v>
      </c>
      <c r="F278" s="177">
        <f t="shared" si="4"/>
        <v>588384230.57000029</v>
      </c>
    </row>
    <row r="279" spans="1:6" ht="84" x14ac:dyDescent="0.2">
      <c r="A279" s="127" t="s">
        <v>4954</v>
      </c>
      <c r="B279" s="128" t="s">
        <v>4959</v>
      </c>
      <c r="C279" s="129" t="s">
        <v>4960</v>
      </c>
      <c r="D279" s="179"/>
      <c r="E279" s="179">
        <v>901580</v>
      </c>
      <c r="F279" s="177">
        <f t="shared" si="4"/>
        <v>587482650.57000029</v>
      </c>
    </row>
    <row r="280" spans="1:6" ht="84" x14ac:dyDescent="0.2">
      <c r="A280" s="127" t="s">
        <v>4954</v>
      </c>
      <c r="B280" s="128" t="s">
        <v>4961</v>
      </c>
      <c r="C280" s="129" t="s">
        <v>4962</v>
      </c>
      <c r="D280" s="179"/>
      <c r="E280" s="179">
        <v>460000</v>
      </c>
      <c r="F280" s="177">
        <f t="shared" si="4"/>
        <v>587022650.57000029</v>
      </c>
    </row>
    <row r="281" spans="1:6" ht="84" x14ac:dyDescent="0.2">
      <c r="A281" s="127" t="s">
        <v>4954</v>
      </c>
      <c r="B281" s="128" t="s">
        <v>4963</v>
      </c>
      <c r="C281" s="129" t="s">
        <v>4964</v>
      </c>
      <c r="D281" s="179"/>
      <c r="E281" s="179">
        <v>1766410</v>
      </c>
      <c r="F281" s="177">
        <f t="shared" si="4"/>
        <v>585256240.57000029</v>
      </c>
    </row>
    <row r="282" spans="1:6" ht="84" x14ac:dyDescent="0.2">
      <c r="A282" s="127" t="s">
        <v>4954</v>
      </c>
      <c r="B282" s="128" t="s">
        <v>4965</v>
      </c>
      <c r="C282" s="129" t="s">
        <v>4966</v>
      </c>
      <c r="D282" s="179"/>
      <c r="E282" s="179">
        <v>328200</v>
      </c>
      <c r="F282" s="177">
        <f t="shared" si="4"/>
        <v>584928040.57000029</v>
      </c>
    </row>
    <row r="283" spans="1:6" ht="84" x14ac:dyDescent="0.2">
      <c r="A283" s="127" t="s">
        <v>4954</v>
      </c>
      <c r="B283" s="128" t="s">
        <v>4967</v>
      </c>
      <c r="C283" s="129" t="s">
        <v>4968</v>
      </c>
      <c r="D283" s="179"/>
      <c r="E283" s="179">
        <v>1251120</v>
      </c>
      <c r="F283" s="177">
        <f t="shared" si="4"/>
        <v>583676920.57000029</v>
      </c>
    </row>
    <row r="284" spans="1:6" ht="84" x14ac:dyDescent="0.2">
      <c r="A284" s="127" t="s">
        <v>4954</v>
      </c>
      <c r="B284" s="128" t="s">
        <v>4969</v>
      </c>
      <c r="C284" s="129" t="s">
        <v>4970</v>
      </c>
      <c r="D284" s="179"/>
      <c r="E284" s="179">
        <v>156000</v>
      </c>
      <c r="F284" s="177">
        <f t="shared" si="4"/>
        <v>583520920.57000029</v>
      </c>
    </row>
    <row r="285" spans="1:6" ht="84" x14ac:dyDescent="0.2">
      <c r="A285" s="127" t="s">
        <v>4954</v>
      </c>
      <c r="B285" s="128" t="s">
        <v>4971</v>
      </c>
      <c r="C285" s="129" t="s">
        <v>4972</v>
      </c>
      <c r="D285" s="179"/>
      <c r="E285" s="179">
        <v>149000</v>
      </c>
      <c r="F285" s="177">
        <f t="shared" si="4"/>
        <v>583371920.57000029</v>
      </c>
    </row>
    <row r="286" spans="1:6" ht="84" x14ac:dyDescent="0.2">
      <c r="A286" s="127" t="s">
        <v>4954</v>
      </c>
      <c r="B286" s="128" t="s">
        <v>4973</v>
      </c>
      <c r="C286" s="129" t="s">
        <v>4974</v>
      </c>
      <c r="D286" s="179"/>
      <c r="E286" s="179">
        <v>198000</v>
      </c>
      <c r="F286" s="177">
        <f t="shared" si="4"/>
        <v>583173920.57000029</v>
      </c>
    </row>
    <row r="287" spans="1:6" ht="84" x14ac:dyDescent="0.2">
      <c r="A287" s="127" t="s">
        <v>4954</v>
      </c>
      <c r="B287" s="128" t="s">
        <v>4975</v>
      </c>
      <c r="C287" s="129" t="s">
        <v>4966</v>
      </c>
      <c r="D287" s="179"/>
      <c r="E287" s="179">
        <v>555000</v>
      </c>
      <c r="F287" s="177">
        <f t="shared" si="4"/>
        <v>582618920.57000029</v>
      </c>
    </row>
    <row r="288" spans="1:6" ht="84" x14ac:dyDescent="0.2">
      <c r="A288" s="127" t="s">
        <v>4954</v>
      </c>
      <c r="B288" s="128" t="s">
        <v>4976</v>
      </c>
      <c r="C288" s="129" t="s">
        <v>4977</v>
      </c>
      <c r="D288" s="179"/>
      <c r="E288" s="179">
        <v>748430</v>
      </c>
      <c r="F288" s="177">
        <f t="shared" si="4"/>
        <v>581870490.57000029</v>
      </c>
    </row>
    <row r="289" spans="1:6" ht="72" x14ac:dyDescent="0.2">
      <c r="A289" s="127" t="s">
        <v>4954</v>
      </c>
      <c r="B289" s="128" t="s">
        <v>4978</v>
      </c>
      <c r="C289" s="129" t="s">
        <v>4979</v>
      </c>
      <c r="D289" s="179"/>
      <c r="E289" s="179">
        <v>780000</v>
      </c>
      <c r="F289" s="177">
        <f t="shared" si="4"/>
        <v>581090490.57000029</v>
      </c>
    </row>
    <row r="290" spans="1:6" ht="84" x14ac:dyDescent="0.2">
      <c r="A290" s="127" t="s">
        <v>4954</v>
      </c>
      <c r="B290" s="128" t="s">
        <v>4980</v>
      </c>
      <c r="C290" s="129" t="s">
        <v>4981</v>
      </c>
      <c r="D290" s="179"/>
      <c r="E290" s="179">
        <v>778772</v>
      </c>
      <c r="F290" s="177">
        <f t="shared" si="4"/>
        <v>580311718.57000029</v>
      </c>
    </row>
    <row r="291" spans="1:6" ht="72" x14ac:dyDescent="0.2">
      <c r="A291" s="127" t="s">
        <v>4954</v>
      </c>
      <c r="B291" s="128" t="s">
        <v>4982</v>
      </c>
      <c r="C291" s="129" t="s">
        <v>4983</v>
      </c>
      <c r="D291" s="179"/>
      <c r="E291" s="179">
        <v>364494</v>
      </c>
      <c r="F291" s="177">
        <f t="shared" si="4"/>
        <v>579947224.57000029</v>
      </c>
    </row>
    <row r="292" spans="1:6" ht="72" x14ac:dyDescent="0.2">
      <c r="A292" s="127" t="s">
        <v>4954</v>
      </c>
      <c r="B292" s="128" t="s">
        <v>4984</v>
      </c>
      <c r="C292" s="129" t="s">
        <v>4985</v>
      </c>
      <c r="D292" s="179"/>
      <c r="E292" s="179">
        <v>366915</v>
      </c>
      <c r="F292" s="177">
        <f t="shared" si="4"/>
        <v>579580309.57000029</v>
      </c>
    </row>
    <row r="293" spans="1:6" ht="72" x14ac:dyDescent="0.2">
      <c r="A293" s="127" t="s">
        <v>4954</v>
      </c>
      <c r="B293" s="128" t="s">
        <v>4986</v>
      </c>
      <c r="C293" s="129" t="s">
        <v>4987</v>
      </c>
      <c r="D293" s="179"/>
      <c r="E293" s="179">
        <v>60000</v>
      </c>
      <c r="F293" s="177">
        <f t="shared" si="4"/>
        <v>579520309.57000029</v>
      </c>
    </row>
    <row r="294" spans="1:6" ht="72" x14ac:dyDescent="0.2">
      <c r="A294" s="127" t="s">
        <v>4954</v>
      </c>
      <c r="B294" s="128" t="s">
        <v>4988</v>
      </c>
      <c r="C294" s="129" t="s">
        <v>4989</v>
      </c>
      <c r="D294" s="179"/>
      <c r="E294" s="179">
        <v>531280</v>
      </c>
      <c r="F294" s="177">
        <f t="shared" si="4"/>
        <v>578989029.57000029</v>
      </c>
    </row>
    <row r="295" spans="1:6" ht="72" x14ac:dyDescent="0.2">
      <c r="A295" s="127" t="s">
        <v>4954</v>
      </c>
      <c r="B295" s="128" t="s">
        <v>4990</v>
      </c>
      <c r="C295" s="129" t="s">
        <v>4991</v>
      </c>
      <c r="D295" s="179"/>
      <c r="E295" s="179">
        <v>4175600</v>
      </c>
      <c r="F295" s="177">
        <f t="shared" si="4"/>
        <v>574813429.57000029</v>
      </c>
    </row>
    <row r="296" spans="1:6" ht="72" x14ac:dyDescent="0.2">
      <c r="A296" s="127" t="s">
        <v>4954</v>
      </c>
      <c r="B296" s="128" t="s">
        <v>4992</v>
      </c>
      <c r="C296" s="129" t="s">
        <v>4993</v>
      </c>
      <c r="D296" s="179"/>
      <c r="E296" s="179">
        <v>168000</v>
      </c>
      <c r="F296" s="177">
        <f t="shared" si="4"/>
        <v>574645429.57000029</v>
      </c>
    </row>
    <row r="297" spans="1:6" ht="72" x14ac:dyDescent="0.2">
      <c r="A297" s="127" t="s">
        <v>4954</v>
      </c>
      <c r="B297" s="128" t="s">
        <v>4994</v>
      </c>
      <c r="C297" s="129" t="s">
        <v>4995</v>
      </c>
      <c r="D297" s="179"/>
      <c r="E297" s="179">
        <v>51086</v>
      </c>
      <c r="F297" s="177">
        <f t="shared" si="4"/>
        <v>574594343.57000029</v>
      </c>
    </row>
    <row r="298" spans="1:6" ht="84" x14ac:dyDescent="0.2">
      <c r="A298" s="127" t="s">
        <v>4954</v>
      </c>
      <c r="B298" s="128" t="s">
        <v>4996</v>
      </c>
      <c r="C298" s="129" t="s">
        <v>4997</v>
      </c>
      <c r="D298" s="179"/>
      <c r="E298" s="179">
        <v>145485</v>
      </c>
      <c r="F298" s="177">
        <f t="shared" si="4"/>
        <v>574448858.57000029</v>
      </c>
    </row>
    <row r="299" spans="1:6" ht="72" x14ac:dyDescent="0.2">
      <c r="A299" s="127" t="s">
        <v>4954</v>
      </c>
      <c r="B299" s="128" t="s">
        <v>4998</v>
      </c>
      <c r="C299" s="129" t="s">
        <v>4999</v>
      </c>
      <c r="D299" s="179"/>
      <c r="E299" s="179">
        <v>391000</v>
      </c>
      <c r="F299" s="177">
        <f t="shared" si="4"/>
        <v>574057858.57000029</v>
      </c>
    </row>
    <row r="300" spans="1:6" ht="84" x14ac:dyDescent="0.2">
      <c r="A300" s="127" t="s">
        <v>4954</v>
      </c>
      <c r="B300" s="128" t="s">
        <v>5000</v>
      </c>
      <c r="C300" s="129" t="s">
        <v>5001</v>
      </c>
      <c r="D300" s="179"/>
      <c r="E300" s="179">
        <v>487000</v>
      </c>
      <c r="F300" s="177">
        <f t="shared" si="4"/>
        <v>573570858.57000029</v>
      </c>
    </row>
    <row r="301" spans="1:6" ht="72" x14ac:dyDescent="0.2">
      <c r="A301" s="127" t="s">
        <v>4954</v>
      </c>
      <c r="B301" s="128" t="s">
        <v>5002</v>
      </c>
      <c r="C301" s="129" t="s">
        <v>5003</v>
      </c>
      <c r="D301" s="179"/>
      <c r="E301" s="179">
        <v>462165</v>
      </c>
      <c r="F301" s="177">
        <f t="shared" si="4"/>
        <v>573108693.57000029</v>
      </c>
    </row>
    <row r="302" spans="1:6" ht="72" x14ac:dyDescent="0.2">
      <c r="A302" s="127" t="s">
        <v>4954</v>
      </c>
      <c r="B302" s="128" t="s">
        <v>5004</v>
      </c>
      <c r="C302" s="129" t="s">
        <v>5005</v>
      </c>
      <c r="D302" s="179"/>
      <c r="E302" s="179">
        <v>1739120</v>
      </c>
      <c r="F302" s="177">
        <f t="shared" si="4"/>
        <v>571369573.57000029</v>
      </c>
    </row>
    <row r="303" spans="1:6" ht="72" x14ac:dyDescent="0.2">
      <c r="A303" s="127" t="s">
        <v>4954</v>
      </c>
      <c r="B303" s="128" t="s">
        <v>5006</v>
      </c>
      <c r="C303" s="129" t="s">
        <v>5007</v>
      </c>
      <c r="D303" s="179"/>
      <c r="E303" s="179">
        <v>71400</v>
      </c>
      <c r="F303" s="177">
        <f t="shared" si="4"/>
        <v>571298173.57000029</v>
      </c>
    </row>
    <row r="304" spans="1:6" ht="72" x14ac:dyDescent="0.2">
      <c r="A304" s="127" t="s">
        <v>4954</v>
      </c>
      <c r="B304" s="128" t="s">
        <v>5008</v>
      </c>
      <c r="C304" s="129" t="s">
        <v>5009</v>
      </c>
      <c r="D304" s="179"/>
      <c r="E304" s="179">
        <v>500455</v>
      </c>
      <c r="F304" s="177">
        <f t="shared" si="4"/>
        <v>570797718.57000029</v>
      </c>
    </row>
    <row r="305" spans="1:6" ht="72" x14ac:dyDescent="0.2">
      <c r="A305" s="127" t="s">
        <v>4954</v>
      </c>
      <c r="B305" s="128" t="s">
        <v>5010</v>
      </c>
      <c r="C305" s="129" t="s">
        <v>5011</v>
      </c>
      <c r="D305" s="179"/>
      <c r="E305" s="179">
        <v>286750</v>
      </c>
      <c r="F305" s="177">
        <f t="shared" si="4"/>
        <v>570510968.57000029</v>
      </c>
    </row>
    <row r="306" spans="1:6" ht="72" x14ac:dyDescent="0.2">
      <c r="A306" s="127" t="s">
        <v>4954</v>
      </c>
      <c r="B306" s="128" t="s">
        <v>5012</v>
      </c>
      <c r="C306" s="129" t="s">
        <v>5013</v>
      </c>
      <c r="D306" s="179"/>
      <c r="E306" s="179">
        <v>811360</v>
      </c>
      <c r="F306" s="177">
        <f t="shared" si="4"/>
        <v>569699608.57000029</v>
      </c>
    </row>
    <row r="307" spans="1:6" ht="72" x14ac:dyDescent="0.2">
      <c r="A307" s="127" t="s">
        <v>4954</v>
      </c>
      <c r="B307" s="128" t="s">
        <v>5014</v>
      </c>
      <c r="C307" s="129" t="s">
        <v>5015</v>
      </c>
      <c r="D307" s="179"/>
      <c r="E307" s="179">
        <v>815260</v>
      </c>
      <c r="F307" s="177">
        <f t="shared" si="4"/>
        <v>568884348.57000029</v>
      </c>
    </row>
    <row r="308" spans="1:6" ht="72" x14ac:dyDescent="0.2">
      <c r="A308" s="127" t="s">
        <v>4954</v>
      </c>
      <c r="B308" s="128" t="s">
        <v>5016</v>
      </c>
      <c r="C308" s="129" t="s">
        <v>5017</v>
      </c>
      <c r="D308" s="179"/>
      <c r="E308" s="179">
        <v>315465</v>
      </c>
      <c r="F308" s="177">
        <f t="shared" si="4"/>
        <v>568568883.57000029</v>
      </c>
    </row>
    <row r="309" spans="1:6" ht="72" x14ac:dyDescent="0.2">
      <c r="A309" s="127" t="s">
        <v>4954</v>
      </c>
      <c r="B309" s="128" t="s">
        <v>5018</v>
      </c>
      <c r="C309" s="129" t="s">
        <v>5019</v>
      </c>
      <c r="D309" s="179"/>
      <c r="E309" s="179">
        <v>2024440</v>
      </c>
      <c r="F309" s="177">
        <f t="shared" si="4"/>
        <v>566544443.57000029</v>
      </c>
    </row>
    <row r="310" spans="1:6" ht="72" x14ac:dyDescent="0.2">
      <c r="A310" s="127" t="s">
        <v>4954</v>
      </c>
      <c r="B310" s="128" t="s">
        <v>5020</v>
      </c>
      <c r="C310" s="129" t="s">
        <v>5021</v>
      </c>
      <c r="D310" s="179"/>
      <c r="E310" s="179">
        <v>25000</v>
      </c>
      <c r="F310" s="177">
        <f t="shared" si="4"/>
        <v>566519443.57000029</v>
      </c>
    </row>
    <row r="311" spans="1:6" ht="72" x14ac:dyDescent="0.2">
      <c r="A311" s="127" t="s">
        <v>4954</v>
      </c>
      <c r="B311" s="128" t="s">
        <v>5022</v>
      </c>
      <c r="C311" s="129" t="s">
        <v>5023</v>
      </c>
      <c r="D311" s="179"/>
      <c r="E311" s="179">
        <v>110400</v>
      </c>
      <c r="F311" s="177">
        <f t="shared" si="4"/>
        <v>566409043.57000029</v>
      </c>
    </row>
    <row r="312" spans="1:6" ht="36" x14ac:dyDescent="0.2">
      <c r="A312" s="127" t="s">
        <v>5024</v>
      </c>
      <c r="B312" s="128" t="s">
        <v>5025</v>
      </c>
      <c r="C312" s="129" t="s">
        <v>5026</v>
      </c>
      <c r="D312" s="179"/>
      <c r="E312" s="179">
        <v>19325.98</v>
      </c>
      <c r="F312" s="177">
        <f t="shared" si="4"/>
        <v>566389717.59000027</v>
      </c>
    </row>
    <row r="313" spans="1:6" ht="48" x14ac:dyDescent="0.2">
      <c r="A313" s="127" t="s">
        <v>5024</v>
      </c>
      <c r="B313" s="128" t="s">
        <v>5027</v>
      </c>
      <c r="C313" s="129" t="s">
        <v>5028</v>
      </c>
      <c r="D313" s="179"/>
      <c r="E313" s="179">
        <v>1206537.45</v>
      </c>
      <c r="F313" s="177">
        <f t="shared" si="4"/>
        <v>565183180.14000022</v>
      </c>
    </row>
    <row r="314" spans="1:6" ht="36" x14ac:dyDescent="0.2">
      <c r="A314" s="127" t="s">
        <v>5024</v>
      </c>
      <c r="B314" s="128" t="s">
        <v>5029</v>
      </c>
      <c r="C314" s="129" t="s">
        <v>5030</v>
      </c>
      <c r="D314" s="179"/>
      <c r="E314" s="179">
        <v>143392.99</v>
      </c>
      <c r="F314" s="177">
        <f t="shared" si="4"/>
        <v>565039787.15000021</v>
      </c>
    </row>
    <row r="315" spans="1:6" ht="48" x14ac:dyDescent="0.2">
      <c r="A315" s="127" t="s">
        <v>5024</v>
      </c>
      <c r="B315" s="128" t="s">
        <v>5031</v>
      </c>
      <c r="C315" s="129" t="s">
        <v>5032</v>
      </c>
      <c r="D315" s="179"/>
      <c r="E315" s="179">
        <v>544000</v>
      </c>
      <c r="F315" s="177">
        <f t="shared" si="4"/>
        <v>564495787.15000021</v>
      </c>
    </row>
    <row r="316" spans="1:6" ht="48" x14ac:dyDescent="0.2">
      <c r="A316" s="127" t="s">
        <v>5024</v>
      </c>
      <c r="B316" s="128" t="s">
        <v>5033</v>
      </c>
      <c r="C316" s="129" t="s">
        <v>5034</v>
      </c>
      <c r="D316" s="179"/>
      <c r="E316" s="179">
        <v>696000</v>
      </c>
      <c r="F316" s="177">
        <f t="shared" si="4"/>
        <v>563799787.15000021</v>
      </c>
    </row>
    <row r="317" spans="1:6" ht="24" x14ac:dyDescent="0.2">
      <c r="A317" s="127" t="s">
        <v>5024</v>
      </c>
      <c r="B317" s="128" t="s">
        <v>5035</v>
      </c>
      <c r="C317" s="129" t="s">
        <v>5036</v>
      </c>
      <c r="D317" s="179"/>
      <c r="E317" s="179">
        <v>895000</v>
      </c>
      <c r="F317" s="177">
        <f t="shared" si="4"/>
        <v>562904787.15000021</v>
      </c>
    </row>
    <row r="318" spans="1:6" ht="84" x14ac:dyDescent="0.2">
      <c r="A318" s="127" t="s">
        <v>5024</v>
      </c>
      <c r="B318" s="128" t="s">
        <v>5037</v>
      </c>
      <c r="C318" s="129" t="s">
        <v>5038</v>
      </c>
      <c r="D318" s="179"/>
      <c r="E318" s="179">
        <v>7131944</v>
      </c>
      <c r="F318" s="177">
        <f t="shared" si="4"/>
        <v>555772843.15000021</v>
      </c>
    </row>
    <row r="319" spans="1:6" ht="24" x14ac:dyDescent="0.2">
      <c r="A319" s="127" t="s">
        <v>5024</v>
      </c>
      <c r="B319" s="128" t="s">
        <v>5039</v>
      </c>
      <c r="C319" s="129" t="s">
        <v>5040</v>
      </c>
      <c r="D319" s="179"/>
      <c r="E319" s="179">
        <v>7434.18</v>
      </c>
      <c r="F319" s="177">
        <f t="shared" si="4"/>
        <v>555765408.97000027</v>
      </c>
    </row>
    <row r="320" spans="1:6" ht="36" x14ac:dyDescent="0.2">
      <c r="A320" s="127" t="s">
        <v>5024</v>
      </c>
      <c r="B320" s="128" t="s">
        <v>5041</v>
      </c>
      <c r="C320" s="129" t="s">
        <v>5042</v>
      </c>
      <c r="D320" s="179"/>
      <c r="E320" s="179">
        <v>354621.1</v>
      </c>
      <c r="F320" s="177">
        <f t="shared" si="4"/>
        <v>555410787.87000024</v>
      </c>
    </row>
    <row r="321" spans="1:6" ht="36" x14ac:dyDescent="0.2">
      <c r="A321" s="127" t="s">
        <v>5024</v>
      </c>
      <c r="B321" s="128" t="s">
        <v>5043</v>
      </c>
      <c r="C321" s="129" t="s">
        <v>5044</v>
      </c>
      <c r="D321" s="179"/>
      <c r="E321" s="179">
        <v>454340.97</v>
      </c>
      <c r="F321" s="177">
        <f t="shared" si="4"/>
        <v>554956446.90000021</v>
      </c>
    </row>
    <row r="322" spans="1:6" ht="48" x14ac:dyDescent="0.2">
      <c r="A322" s="127" t="s">
        <v>5024</v>
      </c>
      <c r="B322" s="128" t="s">
        <v>5045</v>
      </c>
      <c r="C322" s="129" t="s">
        <v>5046</v>
      </c>
      <c r="D322" s="179"/>
      <c r="E322" s="179">
        <v>3788000</v>
      </c>
      <c r="F322" s="177">
        <f t="shared" si="4"/>
        <v>551168446.90000021</v>
      </c>
    </row>
    <row r="323" spans="1:6" ht="36" x14ac:dyDescent="0.2">
      <c r="A323" s="127" t="s">
        <v>5024</v>
      </c>
      <c r="B323" s="128" t="s">
        <v>5047</v>
      </c>
      <c r="C323" s="129" t="s">
        <v>5048</v>
      </c>
      <c r="D323" s="179"/>
      <c r="E323" s="179">
        <v>2379650</v>
      </c>
      <c r="F323" s="177">
        <f t="shared" si="4"/>
        <v>548788796.90000021</v>
      </c>
    </row>
    <row r="324" spans="1:6" ht="60" x14ac:dyDescent="0.2">
      <c r="A324" s="127" t="s">
        <v>5024</v>
      </c>
      <c r="B324" s="128" t="s">
        <v>5049</v>
      </c>
      <c r="C324" s="129" t="s">
        <v>5050</v>
      </c>
      <c r="D324" s="179"/>
      <c r="E324" s="179">
        <v>59000</v>
      </c>
      <c r="F324" s="177">
        <f t="shared" si="4"/>
        <v>548729796.90000021</v>
      </c>
    </row>
    <row r="325" spans="1:6" ht="60" x14ac:dyDescent="0.2">
      <c r="A325" s="127" t="s">
        <v>5024</v>
      </c>
      <c r="B325" s="128" t="s">
        <v>5051</v>
      </c>
      <c r="C325" s="129" t="s">
        <v>5052</v>
      </c>
      <c r="D325" s="179"/>
      <c r="E325" s="179">
        <v>70800</v>
      </c>
      <c r="F325" s="177">
        <f t="shared" si="4"/>
        <v>548658996.90000021</v>
      </c>
    </row>
    <row r="326" spans="1:6" ht="84" x14ac:dyDescent="0.2">
      <c r="A326" s="127" t="s">
        <v>5024</v>
      </c>
      <c r="B326" s="128" t="s">
        <v>5053</v>
      </c>
      <c r="C326" s="129" t="s">
        <v>5054</v>
      </c>
      <c r="D326" s="179"/>
      <c r="E326" s="179">
        <v>17210110</v>
      </c>
      <c r="F326" s="177">
        <f t="shared" si="4"/>
        <v>531448886.90000021</v>
      </c>
    </row>
    <row r="327" spans="1:6" ht="72" x14ac:dyDescent="0.2">
      <c r="A327" s="127" t="s">
        <v>5024</v>
      </c>
      <c r="B327" s="128" t="s">
        <v>5055</v>
      </c>
      <c r="C327" s="129" t="s">
        <v>5056</v>
      </c>
      <c r="D327" s="179"/>
      <c r="E327" s="179">
        <v>2436080</v>
      </c>
      <c r="F327" s="177">
        <f t="shared" si="4"/>
        <v>529012806.90000021</v>
      </c>
    </row>
    <row r="328" spans="1:6" ht="36" x14ac:dyDescent="0.2">
      <c r="A328" s="127" t="s">
        <v>5024</v>
      </c>
      <c r="B328" s="128" t="s">
        <v>5057</v>
      </c>
      <c r="C328" s="129" t="s">
        <v>5058</v>
      </c>
      <c r="D328" s="179"/>
      <c r="E328" s="179">
        <v>693000</v>
      </c>
      <c r="F328" s="177">
        <f t="shared" si="4"/>
        <v>528319806.90000021</v>
      </c>
    </row>
    <row r="329" spans="1:6" ht="36" x14ac:dyDescent="0.2">
      <c r="A329" s="127" t="s">
        <v>5024</v>
      </c>
      <c r="B329" s="128" t="s">
        <v>5057</v>
      </c>
      <c r="C329" s="129" t="s">
        <v>5058</v>
      </c>
      <c r="D329" s="179"/>
      <c r="E329" s="179">
        <v>49133.7</v>
      </c>
      <c r="F329" s="177">
        <f t="shared" si="4"/>
        <v>528270673.20000023</v>
      </c>
    </row>
    <row r="330" spans="1:6" ht="36" x14ac:dyDescent="0.2">
      <c r="A330" s="127" t="s">
        <v>5024</v>
      </c>
      <c r="B330" s="128" t="s">
        <v>5057</v>
      </c>
      <c r="C330" s="129" t="s">
        <v>5058</v>
      </c>
      <c r="D330" s="179"/>
      <c r="E330" s="179">
        <v>49203</v>
      </c>
      <c r="F330" s="177">
        <f t="shared" si="4"/>
        <v>528221470.20000023</v>
      </c>
    </row>
    <row r="331" spans="1:6" ht="36" x14ac:dyDescent="0.2">
      <c r="A331" s="127" t="s">
        <v>5024</v>
      </c>
      <c r="B331" s="128" t="s">
        <v>5057</v>
      </c>
      <c r="C331" s="129" t="s">
        <v>5058</v>
      </c>
      <c r="D331" s="179"/>
      <c r="E331" s="179">
        <v>9009</v>
      </c>
      <c r="F331" s="177">
        <f t="shared" si="4"/>
        <v>528212461.20000023</v>
      </c>
    </row>
    <row r="332" spans="1:6" ht="72" x14ac:dyDescent="0.2">
      <c r="A332" s="127" t="s">
        <v>5024</v>
      </c>
      <c r="B332" s="128" t="s">
        <v>5059</v>
      </c>
      <c r="C332" s="129" t="s">
        <v>5060</v>
      </c>
      <c r="D332" s="179"/>
      <c r="E332" s="179">
        <v>1911560</v>
      </c>
      <c r="F332" s="177">
        <f t="shared" si="4"/>
        <v>526300901.20000023</v>
      </c>
    </row>
    <row r="333" spans="1:6" ht="72" x14ac:dyDescent="0.2">
      <c r="A333" s="127" t="s">
        <v>5024</v>
      </c>
      <c r="B333" s="128" t="s">
        <v>5061</v>
      </c>
      <c r="C333" s="129" t="s">
        <v>5062</v>
      </c>
      <c r="D333" s="179"/>
      <c r="E333" s="179">
        <v>4480580</v>
      </c>
      <c r="F333" s="177">
        <f t="shared" si="4"/>
        <v>521820321.20000023</v>
      </c>
    </row>
    <row r="334" spans="1:6" ht="72" x14ac:dyDescent="0.2">
      <c r="A334" s="127" t="s">
        <v>5024</v>
      </c>
      <c r="B334" s="128" t="s">
        <v>5063</v>
      </c>
      <c r="C334" s="129" t="s">
        <v>5064</v>
      </c>
      <c r="D334" s="179"/>
      <c r="E334" s="179">
        <v>4689960</v>
      </c>
      <c r="F334" s="177">
        <f t="shared" si="4"/>
        <v>517130361.20000023</v>
      </c>
    </row>
    <row r="335" spans="1:6" ht="72" x14ac:dyDescent="0.2">
      <c r="A335" s="127" t="s">
        <v>5024</v>
      </c>
      <c r="B335" s="128" t="s">
        <v>5065</v>
      </c>
      <c r="C335" s="129" t="s">
        <v>5066</v>
      </c>
      <c r="D335" s="179"/>
      <c r="E335" s="179">
        <v>2920400</v>
      </c>
      <c r="F335" s="177">
        <f t="shared" si="4"/>
        <v>514209961.20000023</v>
      </c>
    </row>
    <row r="336" spans="1:6" ht="72" x14ac:dyDescent="0.2">
      <c r="A336" s="127" t="s">
        <v>5024</v>
      </c>
      <c r="B336" s="128" t="s">
        <v>5067</v>
      </c>
      <c r="C336" s="129" t="s">
        <v>5068</v>
      </c>
      <c r="D336" s="179"/>
      <c r="E336" s="179">
        <v>1757640</v>
      </c>
      <c r="F336" s="177">
        <f t="shared" si="4"/>
        <v>512452321.20000023</v>
      </c>
    </row>
    <row r="337" spans="1:6" ht="72" x14ac:dyDescent="0.2">
      <c r="A337" s="127" t="s">
        <v>5024</v>
      </c>
      <c r="B337" s="128" t="s">
        <v>5069</v>
      </c>
      <c r="C337" s="129" t="s">
        <v>5070</v>
      </c>
      <c r="D337" s="179"/>
      <c r="E337" s="179">
        <v>3921760</v>
      </c>
      <c r="F337" s="177">
        <f t="shared" si="4"/>
        <v>508530561.20000023</v>
      </c>
    </row>
    <row r="338" spans="1:6" ht="72" x14ac:dyDescent="0.2">
      <c r="A338" s="127" t="s">
        <v>5024</v>
      </c>
      <c r="B338" s="128" t="s">
        <v>5071</v>
      </c>
      <c r="C338" s="129" t="s">
        <v>5072</v>
      </c>
      <c r="D338" s="179"/>
      <c r="E338" s="179">
        <v>3630160</v>
      </c>
      <c r="F338" s="177">
        <f t="shared" si="4"/>
        <v>504900401.20000023</v>
      </c>
    </row>
    <row r="339" spans="1:6" ht="24" x14ac:dyDescent="0.2">
      <c r="A339" s="127" t="s">
        <v>5024</v>
      </c>
      <c r="B339" s="128" t="s">
        <v>5073</v>
      </c>
      <c r="C339" s="129" t="s">
        <v>842</v>
      </c>
      <c r="D339" s="179"/>
      <c r="E339" s="179">
        <v>72160.570000000007</v>
      </c>
      <c r="F339" s="177">
        <f t="shared" si="4"/>
        <v>504828240.63000023</v>
      </c>
    </row>
    <row r="340" spans="1:6" ht="24" x14ac:dyDescent="0.2">
      <c r="A340" s="127" t="s">
        <v>5024</v>
      </c>
      <c r="B340" s="128" t="s">
        <v>5073</v>
      </c>
      <c r="C340" s="129" t="s">
        <v>842</v>
      </c>
      <c r="D340" s="179"/>
      <c r="E340" s="179">
        <v>10024.1</v>
      </c>
      <c r="F340" s="177">
        <f t="shared" si="4"/>
        <v>504818216.53000021</v>
      </c>
    </row>
    <row r="341" spans="1:6" ht="24" x14ac:dyDescent="0.2">
      <c r="A341" s="127" t="s">
        <v>5024</v>
      </c>
      <c r="B341" s="128" t="s">
        <v>5073</v>
      </c>
      <c r="C341" s="129" t="s">
        <v>842</v>
      </c>
      <c r="D341" s="179"/>
      <c r="E341" s="179">
        <v>232510.32</v>
      </c>
      <c r="F341" s="177">
        <f t="shared" ref="F341:F380" si="5">SUM(F340+D341-E341)</f>
        <v>504585706.21000022</v>
      </c>
    </row>
    <row r="342" spans="1:6" ht="24" x14ac:dyDescent="0.2">
      <c r="A342" s="127" t="s">
        <v>5024</v>
      </c>
      <c r="B342" s="128" t="s">
        <v>5073</v>
      </c>
      <c r="C342" s="129" t="s">
        <v>842</v>
      </c>
      <c r="D342" s="179"/>
      <c r="E342" s="179">
        <v>516782.28</v>
      </c>
      <c r="F342" s="177">
        <f t="shared" si="5"/>
        <v>504068923.93000025</v>
      </c>
    </row>
    <row r="343" spans="1:6" ht="24" x14ac:dyDescent="0.2">
      <c r="A343" s="127" t="s">
        <v>5024</v>
      </c>
      <c r="B343" s="128" t="s">
        <v>5073</v>
      </c>
      <c r="C343" s="129" t="s">
        <v>842</v>
      </c>
      <c r="D343" s="179"/>
      <c r="E343" s="179">
        <v>43500</v>
      </c>
      <c r="F343" s="177">
        <f t="shared" si="5"/>
        <v>504025423.93000025</v>
      </c>
    </row>
    <row r="344" spans="1:6" ht="24" x14ac:dyDescent="0.2">
      <c r="A344" s="127" t="s">
        <v>5024</v>
      </c>
      <c r="B344" s="128" t="s">
        <v>5073</v>
      </c>
      <c r="C344" s="129" t="s">
        <v>842</v>
      </c>
      <c r="D344" s="179"/>
      <c r="E344" s="179">
        <v>131655.78</v>
      </c>
      <c r="F344" s="177">
        <f t="shared" si="5"/>
        <v>503893768.15000027</v>
      </c>
    </row>
    <row r="345" spans="1:6" ht="24" x14ac:dyDescent="0.2">
      <c r="A345" s="127" t="s">
        <v>5024</v>
      </c>
      <c r="B345" s="128" t="s">
        <v>5073</v>
      </c>
      <c r="C345" s="129" t="s">
        <v>842</v>
      </c>
      <c r="D345" s="179"/>
      <c r="E345" s="179">
        <v>6236.37</v>
      </c>
      <c r="F345" s="177">
        <f t="shared" si="5"/>
        <v>503887531.78000027</v>
      </c>
    </row>
    <row r="346" spans="1:6" ht="24" x14ac:dyDescent="0.2">
      <c r="A346" s="127" t="s">
        <v>5024</v>
      </c>
      <c r="B346" s="128" t="s">
        <v>5073</v>
      </c>
      <c r="C346" s="129" t="s">
        <v>842</v>
      </c>
      <c r="D346" s="179"/>
      <c r="E346" s="179">
        <v>49632.15</v>
      </c>
      <c r="F346" s="177">
        <f t="shared" si="5"/>
        <v>503837899.63000029</v>
      </c>
    </row>
    <row r="347" spans="1:6" ht="24" x14ac:dyDescent="0.2">
      <c r="A347" s="127" t="s">
        <v>5024</v>
      </c>
      <c r="B347" s="128" t="s">
        <v>5073</v>
      </c>
      <c r="C347" s="129" t="s">
        <v>842</v>
      </c>
      <c r="D347" s="179"/>
      <c r="E347" s="179">
        <v>36668.36</v>
      </c>
      <c r="F347" s="177">
        <f t="shared" si="5"/>
        <v>503801231.27000028</v>
      </c>
    </row>
    <row r="348" spans="1:6" ht="24" x14ac:dyDescent="0.2">
      <c r="A348" s="127" t="s">
        <v>5024</v>
      </c>
      <c r="B348" s="128" t="s">
        <v>5073</v>
      </c>
      <c r="C348" s="129" t="s">
        <v>842</v>
      </c>
      <c r="D348" s="179"/>
      <c r="E348" s="179">
        <v>21139.59</v>
      </c>
      <c r="F348" s="177">
        <f t="shared" si="5"/>
        <v>503780091.68000031</v>
      </c>
    </row>
    <row r="349" spans="1:6" ht="24" x14ac:dyDescent="0.2">
      <c r="A349" s="127" t="s">
        <v>5024</v>
      </c>
      <c r="B349" s="128" t="s">
        <v>5073</v>
      </c>
      <c r="C349" s="129" t="s">
        <v>842</v>
      </c>
      <c r="D349" s="179"/>
      <c r="E349" s="179">
        <v>8990.42</v>
      </c>
      <c r="F349" s="177">
        <f t="shared" si="5"/>
        <v>503771101.26000029</v>
      </c>
    </row>
    <row r="350" spans="1:6" ht="24" x14ac:dyDescent="0.2">
      <c r="A350" s="127" t="s">
        <v>5024</v>
      </c>
      <c r="B350" s="128" t="s">
        <v>5073</v>
      </c>
      <c r="C350" s="129" t="s">
        <v>842</v>
      </c>
      <c r="D350" s="179"/>
      <c r="E350" s="179">
        <v>15436</v>
      </c>
      <c r="F350" s="177">
        <f t="shared" si="5"/>
        <v>503755665.26000029</v>
      </c>
    </row>
    <row r="351" spans="1:6" ht="48" x14ac:dyDescent="0.2">
      <c r="A351" s="127" t="s">
        <v>5074</v>
      </c>
      <c r="B351" s="128" t="s">
        <v>5075</v>
      </c>
      <c r="C351" s="129" t="s">
        <v>5076</v>
      </c>
      <c r="D351" s="179"/>
      <c r="E351" s="179">
        <v>81831.23</v>
      </c>
      <c r="F351" s="177">
        <f t="shared" si="5"/>
        <v>503673834.03000027</v>
      </c>
    </row>
    <row r="352" spans="1:6" ht="60" x14ac:dyDescent="0.2">
      <c r="A352" s="127" t="s">
        <v>5074</v>
      </c>
      <c r="B352" s="128" t="s">
        <v>5077</v>
      </c>
      <c r="C352" s="129" t="s">
        <v>5078</v>
      </c>
      <c r="D352" s="179"/>
      <c r="E352" s="179">
        <v>1022332.16</v>
      </c>
      <c r="F352" s="177">
        <f t="shared" si="5"/>
        <v>502651501.87000024</v>
      </c>
    </row>
    <row r="353" spans="1:6" ht="48" x14ac:dyDescent="0.2">
      <c r="A353" s="127" t="s">
        <v>5074</v>
      </c>
      <c r="B353" s="128" t="s">
        <v>5079</v>
      </c>
      <c r="C353" s="129" t="s">
        <v>5080</v>
      </c>
      <c r="D353" s="179"/>
      <c r="E353" s="179">
        <v>900</v>
      </c>
      <c r="F353" s="177">
        <f t="shared" si="5"/>
        <v>502650601.87000024</v>
      </c>
    </row>
    <row r="354" spans="1:6" ht="60" x14ac:dyDescent="0.2">
      <c r="A354" s="127" t="s">
        <v>5074</v>
      </c>
      <c r="B354" s="128" t="s">
        <v>5081</v>
      </c>
      <c r="C354" s="129" t="s">
        <v>5082</v>
      </c>
      <c r="D354" s="179"/>
      <c r="E354" s="179">
        <v>147258</v>
      </c>
      <c r="F354" s="177">
        <f t="shared" si="5"/>
        <v>502503343.87000024</v>
      </c>
    </row>
    <row r="355" spans="1:6" ht="72" x14ac:dyDescent="0.2">
      <c r="A355" s="127" t="s">
        <v>5083</v>
      </c>
      <c r="B355" s="128" t="s">
        <v>5084</v>
      </c>
      <c r="C355" s="129" t="s">
        <v>5085</v>
      </c>
      <c r="D355" s="179"/>
      <c r="E355" s="179">
        <v>4631300</v>
      </c>
      <c r="F355" s="177">
        <f t="shared" si="5"/>
        <v>497872043.87000024</v>
      </c>
    </row>
    <row r="356" spans="1:6" ht="72" x14ac:dyDescent="0.2">
      <c r="A356" s="127" t="s">
        <v>5083</v>
      </c>
      <c r="B356" s="128" t="s">
        <v>5086</v>
      </c>
      <c r="C356" s="129" t="s">
        <v>5087</v>
      </c>
      <c r="D356" s="179"/>
      <c r="E356" s="179">
        <v>2594760</v>
      </c>
      <c r="F356" s="177">
        <f t="shared" si="5"/>
        <v>495277283.87000024</v>
      </c>
    </row>
    <row r="357" spans="1:6" ht="84" x14ac:dyDescent="0.2">
      <c r="A357" s="127" t="s">
        <v>5083</v>
      </c>
      <c r="B357" s="128" t="s">
        <v>5088</v>
      </c>
      <c r="C357" s="129" t="s">
        <v>5089</v>
      </c>
      <c r="D357" s="179"/>
      <c r="E357" s="179">
        <v>168880</v>
      </c>
      <c r="F357" s="177">
        <f t="shared" si="5"/>
        <v>495108403.87000024</v>
      </c>
    </row>
    <row r="358" spans="1:6" ht="48" x14ac:dyDescent="0.2">
      <c r="A358" s="127" t="s">
        <v>5083</v>
      </c>
      <c r="B358" s="128" t="s">
        <v>5090</v>
      </c>
      <c r="C358" s="129" t="s">
        <v>5091</v>
      </c>
      <c r="D358" s="179"/>
      <c r="E358" s="179">
        <v>4097475</v>
      </c>
      <c r="F358" s="177">
        <f t="shared" si="5"/>
        <v>491010928.87000024</v>
      </c>
    </row>
    <row r="359" spans="1:6" ht="72" x14ac:dyDescent="0.2">
      <c r="A359" s="127" t="s">
        <v>5083</v>
      </c>
      <c r="B359" s="128" t="s">
        <v>5092</v>
      </c>
      <c r="C359" s="129" t="s">
        <v>5093</v>
      </c>
      <c r="D359" s="179"/>
      <c r="E359" s="179">
        <v>438500</v>
      </c>
      <c r="F359" s="177">
        <f t="shared" si="5"/>
        <v>490572428.87000024</v>
      </c>
    </row>
    <row r="360" spans="1:6" ht="84" x14ac:dyDescent="0.2">
      <c r="A360" s="127" t="s">
        <v>5083</v>
      </c>
      <c r="B360" s="128" t="s">
        <v>5094</v>
      </c>
      <c r="C360" s="129" t="s">
        <v>5095</v>
      </c>
      <c r="D360" s="179"/>
      <c r="E360" s="179">
        <v>126000</v>
      </c>
      <c r="F360" s="177">
        <f t="shared" si="5"/>
        <v>490446428.87000024</v>
      </c>
    </row>
    <row r="361" spans="1:6" ht="72" x14ac:dyDescent="0.2">
      <c r="A361" s="127" t="s">
        <v>5083</v>
      </c>
      <c r="B361" s="128" t="s">
        <v>5096</v>
      </c>
      <c r="C361" s="129" t="s">
        <v>5097</v>
      </c>
      <c r="D361" s="179"/>
      <c r="E361" s="179">
        <v>507014</v>
      </c>
      <c r="F361" s="177">
        <f t="shared" si="5"/>
        <v>489939414.87000024</v>
      </c>
    </row>
    <row r="362" spans="1:6" ht="72" x14ac:dyDescent="0.2">
      <c r="A362" s="127" t="s">
        <v>5083</v>
      </c>
      <c r="B362" s="128" t="s">
        <v>5098</v>
      </c>
      <c r="C362" s="129" t="s">
        <v>5099</v>
      </c>
      <c r="D362" s="179"/>
      <c r="E362" s="179">
        <v>20301400</v>
      </c>
      <c r="F362" s="177">
        <f t="shared" si="5"/>
        <v>469638014.87000024</v>
      </c>
    </row>
    <row r="363" spans="1:6" ht="72" x14ac:dyDescent="0.2">
      <c r="A363" s="127" t="s">
        <v>5083</v>
      </c>
      <c r="B363" s="128" t="s">
        <v>5100</v>
      </c>
      <c r="C363" s="129" t="s">
        <v>5101</v>
      </c>
      <c r="D363" s="179"/>
      <c r="E363" s="179">
        <v>8001656</v>
      </c>
      <c r="F363" s="177">
        <f t="shared" si="5"/>
        <v>461636358.87000024</v>
      </c>
    </row>
    <row r="364" spans="1:6" ht="72" x14ac:dyDescent="0.2">
      <c r="A364" s="127" t="s">
        <v>5083</v>
      </c>
      <c r="B364" s="128" t="s">
        <v>5102</v>
      </c>
      <c r="C364" s="129" t="s">
        <v>5103</v>
      </c>
      <c r="D364" s="179"/>
      <c r="E364" s="179">
        <v>20603218</v>
      </c>
      <c r="F364" s="177">
        <f t="shared" si="5"/>
        <v>441033140.87000024</v>
      </c>
    </row>
    <row r="365" spans="1:6" ht="72" x14ac:dyDescent="0.2">
      <c r="A365" s="127" t="s">
        <v>5083</v>
      </c>
      <c r="B365" s="128" t="s">
        <v>5104</v>
      </c>
      <c r="C365" s="129" t="s">
        <v>5105</v>
      </c>
      <c r="D365" s="179"/>
      <c r="E365" s="179">
        <v>21836045</v>
      </c>
      <c r="F365" s="177">
        <f t="shared" si="5"/>
        <v>419197095.87000024</v>
      </c>
    </row>
    <row r="366" spans="1:6" ht="72" x14ac:dyDescent="0.2">
      <c r="A366" s="127" t="s">
        <v>5106</v>
      </c>
      <c r="B366" s="128" t="s">
        <v>5107</v>
      </c>
      <c r="C366" s="129" t="s">
        <v>5108</v>
      </c>
      <c r="D366" s="179"/>
      <c r="E366" s="179">
        <v>1527360</v>
      </c>
      <c r="F366" s="177">
        <f t="shared" si="5"/>
        <v>417669735.87000024</v>
      </c>
    </row>
    <row r="367" spans="1:6" ht="48" x14ac:dyDescent="0.2">
      <c r="A367" s="127" t="s">
        <v>5106</v>
      </c>
      <c r="B367" s="128" t="s">
        <v>5109</v>
      </c>
      <c r="C367" s="129" t="s">
        <v>5080</v>
      </c>
      <c r="D367" s="179"/>
      <c r="E367" s="179">
        <v>900</v>
      </c>
      <c r="F367" s="177">
        <f t="shared" si="5"/>
        <v>417668835.87000024</v>
      </c>
    </row>
    <row r="368" spans="1:6" ht="48" x14ac:dyDescent="0.2">
      <c r="A368" s="127" t="s">
        <v>5106</v>
      </c>
      <c r="B368" s="128" t="s">
        <v>5110</v>
      </c>
      <c r="C368" s="129" t="s">
        <v>5111</v>
      </c>
      <c r="D368" s="179"/>
      <c r="E368" s="179">
        <v>12173845.27</v>
      </c>
      <c r="F368" s="177">
        <f t="shared" si="5"/>
        <v>405494990.60000026</v>
      </c>
    </row>
    <row r="369" spans="1:6" ht="60" x14ac:dyDescent="0.2">
      <c r="A369" s="127" t="s">
        <v>5106</v>
      </c>
      <c r="B369" s="128" t="s">
        <v>5112</v>
      </c>
      <c r="C369" s="129" t="s">
        <v>5113</v>
      </c>
      <c r="D369" s="179"/>
      <c r="E369" s="179">
        <v>11635000</v>
      </c>
      <c r="F369" s="177">
        <f t="shared" si="5"/>
        <v>393859990.60000026</v>
      </c>
    </row>
    <row r="370" spans="1:6" ht="48" x14ac:dyDescent="0.2">
      <c r="A370" s="127" t="s">
        <v>5114</v>
      </c>
      <c r="B370" s="128" t="s">
        <v>5115</v>
      </c>
      <c r="C370" s="129" t="s">
        <v>5116</v>
      </c>
      <c r="D370" s="179"/>
      <c r="E370" s="179">
        <v>114876</v>
      </c>
      <c r="F370" s="177">
        <f t="shared" si="5"/>
        <v>393745114.60000026</v>
      </c>
    </row>
    <row r="371" spans="1:6" ht="48" x14ac:dyDescent="0.2">
      <c r="A371" s="127" t="s">
        <v>5114</v>
      </c>
      <c r="B371" s="128" t="s">
        <v>5117</v>
      </c>
      <c r="C371" s="129" t="s">
        <v>5118</v>
      </c>
      <c r="D371" s="179"/>
      <c r="E371" s="179">
        <v>20986</v>
      </c>
      <c r="F371" s="177">
        <f t="shared" si="5"/>
        <v>393724128.60000026</v>
      </c>
    </row>
    <row r="372" spans="1:6" ht="60" x14ac:dyDescent="0.2">
      <c r="A372" s="127" t="s">
        <v>5114</v>
      </c>
      <c r="B372" s="128" t="s">
        <v>5119</v>
      </c>
      <c r="C372" s="129" t="s">
        <v>5120</v>
      </c>
      <c r="D372" s="179"/>
      <c r="E372" s="179">
        <v>319500</v>
      </c>
      <c r="F372" s="177">
        <f t="shared" si="5"/>
        <v>393404628.60000026</v>
      </c>
    </row>
    <row r="373" spans="1:6" ht="36" x14ac:dyDescent="0.2">
      <c r="A373" s="127" t="s">
        <v>5114</v>
      </c>
      <c r="B373" s="128" t="s">
        <v>5121</v>
      </c>
      <c r="C373" s="129" t="s">
        <v>5122</v>
      </c>
      <c r="D373" s="179"/>
      <c r="E373" s="179">
        <v>16156401.32</v>
      </c>
      <c r="F373" s="177">
        <f t="shared" si="5"/>
        <v>377248227.28000027</v>
      </c>
    </row>
    <row r="374" spans="1:6" ht="36" x14ac:dyDescent="0.2">
      <c r="A374" s="127" t="s">
        <v>5114</v>
      </c>
      <c r="B374" s="128" t="s">
        <v>5123</v>
      </c>
      <c r="C374" s="129" t="s">
        <v>5124</v>
      </c>
      <c r="D374" s="179"/>
      <c r="E374" s="179">
        <v>392700</v>
      </c>
      <c r="F374" s="177">
        <f t="shared" si="5"/>
        <v>376855527.28000027</v>
      </c>
    </row>
    <row r="375" spans="1:6" ht="36" x14ac:dyDescent="0.2">
      <c r="A375" s="127" t="s">
        <v>5114</v>
      </c>
      <c r="B375" s="128" t="s">
        <v>5125</v>
      </c>
      <c r="C375" s="129" t="s">
        <v>5126</v>
      </c>
      <c r="D375" s="179"/>
      <c r="E375" s="179">
        <v>34628449.950000003</v>
      </c>
      <c r="F375" s="177">
        <f t="shared" si="5"/>
        <v>342227077.33000028</v>
      </c>
    </row>
    <row r="376" spans="1:6" ht="72" x14ac:dyDescent="0.2">
      <c r="A376" s="127" t="s">
        <v>5114</v>
      </c>
      <c r="B376" s="128" t="s">
        <v>5127</v>
      </c>
      <c r="C376" s="129" t="s">
        <v>5128</v>
      </c>
      <c r="D376" s="179"/>
      <c r="E376" s="179">
        <v>531000</v>
      </c>
      <c r="F376" s="177">
        <f t="shared" si="5"/>
        <v>341696077.33000028</v>
      </c>
    </row>
    <row r="377" spans="1:6" ht="36" x14ac:dyDescent="0.2">
      <c r="A377" s="127" t="s">
        <v>5114</v>
      </c>
      <c r="B377" s="128" t="s">
        <v>5129</v>
      </c>
      <c r="C377" s="129" t="s">
        <v>5130</v>
      </c>
      <c r="D377" s="179"/>
      <c r="E377" s="179">
        <v>3628734.17</v>
      </c>
      <c r="F377" s="177">
        <f t="shared" si="5"/>
        <v>338067343.16000026</v>
      </c>
    </row>
    <row r="378" spans="1:6" ht="36" x14ac:dyDescent="0.2">
      <c r="A378" s="127" t="s">
        <v>5114</v>
      </c>
      <c r="B378" s="128" t="s">
        <v>5129</v>
      </c>
      <c r="C378" s="129" t="s">
        <v>5130</v>
      </c>
      <c r="D378" s="179"/>
      <c r="E378" s="179">
        <v>181985.24</v>
      </c>
      <c r="F378" s="177">
        <f t="shared" si="5"/>
        <v>337885357.92000026</v>
      </c>
    </row>
    <row r="379" spans="1:6" ht="36" x14ac:dyDescent="0.2">
      <c r="A379" s="127" t="s">
        <v>5114</v>
      </c>
      <c r="B379" s="128" t="s">
        <v>5129</v>
      </c>
      <c r="C379" s="129" t="s">
        <v>5130</v>
      </c>
      <c r="D379" s="179"/>
      <c r="E379" s="179">
        <v>255297.13</v>
      </c>
      <c r="F379" s="177">
        <f t="shared" si="5"/>
        <v>337630060.79000026</v>
      </c>
    </row>
    <row r="380" spans="1:6" ht="36" x14ac:dyDescent="0.2">
      <c r="A380" s="127" t="s">
        <v>5114</v>
      </c>
      <c r="B380" s="128" t="s">
        <v>5129</v>
      </c>
      <c r="C380" s="129" t="s">
        <v>5130</v>
      </c>
      <c r="D380" s="179"/>
      <c r="E380" s="179">
        <v>21246.3</v>
      </c>
      <c r="F380" s="177">
        <f t="shared" si="5"/>
        <v>337608814.49000025</v>
      </c>
    </row>
    <row r="381" spans="1:6" ht="22.5" customHeight="1" thickBot="1" x14ac:dyDescent="0.25">
      <c r="B381" s="134"/>
      <c r="C381" s="135" t="s">
        <v>616</v>
      </c>
      <c r="D381" s="144">
        <f>SUM(D17:D241)</f>
        <v>3129426317.4699998</v>
      </c>
      <c r="E381" s="144">
        <f>SUM(E17:E380)</f>
        <v>1632091043.1600003</v>
      </c>
      <c r="F381" s="144">
        <f>SUM(D381-E381)</f>
        <v>1497335274.3099995</v>
      </c>
    </row>
    <row r="382" spans="1:6" ht="13.5" thickTop="1" x14ac:dyDescent="0.2">
      <c r="B382" s="134"/>
      <c r="C382" s="136"/>
      <c r="D382" s="136"/>
      <c r="E382" s="123"/>
    </row>
    <row r="384" spans="1:6" x14ac:dyDescent="0.2">
      <c r="E384" s="162"/>
    </row>
    <row r="385" spans="6:6" x14ac:dyDescent="0.2">
      <c r="F385" s="162"/>
    </row>
    <row r="388" spans="6:6" x14ac:dyDescent="0.2">
      <c r="F388" s="162"/>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INGRESOS Y GASTOS ENE.2019 </vt:lpstr>
      <vt:lpstr>INGRESOS Y GASTOS FEB.2019 </vt:lpstr>
      <vt:lpstr>INGRESOS Y GASTOS MARZO 2019</vt:lpstr>
      <vt:lpstr>INGRESOS Y GASTOS ABRIL 2019</vt:lpstr>
      <vt:lpstr>INGRESOS Y GASTOS MAYO 2019</vt:lpstr>
      <vt:lpstr>INGRESOS Y GASTOS JUNIO 2019</vt:lpstr>
      <vt:lpstr>INGRESOS Y GASTOS JULIO 2019</vt:lpstr>
      <vt:lpstr>INGRESOS Y GASTOS AGOSTO 2019</vt:lpstr>
      <vt:lpstr>INGRESOS Y GASTOS SEPTIEMB 2019</vt:lpstr>
      <vt:lpstr>INGRESOS Y GASTOS OCTUBRE 2019</vt:lpstr>
      <vt:lpstr>INGRESOS Y GASTOS NOVIEMBRE 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2019-12-06T15:16:26Z</dcterms:modified>
</cp:coreProperties>
</file>