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535" tabRatio="601" activeTab="0"/>
  </bookViews>
  <sheets>
    <sheet name="Rel. de Partidas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</externalReferences>
  <definedNames>
    <definedName name="\" localSheetId="0">#REF!</definedName>
    <definedName name="\">#REF!</definedName>
    <definedName name="\A" localSheetId="0">'[22]Presup.'!#REF!</definedName>
    <definedName name="\A">'[22]Presup.'!#REF!</definedName>
    <definedName name="\M" localSheetId="0">'[22]Presup.'!#REF!</definedName>
    <definedName name="\M">'[22]Presup.'!#REF!</definedName>
    <definedName name="\R" localSheetId="0">'[22]Presup.'!#REF!</definedName>
    <definedName name="\R">'[22]Presup.'!#REF!</definedName>
    <definedName name="\T" localSheetId="0">'[22]Presup.'!#REF!</definedName>
    <definedName name="\T">'[22]Presup.'!#REF!</definedName>
    <definedName name="_____________________________TC110" localSheetId="0">#REF!</definedName>
    <definedName name="_____________________________TC110">#REF!</definedName>
    <definedName name="___________________________TC110" localSheetId="0">#REF!</definedName>
    <definedName name="___________________________TC110">#REF!</definedName>
    <definedName name="_________________________TC110" localSheetId="0">#REF!</definedName>
    <definedName name="_________________________TC110">#REF!</definedName>
    <definedName name="_______________________pu1" localSheetId="0">#REF!</definedName>
    <definedName name="_______________________pu1">#REF!</definedName>
    <definedName name="_______________________PU6" localSheetId="0">#REF!</definedName>
    <definedName name="_______________________PU6">#REF!</definedName>
    <definedName name="_______________________TC110" localSheetId="0">#REF!</definedName>
    <definedName name="_______________________TC110">#REF!</definedName>
    <definedName name="______________________TC110" localSheetId="0">#REF!</definedName>
    <definedName name="______________________TC110">#REF!</definedName>
    <definedName name="______________________ZC1">#REF!</definedName>
    <definedName name="______________________ZE1">#REF!</definedName>
    <definedName name="______________________ZE2">#REF!</definedName>
    <definedName name="______________________ZE3">#REF!</definedName>
    <definedName name="______________________ZE4">#REF!</definedName>
    <definedName name="______________________ZE5">#REF!</definedName>
    <definedName name="______________________ZE6">#REF!</definedName>
    <definedName name="_____________________pu1" localSheetId="0">#REF!</definedName>
    <definedName name="_____________________pu1">#REF!</definedName>
    <definedName name="_____________________PU6" localSheetId="0">#REF!</definedName>
    <definedName name="_____________________PU6">#REF!</definedName>
    <definedName name="_____________________TC110" localSheetId="0">#REF!</definedName>
    <definedName name="_____________________TC110">#REF!</definedName>
    <definedName name="_____________________ZC1" localSheetId="0">#REF!</definedName>
    <definedName name="_____________________ZC1">#REF!</definedName>
    <definedName name="_____________________ZE1" localSheetId="0">#REF!</definedName>
    <definedName name="_____________________ZE1">#REF!</definedName>
    <definedName name="_____________________ZE2" localSheetId="0">#REF!</definedName>
    <definedName name="_____________________ZE2">#REF!</definedName>
    <definedName name="_____________________ZE3" localSheetId="0">#REF!</definedName>
    <definedName name="_____________________ZE3">#REF!</definedName>
    <definedName name="_____________________ZE4" localSheetId="0">#REF!</definedName>
    <definedName name="_____________________ZE4">#REF!</definedName>
    <definedName name="_____________________ZE5" localSheetId="0">#REF!</definedName>
    <definedName name="_____________________ZE5">#REF!</definedName>
    <definedName name="_____________________ZE6" localSheetId="0">#REF!</definedName>
    <definedName name="_____________________ZE6">#REF!</definedName>
    <definedName name="____________________F" localSheetId="0">#REF!</definedName>
    <definedName name="____________________F">#REF!</definedName>
    <definedName name="____________________pu1">#REF!</definedName>
    <definedName name="____________________PU6">#REF!</definedName>
    <definedName name="____________________TC110" localSheetId="0">#REF!</definedName>
    <definedName name="____________________TC110">#REF!</definedName>
    <definedName name="____________________ZC1" localSheetId="0">#REF!</definedName>
    <definedName name="____________________ZC1">#REF!</definedName>
    <definedName name="____________________ZE1" localSheetId="0">#REF!</definedName>
    <definedName name="____________________ZE1">#REF!</definedName>
    <definedName name="____________________ZE2" localSheetId="0">#REF!</definedName>
    <definedName name="____________________ZE2">#REF!</definedName>
    <definedName name="____________________ZE3" localSheetId="0">#REF!</definedName>
    <definedName name="____________________ZE3">#REF!</definedName>
    <definedName name="____________________ZE4" localSheetId="0">#REF!</definedName>
    <definedName name="____________________ZE4">#REF!</definedName>
    <definedName name="____________________ZE5" localSheetId="0">#REF!</definedName>
    <definedName name="____________________ZE5">#REF!</definedName>
    <definedName name="____________________ZE6" localSheetId="0">#REF!</definedName>
    <definedName name="____________________ZE6">#REF!</definedName>
    <definedName name="___________________F" localSheetId="0">#REF!</definedName>
    <definedName name="___________________F">#REF!</definedName>
    <definedName name="___________________pu1" localSheetId="0">#REF!</definedName>
    <definedName name="___________________pu1">#REF!</definedName>
    <definedName name="___________________PU6" localSheetId="0">#REF!</definedName>
    <definedName name="___________________PU6">#REF!</definedName>
    <definedName name="___________________TC110" localSheetId="0">#REF!</definedName>
    <definedName name="___________________TC110">#REF!</definedName>
    <definedName name="___________________ZC1" localSheetId="0">#REF!</definedName>
    <definedName name="___________________ZC1">#REF!</definedName>
    <definedName name="___________________ZE1" localSheetId="0">#REF!</definedName>
    <definedName name="___________________ZE1">#REF!</definedName>
    <definedName name="___________________ZE2" localSheetId="0">#REF!</definedName>
    <definedName name="___________________ZE2">#REF!</definedName>
    <definedName name="___________________ZE3" localSheetId="0">#REF!</definedName>
    <definedName name="___________________ZE3">#REF!</definedName>
    <definedName name="___________________ZE4" localSheetId="0">#REF!</definedName>
    <definedName name="___________________ZE4">#REF!</definedName>
    <definedName name="___________________ZE5" localSheetId="0">#REF!</definedName>
    <definedName name="___________________ZE5">#REF!</definedName>
    <definedName name="___________________ZE6" localSheetId="0">#REF!</definedName>
    <definedName name="___________________ZE6">#REF!</definedName>
    <definedName name="__________________F" localSheetId="0">#REF!</definedName>
    <definedName name="__________________F">#REF!</definedName>
    <definedName name="__________________TC110" localSheetId="0">#REF!</definedName>
    <definedName name="__________________TC110">#REF!</definedName>
    <definedName name="__________________ZC1" localSheetId="0">#REF!</definedName>
    <definedName name="__________________ZC1">#REF!</definedName>
    <definedName name="__________________ZE1" localSheetId="0">#REF!</definedName>
    <definedName name="__________________ZE1">#REF!</definedName>
    <definedName name="__________________ZE2" localSheetId="0">#REF!</definedName>
    <definedName name="__________________ZE2">#REF!</definedName>
    <definedName name="__________________ZE3" localSheetId="0">#REF!</definedName>
    <definedName name="__________________ZE3">#REF!</definedName>
    <definedName name="__________________ZE4" localSheetId="0">#REF!</definedName>
    <definedName name="__________________ZE4">#REF!</definedName>
    <definedName name="__________________ZE5" localSheetId="0">#REF!</definedName>
    <definedName name="__________________ZE5">#REF!</definedName>
    <definedName name="__________________ZE6" localSheetId="0">#REF!</definedName>
    <definedName name="__________________ZE6">#REF!</definedName>
    <definedName name="_________________pu1" localSheetId="0">#REF!</definedName>
    <definedName name="_________________pu1">#REF!</definedName>
    <definedName name="_________________PU6" localSheetId="0">#REF!</definedName>
    <definedName name="_________________PU6">#REF!</definedName>
    <definedName name="_________________TC110" localSheetId="0">#REF!</definedName>
    <definedName name="_________________TC110">#REF!</definedName>
    <definedName name="_________________ZC1" localSheetId="0">#REF!</definedName>
    <definedName name="_________________ZC1">#REF!</definedName>
    <definedName name="_________________ZE1" localSheetId="0">#REF!</definedName>
    <definedName name="_________________ZE1">#REF!</definedName>
    <definedName name="_________________ZE2" localSheetId="0">#REF!</definedName>
    <definedName name="_________________ZE2">#REF!</definedName>
    <definedName name="_________________ZE3" localSheetId="0">#REF!</definedName>
    <definedName name="_________________ZE3">#REF!</definedName>
    <definedName name="_________________ZE4" localSheetId="0">#REF!</definedName>
    <definedName name="_________________ZE4">#REF!</definedName>
    <definedName name="_________________ZE5" localSheetId="0">#REF!</definedName>
    <definedName name="_________________ZE5">#REF!</definedName>
    <definedName name="_________________ZE6" localSheetId="0">#REF!</definedName>
    <definedName name="_________________ZE6">#REF!</definedName>
    <definedName name="________________F" localSheetId="0">#REF!</definedName>
    <definedName name="________________F">#REF!</definedName>
    <definedName name="________________pu1" localSheetId="0">#REF!</definedName>
    <definedName name="________________pu1">#REF!</definedName>
    <definedName name="________________PU6" localSheetId="0">#REF!</definedName>
    <definedName name="________________PU6">#REF!</definedName>
    <definedName name="________________TC110" localSheetId="0">#REF!</definedName>
    <definedName name="________________TC110">#REF!</definedName>
    <definedName name="________________ZC1" localSheetId="0">#REF!</definedName>
    <definedName name="________________ZC1">#REF!</definedName>
    <definedName name="________________ZE1" localSheetId="0">#REF!</definedName>
    <definedName name="________________ZE1">#REF!</definedName>
    <definedName name="________________ZE2" localSheetId="0">#REF!</definedName>
    <definedName name="________________ZE2">#REF!</definedName>
    <definedName name="________________ZE3" localSheetId="0">#REF!</definedName>
    <definedName name="________________ZE3">#REF!</definedName>
    <definedName name="________________ZE4" localSheetId="0">#REF!</definedName>
    <definedName name="________________ZE4">#REF!</definedName>
    <definedName name="________________ZE5" localSheetId="0">#REF!</definedName>
    <definedName name="________________ZE5">#REF!</definedName>
    <definedName name="________________ZE6" localSheetId="0">#REF!</definedName>
    <definedName name="________________ZE6">#REF!</definedName>
    <definedName name="_______________F" localSheetId="0">#REF!</definedName>
    <definedName name="_______________F">#REF!</definedName>
    <definedName name="_______________pu1" localSheetId="0">#REF!</definedName>
    <definedName name="_______________pu1">#REF!</definedName>
    <definedName name="_______________PU6" localSheetId="0">#REF!</definedName>
    <definedName name="_______________PU6">#REF!</definedName>
    <definedName name="_______________TC110" localSheetId="0">#REF!</definedName>
    <definedName name="_______________TC110">#REF!</definedName>
    <definedName name="_______________ZC1" localSheetId="0">#REF!</definedName>
    <definedName name="_______________ZC1">#REF!</definedName>
    <definedName name="_______________ZE1" localSheetId="0">#REF!</definedName>
    <definedName name="_______________ZE1">#REF!</definedName>
    <definedName name="_______________ZE2" localSheetId="0">#REF!</definedName>
    <definedName name="_______________ZE2">#REF!</definedName>
    <definedName name="_______________ZE3" localSheetId="0">#REF!</definedName>
    <definedName name="_______________ZE3">#REF!</definedName>
    <definedName name="_______________ZE4" localSheetId="0">#REF!</definedName>
    <definedName name="_______________ZE4">#REF!</definedName>
    <definedName name="_______________ZE5" localSheetId="0">#REF!</definedName>
    <definedName name="_______________ZE5">#REF!</definedName>
    <definedName name="_______________ZE6" localSheetId="0">#REF!</definedName>
    <definedName name="_______________ZE6">#REF!</definedName>
    <definedName name="______________F" localSheetId="0">#REF!</definedName>
    <definedName name="______________F">#REF!</definedName>
    <definedName name="______________pu1" localSheetId="0">#REF!</definedName>
    <definedName name="______________pu1">#REF!</definedName>
    <definedName name="______________PU6" localSheetId="0">#REF!</definedName>
    <definedName name="______________PU6">#REF!</definedName>
    <definedName name="______________TC110" localSheetId="0">#REF!</definedName>
    <definedName name="______________TC110">#REF!</definedName>
    <definedName name="______________ZC1" localSheetId="0">#REF!</definedName>
    <definedName name="______________ZC1">#REF!</definedName>
    <definedName name="______________ZE1" localSheetId="0">#REF!</definedName>
    <definedName name="______________ZE1">#REF!</definedName>
    <definedName name="______________ZE2" localSheetId="0">#REF!</definedName>
    <definedName name="______________ZE2">#REF!</definedName>
    <definedName name="______________ZE3" localSheetId="0">#REF!</definedName>
    <definedName name="______________ZE3">#REF!</definedName>
    <definedName name="______________ZE4" localSheetId="0">#REF!</definedName>
    <definedName name="______________ZE4">#REF!</definedName>
    <definedName name="______________ZE5" localSheetId="0">#REF!</definedName>
    <definedName name="______________ZE5">#REF!</definedName>
    <definedName name="______________ZE6" localSheetId="0">#REF!</definedName>
    <definedName name="______________ZE6">#REF!</definedName>
    <definedName name="_____________F" localSheetId="0">#REF!</definedName>
    <definedName name="_____________F">#REF!</definedName>
    <definedName name="_____________pu1" localSheetId="0">#REF!</definedName>
    <definedName name="_____________pu1">#REF!</definedName>
    <definedName name="_____________PU6" localSheetId="0">#REF!</definedName>
    <definedName name="_____________PU6">#REF!</definedName>
    <definedName name="_____________TC110" localSheetId="0">#REF!</definedName>
    <definedName name="_____________TC110">#REF!</definedName>
    <definedName name="_____________ZC1" localSheetId="0">#REF!</definedName>
    <definedName name="_____________ZC1">#REF!</definedName>
    <definedName name="_____________ZE1" localSheetId="0">#REF!</definedName>
    <definedName name="_____________ZE1">#REF!</definedName>
    <definedName name="_____________ZE2" localSheetId="0">#REF!</definedName>
    <definedName name="_____________ZE2">#REF!</definedName>
    <definedName name="_____________ZE3" localSheetId="0">#REF!</definedName>
    <definedName name="_____________ZE3">#REF!</definedName>
    <definedName name="_____________ZE4" localSheetId="0">#REF!</definedName>
    <definedName name="_____________ZE4">#REF!</definedName>
    <definedName name="_____________ZE5" localSheetId="0">#REF!</definedName>
    <definedName name="_____________ZE5">#REF!</definedName>
    <definedName name="_____________ZE6" localSheetId="0">#REF!</definedName>
    <definedName name="_____________ZE6">#REF!</definedName>
    <definedName name="____________F" localSheetId="0">#REF!</definedName>
    <definedName name="____________F">#REF!</definedName>
    <definedName name="____________pu1" localSheetId="0">#REF!</definedName>
    <definedName name="____________pu1">#REF!</definedName>
    <definedName name="____________PU6" localSheetId="0">#REF!</definedName>
    <definedName name="____________PU6">#REF!</definedName>
    <definedName name="____________TC110" localSheetId="0">#REF!</definedName>
    <definedName name="____________TC110">#REF!</definedName>
    <definedName name="____________ZC1" localSheetId="0">#REF!</definedName>
    <definedName name="____________ZC1">#REF!</definedName>
    <definedName name="____________ZE1" localSheetId="0">#REF!</definedName>
    <definedName name="____________ZE1">#REF!</definedName>
    <definedName name="____________ZE2" localSheetId="0">#REF!</definedName>
    <definedName name="____________ZE2">#REF!</definedName>
    <definedName name="____________ZE3" localSheetId="0">#REF!</definedName>
    <definedName name="____________ZE3">#REF!</definedName>
    <definedName name="____________ZE4" localSheetId="0">#REF!</definedName>
    <definedName name="____________ZE4">#REF!</definedName>
    <definedName name="____________ZE5" localSheetId="0">#REF!</definedName>
    <definedName name="____________ZE5">#REF!</definedName>
    <definedName name="____________ZE6" localSheetId="0">#REF!</definedName>
    <definedName name="____________ZE6">#REF!</definedName>
    <definedName name="___________F" localSheetId="0">#REF!</definedName>
    <definedName name="___________F">#REF!</definedName>
    <definedName name="___________pu1" localSheetId="0">#REF!</definedName>
    <definedName name="___________pu1">#REF!</definedName>
    <definedName name="___________PU6" localSheetId="0">#REF!</definedName>
    <definedName name="___________PU6">#REF!</definedName>
    <definedName name="___________TC110" localSheetId="0">#REF!</definedName>
    <definedName name="___________TC110">#REF!</definedName>
    <definedName name="___________ZC1" localSheetId="0">#REF!</definedName>
    <definedName name="___________ZC1">#REF!</definedName>
    <definedName name="___________ZE1" localSheetId="0">#REF!</definedName>
    <definedName name="___________ZE1">#REF!</definedName>
    <definedName name="___________ZE2" localSheetId="0">#REF!</definedName>
    <definedName name="___________ZE2">#REF!</definedName>
    <definedName name="___________ZE3" localSheetId="0">#REF!</definedName>
    <definedName name="___________ZE3">#REF!</definedName>
    <definedName name="___________ZE4" localSheetId="0">#REF!</definedName>
    <definedName name="___________ZE4">#REF!</definedName>
    <definedName name="___________ZE5" localSheetId="0">#REF!</definedName>
    <definedName name="___________ZE5">#REF!</definedName>
    <definedName name="___________ZE6" localSheetId="0">#REF!</definedName>
    <definedName name="___________ZE6">#REF!</definedName>
    <definedName name="__________F" localSheetId="0">#REF!</definedName>
    <definedName name="__________F">#REF!</definedName>
    <definedName name="__________pu1" localSheetId="0">#REF!</definedName>
    <definedName name="__________pu1">#REF!</definedName>
    <definedName name="__________PU6" localSheetId="0">#REF!</definedName>
    <definedName name="__________PU6">#REF!</definedName>
    <definedName name="__________TC110" localSheetId="0">#REF!</definedName>
    <definedName name="__________TC110">#REF!</definedName>
    <definedName name="__________ZC1" localSheetId="0">#REF!</definedName>
    <definedName name="__________ZC1">#REF!</definedName>
    <definedName name="__________ZE1" localSheetId="0">#REF!</definedName>
    <definedName name="__________ZE1">#REF!</definedName>
    <definedName name="__________ZE2" localSheetId="0">#REF!</definedName>
    <definedName name="__________ZE2">#REF!</definedName>
    <definedName name="__________ZE3" localSheetId="0">#REF!</definedName>
    <definedName name="__________ZE3">#REF!</definedName>
    <definedName name="__________ZE4" localSheetId="0">#REF!</definedName>
    <definedName name="__________ZE4">#REF!</definedName>
    <definedName name="__________ZE5" localSheetId="0">#REF!</definedName>
    <definedName name="__________ZE5">#REF!</definedName>
    <definedName name="__________ZE6" localSheetId="0">#REF!</definedName>
    <definedName name="__________ZE6">#REF!</definedName>
    <definedName name="_________F" localSheetId="0">#REF!</definedName>
    <definedName name="_________F">#REF!</definedName>
    <definedName name="_________pu1" localSheetId="0">#REF!</definedName>
    <definedName name="_________pu1">#REF!</definedName>
    <definedName name="_________PU6" localSheetId="0">#REF!</definedName>
    <definedName name="_________PU6">#REF!</definedName>
    <definedName name="_________TC110" localSheetId="0">#REF!</definedName>
    <definedName name="_________TC110">#REF!</definedName>
    <definedName name="_________ZC1">#REF!</definedName>
    <definedName name="_________ZE1">#REF!</definedName>
    <definedName name="_________ZE2">#REF!</definedName>
    <definedName name="_________ZE3">#REF!</definedName>
    <definedName name="_________ZE4">#REF!</definedName>
    <definedName name="_________ZE5">#REF!</definedName>
    <definedName name="_________ZE6">#REF!</definedName>
    <definedName name="________CAL50" localSheetId="0">#REF!</definedName>
    <definedName name="________CAL50">#REF!</definedName>
    <definedName name="________F" localSheetId="0">#REF!</definedName>
    <definedName name="________F">#REF!</definedName>
    <definedName name="________mz125" localSheetId="0">#REF!</definedName>
    <definedName name="________mz125">#REF!</definedName>
    <definedName name="________MZ13" localSheetId="0">#REF!</definedName>
    <definedName name="________MZ13">#REF!</definedName>
    <definedName name="________MZ14" localSheetId="0">#REF!</definedName>
    <definedName name="________MZ14">#REF!</definedName>
    <definedName name="________MZ17" localSheetId="0">#REF!</definedName>
    <definedName name="________MZ17">#REF!</definedName>
    <definedName name="________pu1" localSheetId="0">#REF!</definedName>
    <definedName name="________pu1">#REF!</definedName>
    <definedName name="________PU6" localSheetId="0">#REF!</definedName>
    <definedName name="________PU6">#REF!</definedName>
    <definedName name="________TC110" localSheetId="0">#REF!</definedName>
    <definedName name="________TC110">#REF!</definedName>
    <definedName name="________ZC1">#REF!</definedName>
    <definedName name="________ZE1">#REF!</definedName>
    <definedName name="________ZE2">#REF!</definedName>
    <definedName name="________ZE3">#REF!</definedName>
    <definedName name="________ZE4">#REF!</definedName>
    <definedName name="________ZE5">#REF!</definedName>
    <definedName name="________ZE6">#REF!</definedName>
    <definedName name="_______F" localSheetId="0">#REF!</definedName>
    <definedName name="_______F">#REF!</definedName>
    <definedName name="_______pu1">#REF!</definedName>
    <definedName name="_______PU6">#REF!</definedName>
    <definedName name="_______TC110" localSheetId="0">#REF!</definedName>
    <definedName name="_______TC110">#REF!</definedName>
    <definedName name="_______ZC1">#REF!</definedName>
    <definedName name="_______ZE1">#REF!</definedName>
    <definedName name="_______ZE2">#REF!</definedName>
    <definedName name="_______ZE3">#REF!</definedName>
    <definedName name="_______ZE4">#REF!</definedName>
    <definedName name="_______ZE5">#REF!</definedName>
    <definedName name="_______ZE6">#REF!</definedName>
    <definedName name="______F" localSheetId="0">#REF!</definedName>
    <definedName name="______F">#REF!</definedName>
    <definedName name="______pu1" localSheetId="0">#REF!</definedName>
    <definedName name="______pu1">#REF!</definedName>
    <definedName name="______PU6" localSheetId="0">#REF!</definedName>
    <definedName name="______PU6">#REF!</definedName>
    <definedName name="______TC110" localSheetId="0">#REF!</definedName>
    <definedName name="______TC110">#REF!</definedName>
    <definedName name="______ZC1" localSheetId="0">#REF!</definedName>
    <definedName name="______ZC1">#REF!</definedName>
    <definedName name="______ZE1" localSheetId="0">#REF!</definedName>
    <definedName name="______ZE1">#REF!</definedName>
    <definedName name="______ZE2" localSheetId="0">#REF!</definedName>
    <definedName name="______ZE2">#REF!</definedName>
    <definedName name="______ZE3" localSheetId="0">#REF!</definedName>
    <definedName name="______ZE3">#REF!</definedName>
    <definedName name="______ZE4" localSheetId="0">#REF!</definedName>
    <definedName name="______ZE4">#REF!</definedName>
    <definedName name="______ZE5" localSheetId="0">#REF!</definedName>
    <definedName name="______ZE5">#REF!</definedName>
    <definedName name="______ZE6" localSheetId="0">#REF!</definedName>
    <definedName name="______ZE6">#REF!</definedName>
    <definedName name="_____F" localSheetId="0">#REF!</definedName>
    <definedName name="_____F">#REF!</definedName>
    <definedName name="_____hor210" localSheetId="0">#REF!</definedName>
    <definedName name="_____hor210">#REF!</definedName>
    <definedName name="_____pu1">#REF!</definedName>
    <definedName name="_____PU6">#REF!</definedName>
    <definedName name="_____TC110" localSheetId="0">#REF!</definedName>
    <definedName name="_____TC110">#REF!</definedName>
    <definedName name="_____ZC1" localSheetId="0">#REF!</definedName>
    <definedName name="_____ZC1">#REF!</definedName>
    <definedName name="_____ZE1" localSheetId="0">#REF!</definedName>
    <definedName name="_____ZE1">#REF!</definedName>
    <definedName name="_____ZE2" localSheetId="0">#REF!</definedName>
    <definedName name="_____ZE2">#REF!</definedName>
    <definedName name="_____ZE3" localSheetId="0">#REF!</definedName>
    <definedName name="_____ZE3">#REF!</definedName>
    <definedName name="_____ZE4" localSheetId="0">#REF!</definedName>
    <definedName name="_____ZE4">#REF!</definedName>
    <definedName name="_____ZE5" localSheetId="0">#REF!</definedName>
    <definedName name="_____ZE5">#REF!</definedName>
    <definedName name="_____ZE6" localSheetId="0">#REF!</definedName>
    <definedName name="_____ZE6">#REF!</definedName>
    <definedName name="____F" localSheetId="0">#REF!</definedName>
    <definedName name="____F">#REF!</definedName>
    <definedName name="____hor210">'[32]anal term'!$G$1512</definedName>
    <definedName name="____MZ1155">'[33]Mezcla'!$F$37</definedName>
    <definedName name="____MZ16" localSheetId="0">#REF!</definedName>
    <definedName name="____MZ16">#REF!</definedName>
    <definedName name="____pu1">#REF!</definedName>
    <definedName name="____PU6">#REF!</definedName>
    <definedName name="____TC110" localSheetId="0">#REF!</definedName>
    <definedName name="____TC110">#REF!</definedName>
    <definedName name="____ZC1" localSheetId="0">#REF!</definedName>
    <definedName name="____ZC1">#REF!</definedName>
    <definedName name="____ZE1" localSheetId="0">#REF!</definedName>
    <definedName name="____ZE1">#REF!</definedName>
    <definedName name="____ZE2" localSheetId="0">#REF!</definedName>
    <definedName name="____ZE2">#REF!</definedName>
    <definedName name="____ZE3" localSheetId="0">#REF!</definedName>
    <definedName name="____ZE3">#REF!</definedName>
    <definedName name="____ZE4" localSheetId="0">#REF!</definedName>
    <definedName name="____ZE4">#REF!</definedName>
    <definedName name="____ZE5" localSheetId="0">#REF!</definedName>
    <definedName name="____ZE5">#REF!</definedName>
    <definedName name="____ZE6" localSheetId="0">#REF!</definedName>
    <definedName name="____ZE6">#REF!</definedName>
    <definedName name="___CAL50">'[33]insumo'!$D$11</definedName>
    <definedName name="___F" localSheetId="0">#REF!</definedName>
    <definedName name="___F">#REF!</definedName>
    <definedName name="___hor140" localSheetId="0">#REF!</definedName>
    <definedName name="___hor140">#REF!</definedName>
    <definedName name="___hor210">'[32]anal term'!$G$1512</definedName>
    <definedName name="___hor280">'[34]Analisis'!$D$63</definedName>
    <definedName name="___MZ1155" localSheetId="0">#REF!</definedName>
    <definedName name="___MZ1155">#REF!</definedName>
    <definedName name="___mz125" localSheetId="0">'[33]Mezcla'!#REF!</definedName>
    <definedName name="___mz125">'[33]Mezcla'!#REF!</definedName>
    <definedName name="___MZ13" localSheetId="0">'[33]Mezcla'!#REF!</definedName>
    <definedName name="___MZ13">'[33]Mezcla'!#REF!</definedName>
    <definedName name="___MZ14" localSheetId="0">'[33]Mezcla'!#REF!</definedName>
    <definedName name="___MZ14">'[33]Mezcla'!#REF!</definedName>
    <definedName name="___MZ16" localSheetId="0">#REF!</definedName>
    <definedName name="___MZ16">#REF!</definedName>
    <definedName name="___MZ17" localSheetId="0">'[33]Mezcla'!#REF!</definedName>
    <definedName name="___MZ17">'[33]Mezcla'!#REF!</definedName>
    <definedName name="___pu1" localSheetId="0">#REF!</definedName>
    <definedName name="___pu1">#REF!</definedName>
    <definedName name="___pu10" localSheetId="0">#REF!</definedName>
    <definedName name="___pu10">#REF!</definedName>
    <definedName name="___pu2" localSheetId="0">#REF!</definedName>
    <definedName name="___pu2">#REF!</definedName>
    <definedName name="___pu4">'[35]Sheet4'!$E:$E</definedName>
    <definedName name="___pu5">'[35]Sheet5'!$E:$E</definedName>
    <definedName name="___PU6" localSheetId="0">#REF!</definedName>
    <definedName name="___PU6">#REF!</definedName>
    <definedName name="___pu7" localSheetId="0">#REF!</definedName>
    <definedName name="___pu7">#REF!</definedName>
    <definedName name="___pu8" localSheetId="0">#REF!</definedName>
    <definedName name="___pu8">#REF!</definedName>
    <definedName name="___TC110" localSheetId="0">#REF!</definedName>
    <definedName name="___TC110">#REF!</definedName>
    <definedName name="___ZC1" localSheetId="0">#REF!</definedName>
    <definedName name="___ZC1">#REF!</definedName>
    <definedName name="___ZE1" localSheetId="0">#REF!</definedName>
    <definedName name="___ZE1">#REF!</definedName>
    <definedName name="___ZE2" localSheetId="0">#REF!</definedName>
    <definedName name="___ZE2">#REF!</definedName>
    <definedName name="___ZE3" localSheetId="0">#REF!</definedName>
    <definedName name="___ZE3">#REF!</definedName>
    <definedName name="___ZE4" localSheetId="0">#REF!</definedName>
    <definedName name="___ZE4">#REF!</definedName>
    <definedName name="___ZE5" localSheetId="0">#REF!</definedName>
    <definedName name="___ZE5">#REF!</definedName>
    <definedName name="___ZE6" localSheetId="0">#REF!</definedName>
    <definedName name="___ZE6">#REF!</definedName>
    <definedName name="__123Graph_A" localSheetId="0" hidden="1">'[36]A'!#REF!</definedName>
    <definedName name="__123Graph_A" hidden="1">'[36]A'!#REF!</definedName>
    <definedName name="__123Graph_B" localSheetId="0" hidden="1">'[36]A'!#REF!</definedName>
    <definedName name="__123Graph_B" hidden="1">'[36]A'!#REF!</definedName>
    <definedName name="__123Graph_C" localSheetId="0" hidden="1">'[36]A'!#REF!</definedName>
    <definedName name="__123Graph_C" hidden="1">'[36]A'!#REF!</definedName>
    <definedName name="__123Graph_D" localSheetId="0" hidden="1">'[36]A'!#REF!</definedName>
    <definedName name="__123Graph_D" hidden="1">'[36]A'!#REF!</definedName>
    <definedName name="__123Graph_E" localSheetId="0" hidden="1">'[36]A'!#REF!</definedName>
    <definedName name="__123Graph_E" hidden="1">'[36]A'!#REF!</definedName>
    <definedName name="__123Graph_F" localSheetId="0" hidden="1">'[36]A'!#REF!</definedName>
    <definedName name="__123Graph_F" hidden="1">'[36]A'!#REF!</definedName>
    <definedName name="__CAL50" localSheetId="0">#REF!</definedName>
    <definedName name="__CAL50">#REF!</definedName>
    <definedName name="__F" localSheetId="0">#REF!</definedName>
    <definedName name="__F">#REF!</definedName>
    <definedName name="__hor140" localSheetId="0">#REF!</definedName>
    <definedName name="__hor140">#REF!</definedName>
    <definedName name="__hor210" localSheetId="0">#REF!</definedName>
    <definedName name="__hor210">#REF!</definedName>
    <definedName name="__hor280">'[37]Analisis'!$D$63</definedName>
    <definedName name="__MZ1155" localSheetId="0">#REF!</definedName>
    <definedName name="__MZ1155">#REF!</definedName>
    <definedName name="__mz125" localSheetId="0">#REF!</definedName>
    <definedName name="__mz125">#REF!</definedName>
    <definedName name="__MZ13" localSheetId="0">#REF!</definedName>
    <definedName name="__MZ13">#REF!</definedName>
    <definedName name="__MZ14" localSheetId="0">#REF!</definedName>
    <definedName name="__MZ14">#REF!</definedName>
    <definedName name="__MZ16" localSheetId="0">#REF!</definedName>
    <definedName name="__MZ16">#REF!</definedName>
    <definedName name="__MZ17" localSheetId="0">#REF!</definedName>
    <definedName name="__MZ17">#REF!</definedName>
    <definedName name="__pu1" localSheetId="0">#REF!</definedName>
    <definedName name="__pu1">#REF!</definedName>
    <definedName name="__pu10" localSheetId="0">#REF!</definedName>
    <definedName name="__pu10">#REF!</definedName>
    <definedName name="__pu2" localSheetId="0">#REF!</definedName>
    <definedName name="__pu2">#REF!</definedName>
    <definedName name="__pu3" localSheetId="0">#REF!</definedName>
    <definedName name="__pu3">#REF!</definedName>
    <definedName name="__pu4">'[38]Sheet4'!$E:$E</definedName>
    <definedName name="__pu5">'[38]Sheet5'!$E:$E</definedName>
    <definedName name="__PU6" localSheetId="0">#REF!</definedName>
    <definedName name="__PU6">#REF!</definedName>
    <definedName name="__pu7" localSheetId="0">#REF!</definedName>
    <definedName name="__pu7">#REF!</definedName>
    <definedName name="__pu8" localSheetId="0">#REF!</definedName>
    <definedName name="__pu8">#REF!</definedName>
    <definedName name="__SUB1" localSheetId="0">'[39]Análisis'!#REF!</definedName>
    <definedName name="__SUB1">'[39]Análisis'!#REF!</definedName>
    <definedName name="__TC110" localSheetId="0">#REF!</definedName>
    <definedName name="__TC110">#REF!</definedName>
    <definedName name="__ZC1" localSheetId="0">#REF!</definedName>
    <definedName name="__ZC1">#REF!</definedName>
    <definedName name="__ZE1" localSheetId="0">#REF!</definedName>
    <definedName name="__ZE1">#REF!</definedName>
    <definedName name="__ZE2" localSheetId="0">#REF!</definedName>
    <definedName name="__ZE2">#REF!</definedName>
    <definedName name="__ZE3" localSheetId="0">#REF!</definedName>
    <definedName name="__ZE3">#REF!</definedName>
    <definedName name="__ZE4" localSheetId="0">#REF!</definedName>
    <definedName name="__ZE4">#REF!</definedName>
    <definedName name="__ZE5" localSheetId="0">#REF!</definedName>
    <definedName name="__ZE5">#REF!</definedName>
    <definedName name="__ZE6" localSheetId="0">#REF!</definedName>
    <definedName name="__ZE6">#REF!</definedName>
    <definedName name="_1" localSheetId="0">'[40]A'!#REF!</definedName>
    <definedName name="_1">'[40]A'!#REF!</definedName>
    <definedName name="_CAL50" localSheetId="0">#REF!</definedName>
    <definedName name="_CAL50">#REF!</definedName>
    <definedName name="_CTC220" localSheetId="0">#REF!</definedName>
    <definedName name="_CTC220">#REF!</definedName>
    <definedName name="_F" localSheetId="0">'[36]A'!#REF!</definedName>
    <definedName name="_F">'[36]A'!#REF!</definedName>
    <definedName name="_HAC3">'[41]ANALISIS PARTIDAS CARRET.'!$H$205</definedName>
    <definedName name="_hor140" localSheetId="0">#REF!</definedName>
    <definedName name="_hor140">#REF!</definedName>
    <definedName name="_hor210" localSheetId="0">#REF!</definedName>
    <definedName name="_hor210">#REF!</definedName>
    <definedName name="_hor280">'[37]Analisis'!$D$63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Z1155" localSheetId="0">#REF!</definedName>
    <definedName name="_MZ1155">#REF!</definedName>
    <definedName name="_mz125" localSheetId="0">#REF!</definedName>
    <definedName name="_mz125">#REF!</definedName>
    <definedName name="_MZ13" localSheetId="0">#REF!</definedName>
    <definedName name="_MZ13">#REF!</definedName>
    <definedName name="_MZ14" localSheetId="0">#REF!</definedName>
    <definedName name="_MZ14">#REF!</definedName>
    <definedName name="_MZ16" localSheetId="0">#REF!</definedName>
    <definedName name="_MZ16">#REF!</definedName>
    <definedName name="_MZ17" localSheetId="0">#REF!</definedName>
    <definedName name="_MZ17">#REF!</definedName>
    <definedName name="_o" localSheetId="0">#REF!</definedName>
    <definedName name="_o">#REF!</definedName>
    <definedName name="_OP1" localSheetId="0">#REF!</definedName>
    <definedName name="_OP1">#REF!</definedName>
    <definedName name="_OP1PI">'[12]MOJornal'!$D$48</definedName>
    <definedName name="_OP2" localSheetId="0">#REF!</definedName>
    <definedName name="_OP2">#REF!</definedName>
    <definedName name="_OP2PI">'[12]MOJornal'!$D$58</definedName>
    <definedName name="_OP3" localSheetId="0">#REF!</definedName>
    <definedName name="_OP3">#REF!</definedName>
    <definedName name="_OP3AL">'[12]MOJornal'!$D$61</definedName>
    <definedName name="_Order1" hidden="1">255</definedName>
    <definedName name="_Order2" hidden="1">255</definedName>
    <definedName name="_PH140" localSheetId="0">#REF!</definedName>
    <definedName name="_PH140">#REF!</definedName>
    <definedName name="_PH160" localSheetId="0">#REF!</definedName>
    <definedName name="_PH160">#REF!</definedName>
    <definedName name="_PH180" localSheetId="0">#REF!</definedName>
    <definedName name="_PH180">#REF!</definedName>
    <definedName name="_PH210" localSheetId="0">#REF!</definedName>
    <definedName name="_PH210">#REF!</definedName>
    <definedName name="_PH240" localSheetId="0">#REF!</definedName>
    <definedName name="_PH240">#REF!</definedName>
    <definedName name="_PH250" localSheetId="0">#REF!</definedName>
    <definedName name="_PH250">#REF!</definedName>
    <definedName name="_PH260" localSheetId="0">#REF!</definedName>
    <definedName name="_PH260">#REF!</definedName>
    <definedName name="_PH280" localSheetId="0">#REF!</definedName>
    <definedName name="_PH280">#REF!</definedName>
    <definedName name="_PH300" localSheetId="0">#REF!</definedName>
    <definedName name="_PH300">#REF!</definedName>
    <definedName name="_PH315" localSheetId="0">#REF!</definedName>
    <definedName name="_PH315">#REF!</definedName>
    <definedName name="_PH350" localSheetId="0">#REF!</definedName>
    <definedName name="_PH350">#REF!</definedName>
    <definedName name="_PH400" localSheetId="0">#REF!</definedName>
    <definedName name="_PH400">#REF!</definedName>
    <definedName name="_pl1">'[42]analisis'!$G$2432</definedName>
    <definedName name="_pl12">'[42]analisis'!$G$2477</definedName>
    <definedName name="_pl316">'[42]analisis'!$G$2513</definedName>
    <definedName name="_pl38">'[42]analisis'!$G$2486</definedName>
    <definedName name="_PTC110" localSheetId="0">#REF!</definedName>
    <definedName name="_PTC110">#REF!</definedName>
    <definedName name="_PTC220" localSheetId="0">#REF!</definedName>
    <definedName name="_PTC220">#REF!</definedName>
    <definedName name="_pu1" localSheetId="0">#REF!</definedName>
    <definedName name="_pu1">#REF!</definedName>
    <definedName name="_pu10" localSheetId="0">#REF!</definedName>
    <definedName name="_pu10">#REF!</definedName>
    <definedName name="_pu2" localSheetId="0">#REF!</definedName>
    <definedName name="_pu2">#REF!</definedName>
    <definedName name="_PU3" localSheetId="0">#REF!</definedName>
    <definedName name="_PU3">#REF!</definedName>
    <definedName name="_pu4">'[43]Sheet4'!$E:$E</definedName>
    <definedName name="_pu5">'[43]Sheet5'!$E:$E</definedName>
    <definedName name="_PU6" localSheetId="0">#REF!</definedName>
    <definedName name="_PU6">#REF!</definedName>
    <definedName name="_pu7" localSheetId="0">#REF!</definedName>
    <definedName name="_pu7">#REF!</definedName>
    <definedName name="_pu8" localSheetId="0">#REF!</definedName>
    <definedName name="_pu8">#REF!</definedName>
    <definedName name="_Sort" localSheetId="0" hidden="1">#REF!</definedName>
    <definedName name="_Sort" hidden="1">#REF!</definedName>
    <definedName name="_SUB1" localSheetId="0">#REF!</definedName>
    <definedName name="_SUB1">#REF!</definedName>
    <definedName name="_tc110" localSheetId="0">#REF!</definedName>
    <definedName name="_tc110">#REF!</definedName>
    <definedName name="_TC220" localSheetId="0">#REF!</definedName>
    <definedName name="_TC220">#REF!</definedName>
    <definedName name="_TUB24">#N/A</definedName>
    <definedName name="_TUB30" localSheetId="0">'[41]ANALISIS PARTIDAS CARRET.'!#REF!</definedName>
    <definedName name="_TUB30">'[41]ANALISIS PARTIDAS CARRET.'!#REF!</definedName>
    <definedName name="_TUB36" localSheetId="0">'[41]ANALISIS PARTIDAS CARRET.'!#REF!</definedName>
    <definedName name="_TUB36">'[41]ANALISIS PARTIDAS CARRET.'!#REF!</definedName>
    <definedName name="_TWS10" localSheetId="0">'[44]Analisis Detallado'!#REF!</definedName>
    <definedName name="_TWS10">'[44]Analisis Detallado'!#REF!</definedName>
    <definedName name="_TWS12" localSheetId="0">'[44]Analisis Detallado'!#REF!</definedName>
    <definedName name="_TWS12">'[44]Analisis Detallado'!#REF!</definedName>
    <definedName name="_TWS14" localSheetId="0">'[44]Analisis Detallado'!#REF!</definedName>
    <definedName name="_TWS14">'[44]Analisis Detallado'!#REF!</definedName>
    <definedName name="_TWS16" localSheetId="0">'[44]Analisis Detallado'!#REF!</definedName>
    <definedName name="_TWS16">'[44]Analisis Detallado'!#REF!</definedName>
    <definedName name="_TWS18" localSheetId="0">'[44]Analisis Detallado'!#REF!</definedName>
    <definedName name="_TWS18">'[44]Analisis Detallado'!#REF!</definedName>
    <definedName name="_TWS8" localSheetId="0">'[44]Analisis Detallado'!#REF!</definedName>
    <definedName name="_TWS8">'[44]Analisis Detallado'!#REF!</definedName>
    <definedName name="_VAR12">'[45]Precio'!$F$12</definedName>
    <definedName name="_VAR38">'[45]Precio'!$F$11</definedName>
    <definedName name="_xlfn.IFERROR" hidden="1">#NAME?</definedName>
    <definedName name="_ZC1" localSheetId="0">#REF!</definedName>
    <definedName name="_ZC1">#REF!</definedName>
    <definedName name="_ZE1" localSheetId="0">#REF!</definedName>
    <definedName name="_ZE1">#REF!</definedName>
    <definedName name="_ZE2" localSheetId="0">#REF!</definedName>
    <definedName name="_ZE2">#REF!</definedName>
    <definedName name="_ZE3" localSheetId="0">#REF!</definedName>
    <definedName name="_ZE3">#REF!</definedName>
    <definedName name="_ZE4" localSheetId="0">#REF!</definedName>
    <definedName name="_ZE4">#REF!</definedName>
    <definedName name="_ZE5" localSheetId="0">#REF!</definedName>
    <definedName name="_ZE5">#REF!</definedName>
    <definedName name="_ZE6" localSheetId="0">#REF!</definedName>
    <definedName name="_ZE6">#REF!</definedName>
    <definedName name="a" localSheetId="0">'[15]Trabajos Generales'!$F$4</definedName>
    <definedName name="a">'[1]Trabajos Generales'!$F$4</definedName>
    <definedName name="aa" localSheetId="0">#REF!</definedName>
    <definedName name="aa">#REF!</definedName>
    <definedName name="aa_2">"$#REF!.$B$109"</definedName>
    <definedName name="aa_3">"$#REF!.$B$109"</definedName>
    <definedName name="AAG">'[45]Precio'!$F$20</definedName>
    <definedName name="AC">'[33]insumo'!$D$4</definedName>
    <definedName name="ACA_1" localSheetId="0">#REF!</definedName>
    <definedName name="ACA_1">#REF!</definedName>
    <definedName name="ACA_2" localSheetId="0">#REF!</definedName>
    <definedName name="ACA_2">#REF!</definedName>
    <definedName name="ACA_6" localSheetId="0">#REF!</definedName>
    <definedName name="ACA_6">#REF!</definedName>
    <definedName name="ACA_7" localSheetId="0">#REF!</definedName>
    <definedName name="ACA_7">#REF!</definedName>
    <definedName name="acarreo" localSheetId="0">'[16]Listado Equipos a utilizar'!#REF!</definedName>
    <definedName name="acarreo">'[2]Listado Equipos a utilizar'!#REF!</definedName>
    <definedName name="ACARREOADOQUIN" localSheetId="0">#REF!</definedName>
    <definedName name="ACARREOADOQUIN">#REF!</definedName>
    <definedName name="ACARREOADOQUINCLASICO" localSheetId="0">#REF!</definedName>
    <definedName name="ACARREOADOQUINCLASICO">#REF!</definedName>
    <definedName name="ACARREOADOQUINCOLONIAL" localSheetId="0">#REF!</definedName>
    <definedName name="ACARREOADOQUINCOLONIAL">#REF!</definedName>
    <definedName name="ACARREOADOQUINMEDITERRANEO" localSheetId="0">#REF!</definedName>
    <definedName name="ACARREOADOQUINMEDITERRANEO">#REF!</definedName>
    <definedName name="ACARREOADOQUINMEDITERRANEODIAMANTE" localSheetId="0">#REF!</definedName>
    <definedName name="ACARREOADOQUINMEDITERRANEODIAMANTE">#REF!</definedName>
    <definedName name="ACARREOADOQUINOLYMPUS" localSheetId="0">#REF!</definedName>
    <definedName name="ACARREOADOQUINOLYMPUS">#REF!</definedName>
    <definedName name="ACARREOBLINTEL6" localSheetId="0">#REF!</definedName>
    <definedName name="ACARREOBLINTEL6">#REF!</definedName>
    <definedName name="ACARREOBLINTEL6X8X8" localSheetId="0">#REF!</definedName>
    <definedName name="ACARREOBLINTEL6X8X8">#REF!</definedName>
    <definedName name="ACARREOBLINTEL8" localSheetId="0">#REF!</definedName>
    <definedName name="ACARREOBLINTEL8">#REF!</definedName>
    <definedName name="ACARREOBLINTEL8X8X8" localSheetId="0">#REF!</definedName>
    <definedName name="ACARREOBLINTEL8X8X8">#REF!</definedName>
    <definedName name="ACARREOBLOCK10" localSheetId="0">#REF!</definedName>
    <definedName name="ACARREOBLOCK10">#REF!</definedName>
    <definedName name="ACARREOBLOCK12" localSheetId="0">#REF!</definedName>
    <definedName name="ACARREOBLOCK12">#REF!</definedName>
    <definedName name="ACARREOBLOCK4" localSheetId="0">#REF!</definedName>
    <definedName name="ACARREOBLOCK4">#REF!</definedName>
    <definedName name="ACARREOBLOCK5" localSheetId="0">#REF!</definedName>
    <definedName name="ACARREOBLOCK5">#REF!</definedName>
    <definedName name="ACARREOBLOCK6" localSheetId="0">#REF!</definedName>
    <definedName name="ACARREOBLOCK6">#REF!</definedName>
    <definedName name="ACARREOBLOCK8" localSheetId="0">#REF!</definedName>
    <definedName name="ACARREOBLOCK8">#REF!</definedName>
    <definedName name="ACARREOBLOCKORN" localSheetId="0">#REF!</definedName>
    <definedName name="ACARREOBLOCKORN">#REF!</definedName>
    <definedName name="ACARREOBLOCKRUST4" localSheetId="0">#REF!</definedName>
    <definedName name="ACARREOBLOCKRUST4">#REF!</definedName>
    <definedName name="ACARREOBLOCKRUST8" localSheetId="0">#REF!</definedName>
    <definedName name="ACARREOBLOCKRUST8">#REF!</definedName>
    <definedName name="ACARREOBLOQUETECHO11X20X20GRIS" localSheetId="0">#REF!</definedName>
    <definedName name="ACARREOBLOQUETECHO11X20X20GRIS">#REF!</definedName>
    <definedName name="ACARREOBLOQUETECHO15X60COLOR" localSheetId="0">#REF!</definedName>
    <definedName name="ACARREOBLOQUETECHO15X60COLOR">#REF!</definedName>
    <definedName name="ACARREOBLOQUETECHO15X60GRIS" localSheetId="0">#REF!</definedName>
    <definedName name="ACARREOBLOQUETECHO15X60GRIS">#REF!</definedName>
    <definedName name="ACARREOBLOVIGA6" localSheetId="0">#REF!</definedName>
    <definedName name="ACARREOBLOVIGA6">#REF!</definedName>
    <definedName name="ACARREOBLOVIGA8" localSheetId="0">#REF!</definedName>
    <definedName name="ACARREOBLOVIGA8">#REF!</definedName>
    <definedName name="ACARREOMOSAICOGRAVILLA30X30" localSheetId="0">#REF!</definedName>
    <definedName name="ACARREOMOSAICOGRAVILLA30X30">#REF!</definedName>
    <definedName name="ACARREOPISOS" localSheetId="0">#REF!</definedName>
    <definedName name="ACARREOPISOS">#REF!</definedName>
    <definedName name="ACARREOVIBRAZO30X30" localSheetId="0">#REF!</definedName>
    <definedName name="ACARREOVIBRAZO30X30">#REF!</definedName>
    <definedName name="ACARREOVIBRAZO40X40" localSheetId="0">#REF!</definedName>
    <definedName name="ACARREOVIBRAZO40X40">#REF!</definedName>
    <definedName name="ACARREOVIBRORUSTICO30X30" localSheetId="0">#REF!</definedName>
    <definedName name="ACARREOVIBRORUSTICO30X30">#REF!</definedName>
    <definedName name="ACARREOZOCALOS" localSheetId="0">#REF!</definedName>
    <definedName name="ACARREOZOCALOS">#REF!</definedName>
    <definedName name="ACARREPTABLETA" localSheetId="0">#REF!</definedName>
    <definedName name="ACARREPTABLETA">#REF!</definedName>
    <definedName name="ACER1_" localSheetId="0">'[44]Analisis Detallado'!#REF!</definedName>
    <definedName name="ACER1_">'[44]Analisis Detallado'!#REF!</definedName>
    <definedName name="ACER1_2_" localSheetId="0">'[44]Analisis Detallado'!#REF!</definedName>
    <definedName name="ACER1_2_">'[44]Analisis Detallado'!#REF!</definedName>
    <definedName name="ACER3_4_" localSheetId="0">'[44]Analisis Detallado'!#REF!</definedName>
    <definedName name="ACER3_4_">'[44]Analisis Detallado'!#REF!</definedName>
    <definedName name="ACER3_8_" localSheetId="0">'[44]Analisis Detallado'!#REF!</definedName>
    <definedName name="ACER3_8_">'[44]Analisis Detallado'!#REF!</definedName>
    <definedName name="ACERA" localSheetId="0">#REF!</definedName>
    <definedName name="ACERA">#REF!</definedName>
    <definedName name="acera1" localSheetId="0">#REF!</definedName>
    <definedName name="acera1">#REF!</definedName>
    <definedName name="acera12" localSheetId="0">#REF!</definedName>
    <definedName name="acera12">#REF!</definedName>
    <definedName name="aceras" localSheetId="0">'[17]ANALISIS'!$H$725</definedName>
    <definedName name="aceras">'[3]ANALISIS'!$H$725</definedName>
    <definedName name="acero">#N/A</definedName>
    <definedName name="Acero_1">#N/A</definedName>
    <definedName name="Acero_1_2_____Grado_40">'[46]Insumos'!$B$6:$D$6</definedName>
    <definedName name="Acero_1_4______Grado_40">'[46]Insumos'!$B$7:$D$7</definedName>
    <definedName name="Acero_2">#N/A</definedName>
    <definedName name="Acero_3">#N/A</definedName>
    <definedName name="Acero_3_4__1_____Grado_40">'[46]Insumos'!$B$8:$D$8</definedName>
    <definedName name="Acero_3_8______Grado_40">'[46]Insumos'!$B$9:$D$9</definedName>
    <definedName name="acero1" localSheetId="0">#REF!</definedName>
    <definedName name="acero1">#REF!</definedName>
    <definedName name="ACERO1_" localSheetId="0">'[44]Analisis Detallado'!#REF!</definedName>
    <definedName name="ACERO1_">'[44]Analisis Detallado'!#REF!</definedName>
    <definedName name="ACERO1_2_" localSheetId="0">'[44]Analisis Detallado'!#REF!</definedName>
    <definedName name="ACERO1_2_">'[44]Analisis Detallado'!#REF!</definedName>
    <definedName name="ACERO1_4_" localSheetId="0">'[44]Analisis Detallado'!#REF!</definedName>
    <definedName name="ACERO1_4_">'[44]Analisis Detallado'!#REF!</definedName>
    <definedName name="ACERO12" localSheetId="0">#REF!</definedName>
    <definedName name="ACERO12">#REF!</definedName>
    <definedName name="ACERO1225" localSheetId="0">#REF!</definedName>
    <definedName name="ACERO1225">#REF!</definedName>
    <definedName name="Acero123" localSheetId="0">#REF!</definedName>
    <definedName name="Acero123">#REF!</definedName>
    <definedName name="ACERO14" localSheetId="0">#REF!</definedName>
    <definedName name="ACERO14">#REF!</definedName>
    <definedName name="acero15" localSheetId="0">#REF!</definedName>
    <definedName name="acero15">#REF!</definedName>
    <definedName name="acero2" localSheetId="0">#REF!</definedName>
    <definedName name="acero2">#REF!</definedName>
    <definedName name="ACERO3_4_" localSheetId="0">'[44]Analisis Detallado'!#REF!</definedName>
    <definedName name="ACERO3_4_">'[44]Analisis Detallado'!#REF!</definedName>
    <definedName name="ACERO3_8_" localSheetId="0">'[44]Analisis Detallado'!#REF!</definedName>
    <definedName name="ACERO3_8_">'[44]Analisis Detallado'!#REF!</definedName>
    <definedName name="ACERO34" localSheetId="0">#REF!</definedName>
    <definedName name="ACERO34">#REF!</definedName>
    <definedName name="ACERO38" localSheetId="0">#REF!</definedName>
    <definedName name="ACERO38">#REF!</definedName>
    <definedName name="ACERO3825" localSheetId="0">#REF!</definedName>
    <definedName name="ACERO3825">#REF!</definedName>
    <definedName name="ACERO601" localSheetId="0">#REF!</definedName>
    <definedName name="ACERO601">#REF!</definedName>
    <definedName name="ACERO6012" localSheetId="0">#REF!</definedName>
    <definedName name="ACERO6012">#REF!</definedName>
    <definedName name="ACERO601225" localSheetId="0">#REF!</definedName>
    <definedName name="ACERO601225">#REF!</definedName>
    <definedName name="ACERO6034" localSheetId="0">#REF!</definedName>
    <definedName name="ACERO6034">#REF!</definedName>
    <definedName name="ACERO6035" localSheetId="0">#REF!</definedName>
    <definedName name="ACERO6035">#REF!</definedName>
    <definedName name="ACERO6038" localSheetId="0">#REF!</definedName>
    <definedName name="ACERO6038">#REF!</definedName>
    <definedName name="ACERO603825" localSheetId="0">#REF!</definedName>
    <definedName name="ACERO603825">#REF!</definedName>
    <definedName name="acerog40">'[4]MATERIALES'!$G$7</definedName>
    <definedName name="aceroi" localSheetId="0">#REF!</definedName>
    <definedName name="aceroi">#REF!</definedName>
    <definedName name="aceroii" localSheetId="0">#REF!</definedName>
    <definedName name="aceroii">#REF!</definedName>
    <definedName name="aceromalla" localSheetId="0">#REF!</definedName>
    <definedName name="aceromalla">#REF!</definedName>
    <definedName name="ACOMALTATENSIONCONTRA" localSheetId="0">#REF!</definedName>
    <definedName name="ACOMALTATENSIONCONTRA">#REF!</definedName>
    <definedName name="ACOMDEPLANTANUEAEQUIPO800ACONTRA" localSheetId="0">#REF!</definedName>
    <definedName name="ACOMDEPLANTANUEAEQUIPO800ACONTRA">#REF!</definedName>
    <definedName name="ACOMDESDEEQUIPOAPANELAA" localSheetId="0">#REF!</definedName>
    <definedName name="ACOMDESDEEQUIPOAPANELAA">#REF!</definedName>
    <definedName name="ACOMELEC" localSheetId="0">#REF!</definedName>
    <definedName name="ACOMELEC">#REF!</definedName>
    <definedName name="ACOMEQUIPOAPANELBOMBACONTRA" localSheetId="0">#REF!</definedName>
    <definedName name="ACOMEQUIPOAPANELBOMBACONTRA">#REF!</definedName>
    <definedName name="ACOMEQUIPOAPANELLUCESPARQCONTRA" localSheetId="0">#REF!</definedName>
    <definedName name="ACOMEQUIPOAPANELLUCESPARQCONTRA">#REF!</definedName>
    <definedName name="ACOMPRIDEPOSTEATRANSF750CONTRA" localSheetId="0">#REF!</definedName>
    <definedName name="ACOMPRIDEPOSTEATRANSF750CONTRA">#REF!</definedName>
    <definedName name="ACOMSECDEEQUIPOAPANLUCESYTC" localSheetId="0">#REF!</definedName>
    <definedName name="ACOMSECDEEQUIPOAPANLUCESYTC">#REF!</definedName>
    <definedName name="ACOMSECDEPLANUEAEQUI800CONTRA" localSheetId="0">#REF!</definedName>
    <definedName name="ACOMSECDEPLANUEAEQUI800CONTRA">#REF!</definedName>
    <definedName name="ACOMSECDETRANSF750AREGBCONTRA" localSheetId="0">#REF!</definedName>
    <definedName name="ACOMSECDETRANSF750AREGBCONTRA">#REF!</definedName>
    <definedName name="ACOMSECTRANSFAEQUIPOCONTRA" localSheetId="0">#REF!</definedName>
    <definedName name="ACOMSECTRANSFAEQUIPOCONTRA">#REF!</definedName>
    <definedName name="Acrero35" localSheetId="0">#REF!</definedName>
    <definedName name="Acrero35">#REF!</definedName>
    <definedName name="ACUM" localSheetId="0">'[40]A'!#REF!</definedName>
    <definedName name="ACUM">'[40]A'!#REF!</definedName>
    <definedName name="ADAMIOSIN" localSheetId="0">'[33]Mezcla'!#REF!</definedName>
    <definedName name="ADAMIOSIN">'[33]Mezcla'!#REF!</definedName>
    <definedName name="ADAPTCPVCH12" localSheetId="0">#REF!</definedName>
    <definedName name="ADAPTCPVCH12">#REF!</definedName>
    <definedName name="ADAPTCPVCH34" localSheetId="0">#REF!</definedName>
    <definedName name="ADAPTCPVCH34">#REF!</definedName>
    <definedName name="ADAPTCPVCM12" localSheetId="0">#REF!</definedName>
    <definedName name="ADAPTCPVCM12">#REF!</definedName>
    <definedName name="ADAPTCPVCM34" localSheetId="0">#REF!</definedName>
    <definedName name="ADAPTCPVCM34">#REF!</definedName>
    <definedName name="ADAPTPVCH1" localSheetId="0">#REF!</definedName>
    <definedName name="ADAPTPVCH1">#REF!</definedName>
    <definedName name="ADAPTPVCH112" localSheetId="0">#REF!</definedName>
    <definedName name="ADAPTPVCH112">#REF!</definedName>
    <definedName name="ADAPTPVCH12" localSheetId="0">#REF!</definedName>
    <definedName name="ADAPTPVCH12">#REF!</definedName>
    <definedName name="ADAPTPVCH2" localSheetId="0">#REF!</definedName>
    <definedName name="ADAPTPVCH2">#REF!</definedName>
    <definedName name="ADAPTPVCH3" localSheetId="0">#REF!</definedName>
    <definedName name="ADAPTPVCH3">#REF!</definedName>
    <definedName name="ADAPTPVCH34" localSheetId="0">#REF!</definedName>
    <definedName name="ADAPTPVCH34">#REF!</definedName>
    <definedName name="ADAPTPVCH4" localSheetId="0">#REF!</definedName>
    <definedName name="ADAPTPVCH4">#REF!</definedName>
    <definedName name="ADAPTPVCH6" localSheetId="0">#REF!</definedName>
    <definedName name="ADAPTPVCH6">#REF!</definedName>
    <definedName name="ADAPTPVCM1" localSheetId="0">#REF!</definedName>
    <definedName name="ADAPTPVCM1">#REF!</definedName>
    <definedName name="ADAPTPVCM112" localSheetId="0">#REF!</definedName>
    <definedName name="ADAPTPVCM112">#REF!</definedName>
    <definedName name="ADAPTPVCM12" localSheetId="0">#REF!</definedName>
    <definedName name="ADAPTPVCM12">#REF!</definedName>
    <definedName name="ADAPTPVCM2" localSheetId="0">#REF!</definedName>
    <definedName name="ADAPTPVCM2">#REF!</definedName>
    <definedName name="ADAPTPVCM3" localSheetId="0">#REF!</definedName>
    <definedName name="ADAPTPVCM3">#REF!</definedName>
    <definedName name="ADAPTPVCM34" localSheetId="0">#REF!</definedName>
    <definedName name="ADAPTPVCM34">#REF!</definedName>
    <definedName name="ADAPTPVCM4" localSheetId="0">#REF!</definedName>
    <definedName name="ADAPTPVCM4">#REF!</definedName>
    <definedName name="ADAPTPVCM6" localSheetId="0">#REF!</definedName>
    <definedName name="ADAPTPVCM6">#REF!</definedName>
    <definedName name="ADER" localSheetId="0">#REF!</definedName>
    <definedName name="ADER">#REF!</definedName>
    <definedName name="ADHERENCIA">#N/A</definedName>
    <definedName name="ADITIVO" localSheetId="0">#REF!</definedName>
    <definedName name="ADITIVO">#REF!</definedName>
    <definedName name="adm" localSheetId="0">'[5]Resumen Precio Equipos'!$C$28</definedName>
    <definedName name="adm">'[5]Resumen Precio Equipos'!$C$28</definedName>
    <definedName name="adm.a" localSheetId="0" hidden="1">'[47]ANALISIS STO DGO'!#REF!</definedName>
    <definedName name="adm.a" hidden="1">'[47]ANALISIS STO DGO'!#REF!</definedName>
    <definedName name="ADMBL" localSheetId="0" hidden="1">'[47]ANALISIS STO DGO'!#REF!</definedName>
    <definedName name="ADMBL" hidden="1">'[47]ANALISIS STO DGO'!#REF!</definedName>
    <definedName name="ADMINISTRATIVOS" localSheetId="0">#REF!</definedName>
    <definedName name="ADMINISTRATIVOS">#REF!</definedName>
    <definedName name="Adoquín_Mediterráneo_Gris">'[46]Insumos'!$B$156:$D$156</definedName>
    <definedName name="AG">'[45]Precio'!$F$21</definedName>
    <definedName name="Agregado" localSheetId="0">#REF!</definedName>
    <definedName name="Agregado">#REF!</definedName>
    <definedName name="Agregado_2">#N/A</definedName>
    <definedName name="Agregado_3">#N/A</definedName>
    <definedName name="agricola" localSheetId="0">'[16]Listado Equipos a utilizar'!#REF!</definedName>
    <definedName name="agricola">'[2]Listado Equipos a utilizar'!#REF!</definedName>
    <definedName name="Agua" localSheetId="0">#REF!</definedName>
    <definedName name="Agua">#REF!</definedName>
    <definedName name="Agua_1">#N/A</definedName>
    <definedName name="Agua_2">#N/A</definedName>
    <definedName name="Agua_3">#N/A</definedName>
    <definedName name="AGUAGL">'[48]MATERIALES LISTADO'!$D$8</definedName>
    <definedName name="aguarras" localSheetId="0">#REF!</definedName>
    <definedName name="aguarras">#REF!</definedName>
    <definedName name="aiki_jo">'[49]datos'!$K$4:$L$20</definedName>
    <definedName name="aiki_ken">'[49]datos'!$M$4:$N$20</definedName>
    <definedName name="AL" localSheetId="0">#REF!</definedName>
    <definedName name="AL">#REF!</definedName>
    <definedName name="AL10_" localSheetId="0">#REF!</definedName>
    <definedName name="AL10_">#REF!</definedName>
    <definedName name="AL12_" localSheetId="0">#REF!</definedName>
    <definedName name="AL12_">#REF!</definedName>
    <definedName name="AL14_" localSheetId="0">#REF!</definedName>
    <definedName name="AL14_">#REF!</definedName>
    <definedName name="AL18DUPLO" localSheetId="0">#REF!</definedName>
    <definedName name="AL18DUPLO">#REF!</definedName>
    <definedName name="AL1C" localSheetId="0">#REF!</definedName>
    <definedName name="AL1C">#REF!</definedName>
    <definedName name="AL2_" localSheetId="0">#REF!</definedName>
    <definedName name="AL2_">#REF!</definedName>
    <definedName name="AL2C" localSheetId="0">#REF!</definedName>
    <definedName name="AL2C">#REF!</definedName>
    <definedName name="AL3C" localSheetId="0">#REF!</definedName>
    <definedName name="AL3C">#REF!</definedName>
    <definedName name="AL4_" localSheetId="0">#REF!</definedName>
    <definedName name="AL4_">#REF!</definedName>
    <definedName name="AL6_" localSheetId="0">#REF!</definedName>
    <definedName name="AL6_">#REF!</definedName>
    <definedName name="AL8_" localSheetId="0">#REF!</definedName>
    <definedName name="AL8_">#REF!</definedName>
    <definedName name="ALAM16">'[45]Precio'!$F$16</definedName>
    <definedName name="ALAM18">'[45]Precio'!$F$15</definedName>
    <definedName name="alambi" localSheetId="0">#REF!</definedName>
    <definedName name="alambi">#REF!</definedName>
    <definedName name="alambii" localSheetId="0">#REF!</definedName>
    <definedName name="alambii">#REF!</definedName>
    <definedName name="alambiii" localSheetId="0">#REF!</definedName>
    <definedName name="alambiii">#REF!</definedName>
    <definedName name="alambiiii" localSheetId="0">#REF!</definedName>
    <definedName name="alambiiii">#REF!</definedName>
    <definedName name="Alambre" localSheetId="0">#REF!</definedName>
    <definedName name="Alambre">#REF!</definedName>
    <definedName name="Alambre_2">#N/A</definedName>
    <definedName name="Alambre_3">#N/A</definedName>
    <definedName name="Alambre_No._18">'[46]Insumos'!$B$20:$D$20</definedName>
    <definedName name="Alambre_No.18" localSheetId="0">#REF!</definedName>
    <definedName name="Alambre_No.18">#REF!</definedName>
    <definedName name="Alambre_No.18_2">#N/A</definedName>
    <definedName name="Alambre_No.18_3">#N/A</definedName>
    <definedName name="alambre18">'[4]MATERIALES'!$G$10</definedName>
    <definedName name="ALAMBRED">'[33]insumo'!$D$5</definedName>
    <definedName name="ALB_001" localSheetId="0">#REF!</definedName>
    <definedName name="ALB_001">#REF!</definedName>
    <definedName name="ALB_003" localSheetId="0">#REF!</definedName>
    <definedName name="ALB_003">#REF!</definedName>
    <definedName name="ALB_007" localSheetId="0">#REF!</definedName>
    <definedName name="ALB_007">#REF!</definedName>
    <definedName name="ALBANIL" localSheetId="0">#REF!</definedName>
    <definedName name="ALBANIL">#REF!</definedName>
    <definedName name="ALBANIL2" localSheetId="0">#REF!</definedName>
    <definedName name="ALBANIL2">#REF!</definedName>
    <definedName name="ALBANIL3" localSheetId="0">#REF!</definedName>
    <definedName name="ALBANIL3">#REF!</definedName>
    <definedName name="Alq._Madera_Dintel____Incl._M_O">'[46]Insumos'!$B$122:$D$122</definedName>
    <definedName name="Alq._Madera_P_Antepecho____Incl._M_O" localSheetId="0">'[35]Insumos'!#REF!</definedName>
    <definedName name="Alq._Madera_P_Antepecho____Incl._M_O">'[35]Insumos'!#REF!</definedName>
    <definedName name="Alq._Madera_P_Col._____Incl._M_O" localSheetId="0">'[35]Insumos'!#REF!</definedName>
    <definedName name="Alq._Madera_P_Col._____Incl._M_O">'[35]Insumos'!#REF!</definedName>
    <definedName name="Alq._Madera_P_Losa_____Incl._M_O">'[46]Insumos'!$B$124:$D$124</definedName>
    <definedName name="Alq._Madera_P_Rampa_____Incl._M_O">'[46]Insumos'!$B$127:$D$127</definedName>
    <definedName name="Alq._Madera_P_Viga_____Incl._M_O">'[46]Insumos'!$B$128:$D$128</definedName>
    <definedName name="Alq._Madera_P_Vigas_y_Columnas_Amarre____Incl._M_O">'[46]Insumos'!$B$129:$D$129</definedName>
    <definedName name="ALTATEN" localSheetId="0">#REF!</definedName>
    <definedName name="ALTATEN">#REF!</definedName>
    <definedName name="AMARREVARILLA20" localSheetId="0">#REF!</definedName>
    <definedName name="AMARREVARILLA20">#REF!</definedName>
    <definedName name="AMARREVARILLA40" localSheetId="0">#REF!</definedName>
    <definedName name="AMARREVARILLA40">#REF!</definedName>
    <definedName name="AMARREVARILLA60" localSheetId="0">#REF!</definedName>
    <definedName name="AMARREVARILLA60">#REF!</definedName>
    <definedName name="AMARREVARILLA80" localSheetId="0">#REF!</definedName>
    <definedName name="AMARREVARILLA80">#REF!</definedName>
    <definedName name="ana_abrasadera_1.5pulg" localSheetId="0">#REF!</definedName>
    <definedName name="ana_abrasadera_1.5pulg">#REF!</definedName>
    <definedName name="ana_abrasadera_1pulg" localSheetId="0">#REF!</definedName>
    <definedName name="ana_abrasadera_1pulg">#REF!</definedName>
    <definedName name="ana_abrasadera_2pulg" localSheetId="0">#REF!</definedName>
    <definedName name="ana_abrasadera_2pulg">#REF!</definedName>
    <definedName name="ana_abrasadera_3pulg" localSheetId="0">#REF!</definedName>
    <definedName name="ana_abrasadera_3pulg">#REF!</definedName>
    <definedName name="ana_abrasadera_4pulg" localSheetId="0">#REF!</definedName>
    <definedName name="ana_abrasadera_4pulg">#REF!</definedName>
    <definedName name="ana_adap_pvc_1.5pulg" localSheetId="0">#REF!</definedName>
    <definedName name="ana_adap_pvc_1.5pulg">#REF!</definedName>
    <definedName name="ana_adap_pvc_2pulg" localSheetId="0">#REF!</definedName>
    <definedName name="ana_adap_pvc_2pulg">#REF!</definedName>
    <definedName name="ana_bajante_pluvial_3pulg" localSheetId="0">#REF!</definedName>
    <definedName name="ana_bajante_pluvial_3pulg">#REF!</definedName>
    <definedName name="ana_bajante_pluvial_4pulg" localSheetId="0">#REF!</definedName>
    <definedName name="ana_bajante_pluvial_4pulg">#REF!</definedName>
    <definedName name="ana_bañera" localSheetId="0">#REF!</definedName>
    <definedName name="ana_bañera">#REF!</definedName>
    <definedName name="ana_blocks_6pulg" localSheetId="0">#REF!</definedName>
    <definedName name="ana_blocks_6pulg">#REF!</definedName>
    <definedName name="ana_blocks_8pulg" localSheetId="0">#REF!</definedName>
    <definedName name="ana_blocks_8pulg">#REF!</definedName>
    <definedName name="ana_caja_inspeccion" localSheetId="0">#REF!</definedName>
    <definedName name="ana_caja_inspeccion">#REF!</definedName>
    <definedName name="ana_calentador_electrico" localSheetId="0">#REF!</definedName>
    <definedName name="ana_calentador_electrico">#REF!</definedName>
    <definedName name="ana_check_hor_2pulg" localSheetId="0">#REF!</definedName>
    <definedName name="ana_check_hor_2pulg">#REF!</definedName>
    <definedName name="ana_check_ver_3pulg" localSheetId="0">#REF!</definedName>
    <definedName name="ana_check_ver_3pulg">#REF!</definedName>
    <definedName name="ana_codo_cpvc_0.5pulg" localSheetId="0">#REF!</definedName>
    <definedName name="ana_codo_cpvc_0.5pulg">#REF!</definedName>
    <definedName name="ana_codo_cpvc_0.75pulg" localSheetId="0">#REF!</definedName>
    <definedName name="ana_codo_cpvc_0.75pulg">#REF!</definedName>
    <definedName name="ana_codo_hg_2hg" localSheetId="0">#REF!</definedName>
    <definedName name="ana_codo_hg_2hg">#REF!</definedName>
    <definedName name="ana_codo_hg_3hg" localSheetId="0">#REF!</definedName>
    <definedName name="ana_codo_hg_3hg">#REF!</definedName>
    <definedName name="ana_codo_pvc_drenaje_2pulgx45" localSheetId="0">#REF!</definedName>
    <definedName name="ana_codo_pvc_drenaje_2pulgx45">#REF!</definedName>
    <definedName name="ana_codo_pvc_drenaje_3pulgx45" localSheetId="0">#REF!</definedName>
    <definedName name="ana_codo_pvc_drenaje_3pulgx45">#REF!</definedName>
    <definedName name="ana_codo_pvc_drenaje_4pulgx45" localSheetId="0">#REF!</definedName>
    <definedName name="ana_codo_pvc_drenaje_4pulgx45">#REF!</definedName>
    <definedName name="ana_codo_pvc_presion_0.5pulg" localSheetId="0">#REF!</definedName>
    <definedName name="ana_codo_pvc_presion_0.5pulg">#REF!</definedName>
    <definedName name="ana_codo_pvc_presion_0.75pulg" localSheetId="0">#REF!</definedName>
    <definedName name="ana_codo_pvc_presion_0.75pulg">#REF!</definedName>
    <definedName name="ana_codo_pvc_presion_1.5pulg" localSheetId="0">#REF!</definedName>
    <definedName name="ana_codo_pvc_presion_1.5pulg">#REF!</definedName>
    <definedName name="ana_codo_pvc_presion_1pulg" localSheetId="0">#REF!</definedName>
    <definedName name="ana_codo_pvc_presion_1pulg">#REF!</definedName>
    <definedName name="ana_codo_pvc_presion_2pulg" localSheetId="0">#REF!</definedName>
    <definedName name="ana_codo_pvc_presion_2pulg">#REF!</definedName>
    <definedName name="ana_codo_pvc_presion_3pulg" localSheetId="0">#REF!</definedName>
    <definedName name="ana_codo_pvc_presion_3pulg">#REF!</definedName>
    <definedName name="ana_columna" localSheetId="0">#REF!</definedName>
    <definedName name="ana_columna">#REF!</definedName>
    <definedName name="ana_columna_1.5pulg" localSheetId="0">#REF!</definedName>
    <definedName name="ana_columna_1.5pulg">#REF!</definedName>
    <definedName name="ana_columna_1pulg" localSheetId="0">#REF!</definedName>
    <definedName name="ana_columna_1pulg">#REF!</definedName>
    <definedName name="ana_columna_descaga_3pulg" localSheetId="0">#REF!</definedName>
    <definedName name="ana_columna_descaga_3pulg">#REF!</definedName>
    <definedName name="ana_columna_descaga_4pulg" localSheetId="0">#REF!</definedName>
    <definedName name="ana_columna_descaga_4pulg">#REF!</definedName>
    <definedName name="ana_columna_ventilacion_2pulg" localSheetId="0">#REF!</definedName>
    <definedName name="ana_columna_ventilacion_2pulg">#REF!</definedName>
    <definedName name="ana_columna_ventilacion_3pulg" localSheetId="0">#REF!</definedName>
    <definedName name="ana_columna_ventilacion_3pulg">#REF!</definedName>
    <definedName name="ana_coupling_cpvc_1.5pulg" localSheetId="0">#REF!</definedName>
    <definedName name="ana_coupling_cpvc_1.5pulg">#REF!</definedName>
    <definedName name="ana_desague_piso" localSheetId="0">#REF!</definedName>
    <definedName name="ana_desague_piso">#REF!</definedName>
    <definedName name="ana_fino_fondo" localSheetId="0">#REF!</definedName>
    <definedName name="ana_fino_fondo">#REF!</definedName>
    <definedName name="ana_fregadero" localSheetId="0">#REF!</definedName>
    <definedName name="ana_fregadero">#REF!</definedName>
    <definedName name="ana_inodoro" localSheetId="0">#REF!</definedName>
    <definedName name="ana_inodoro">#REF!</definedName>
    <definedName name="ana_jacuzzi" localSheetId="0">#REF!</definedName>
    <definedName name="ana_jacuzzi">#REF!</definedName>
    <definedName name="ana_juego_accesorios" localSheetId="0">#REF!</definedName>
    <definedName name="ana_juego_accesorios">#REF!</definedName>
    <definedName name="ana_lavamanos" localSheetId="0">#REF!</definedName>
    <definedName name="ana_lavamanos">#REF!</definedName>
    <definedName name="ana_losa_fondo" localSheetId="0">#REF!</definedName>
    <definedName name="ana_losa_fondo">#REF!</definedName>
    <definedName name="ana_losa_techo" localSheetId="0">#REF!</definedName>
    <definedName name="ana_losa_techo">#REF!</definedName>
    <definedName name="ana_pañete" localSheetId="0">#REF!</definedName>
    <definedName name="ana_pañete">#REF!</definedName>
    <definedName name="ana_red_cpvc_0.75x0.5pulg" localSheetId="0">#REF!</definedName>
    <definedName name="ana_red_cpvc_0.75x0.5pulg">#REF!</definedName>
    <definedName name="ana_red_hg_3x2" localSheetId="0">#REF!</definedName>
    <definedName name="ana_red_hg_3x2">#REF!</definedName>
    <definedName name="ana_red_pvc_3x2pulg" localSheetId="0">#REF!</definedName>
    <definedName name="ana_red_pvc_3x2pulg">#REF!</definedName>
    <definedName name="ana_red_pvc_4x2pulg" localSheetId="0">#REF!</definedName>
    <definedName name="ana_red_pvc_4x2pulg">#REF!</definedName>
    <definedName name="ana_red_pvc_4x3pulg" localSheetId="0">#REF!</definedName>
    <definedName name="ana_red_pvc_4x3pulg">#REF!</definedName>
    <definedName name="ana_red_pvc_presion_0.75x0.5pulg" localSheetId="0">#REF!</definedName>
    <definedName name="ana_red_pvc_presion_0.75x0.5pulg">#REF!</definedName>
    <definedName name="ana_red_pvc_presion_1.5x0.75pulg" localSheetId="0">#REF!</definedName>
    <definedName name="ana_red_pvc_presion_1.5x0.75pulg">#REF!</definedName>
    <definedName name="ana_red_pvc_presion_1.5x1pulg" localSheetId="0">#REF!</definedName>
    <definedName name="ana_red_pvc_presion_1.5x1pulg">#REF!</definedName>
    <definedName name="ana_red_pvc_presion_1x0.5pulg" localSheetId="0">#REF!</definedName>
    <definedName name="ana_red_pvc_presion_1x0.5pulg">#REF!</definedName>
    <definedName name="ana_red_pvc_presion_1x0.75pulg" localSheetId="0">#REF!</definedName>
    <definedName name="ana_red_pvc_presion_1x0.75pulg">#REF!</definedName>
    <definedName name="ana_red_pvc_presion_2x1.5pulg" localSheetId="0">#REF!</definedName>
    <definedName name="ana_red_pvc_presion_2x1.5pulg">#REF!</definedName>
    <definedName name="ana_red_pvc_presion_2x1pulg" localSheetId="0">#REF!</definedName>
    <definedName name="ana_red_pvc_presion_2x1pulg">#REF!</definedName>
    <definedName name="ana_red_pvc_presion_3x1.5pulg" localSheetId="0">#REF!</definedName>
    <definedName name="ana_red_pvc_presion_3x1.5pulg">#REF!</definedName>
    <definedName name="ana_red_pvc_presion_3x1pulg" localSheetId="0">#REF!</definedName>
    <definedName name="ana_red_pvc_presion_3x1pulg">#REF!</definedName>
    <definedName name="ana_red_pvc_presion_3x2pulg" localSheetId="0">#REF!</definedName>
    <definedName name="ana_red_pvc_presion_3x2pulg">#REF!</definedName>
    <definedName name="ana_rejilla_techo" localSheetId="0">#REF!</definedName>
    <definedName name="ana_rejilla_techo">#REF!</definedName>
    <definedName name="ana_salida_ac_0.5pulg" localSheetId="0">#REF!</definedName>
    <definedName name="ana_salida_ac_0.5pulg">#REF!</definedName>
    <definedName name="ana_salida_ac_0.75pulg" localSheetId="0">#REF!</definedName>
    <definedName name="ana_salida_ac_0.75pulg">#REF!</definedName>
    <definedName name="ana_salida_af_0.5pulg" localSheetId="0">#REF!</definedName>
    <definedName name="ana_salida_af_0.5pulg">#REF!</definedName>
    <definedName name="ana_salida_af_0.75pulg" localSheetId="0">#REF!</definedName>
    <definedName name="ana_salida_af_0.75pulg">#REF!</definedName>
    <definedName name="ana_salida_drenaje_2pulg" localSheetId="0">#REF!</definedName>
    <definedName name="ana_salida_drenaje_2pulg">#REF!</definedName>
    <definedName name="ana_salida_drenaje_4pulg" localSheetId="0">#REF!</definedName>
    <definedName name="ana_salida_drenaje_4pulg">#REF!</definedName>
    <definedName name="ana_tee_cpvc_0.5pulg" localSheetId="0">#REF!</definedName>
    <definedName name="ana_tee_cpvc_0.5pulg">#REF!</definedName>
    <definedName name="ana_tee_cpvc_0.75pulg" localSheetId="0">#REF!</definedName>
    <definedName name="ana_tee_cpvc_0.75pulg">#REF!</definedName>
    <definedName name="ana_tee_hg_3hg" localSheetId="0">#REF!</definedName>
    <definedName name="ana_tee_hg_3hg">#REF!</definedName>
    <definedName name="ana_tee_pvc_presion_0.5pulg" localSheetId="0">#REF!</definedName>
    <definedName name="ana_tee_pvc_presion_0.5pulg">#REF!</definedName>
    <definedName name="ana_tee_pvc_presion_0.75pulg" localSheetId="0">#REF!</definedName>
    <definedName name="ana_tee_pvc_presion_0.75pulg">#REF!</definedName>
    <definedName name="ana_tee_pvc_presion_1.5pulg" localSheetId="0">#REF!</definedName>
    <definedName name="ana_tee_pvc_presion_1.5pulg">#REF!</definedName>
    <definedName name="ana_tee_pvc_presion_1pulg" localSheetId="0">#REF!</definedName>
    <definedName name="ana_tee_pvc_presion_1pulg">#REF!</definedName>
    <definedName name="ana_tee_pvc_presion_2pulg" localSheetId="0">#REF!</definedName>
    <definedName name="ana_tee_pvc_presion_2pulg">#REF!</definedName>
    <definedName name="ana_tee_pvc_presion_3pulg" localSheetId="0">#REF!</definedName>
    <definedName name="ana_tee_pvc_presion_3pulg">#REF!</definedName>
    <definedName name="ana_trampa_grasa" localSheetId="0">#REF!</definedName>
    <definedName name="ana_trampa_grasa">#REF!</definedName>
    <definedName name="ana_tub_colg_cpvc_0.5pulg" localSheetId="0">#REF!</definedName>
    <definedName name="ana_tub_colg_cpvc_0.5pulg">#REF!</definedName>
    <definedName name="ana_tub_colg_cpvc_0.75pulg" localSheetId="0">#REF!</definedName>
    <definedName name="ana_tub_colg_cpvc_0.75pulg">#REF!</definedName>
    <definedName name="ana_tub_colg_pvc_sch40_0.5pulg" localSheetId="0">#REF!</definedName>
    <definedName name="ana_tub_colg_pvc_sch40_0.5pulg">#REF!</definedName>
    <definedName name="ana_tub_colg_pvc_sch40_0.75pulg" localSheetId="0">#REF!</definedName>
    <definedName name="ana_tub_colg_pvc_sch40_0.75pulg">#REF!</definedName>
    <definedName name="ana_tub_colg_pvc_sch40_1.5pulg" localSheetId="0">#REF!</definedName>
    <definedName name="ana_tub_colg_pvc_sch40_1.5pulg">#REF!</definedName>
    <definedName name="ana_tub_colg_pvc_sch40_1pulg" localSheetId="0">#REF!</definedName>
    <definedName name="ana_tub_colg_pvc_sch40_1pulg">#REF!</definedName>
    <definedName name="ana_tub_colg_pvc_sdr26_2pulg" localSheetId="0">#REF!</definedName>
    <definedName name="ana_tub_colg_pvc_sdr26_2pulg">#REF!</definedName>
    <definedName name="ana_tub_colg_pvc_sdr26_3pulg" localSheetId="0">#REF!</definedName>
    <definedName name="ana_tub_colg_pvc_sdr26_3pulg">#REF!</definedName>
    <definedName name="ana_tub_colg_pvc_sdr32.5_4pulg" localSheetId="0">#REF!</definedName>
    <definedName name="ana_tub_colg_pvc_sdr32.5_4pulg">#REF!</definedName>
    <definedName name="ana_tub_hg_2pulg" localSheetId="0">#REF!</definedName>
    <definedName name="ana_tub_hg_2pulg">#REF!</definedName>
    <definedName name="ana_tub_hg_3pulg" localSheetId="0">#REF!</definedName>
    <definedName name="ana_tub_hg_3pulg">#REF!</definedName>
    <definedName name="ana_tub_sot_pvc_sdr21_2pulg" localSheetId="0">#REF!</definedName>
    <definedName name="ana_tub_sot_pvc_sdr21_2pulg">#REF!</definedName>
    <definedName name="ana_tub_sot_pvc_sdr21_3pulg" localSheetId="0">#REF!</definedName>
    <definedName name="ana_tub_sot_pvc_sdr21_3pulg">#REF!</definedName>
    <definedName name="ana_tub_sot_pvc_sdr26_3pulg" localSheetId="0">#REF!</definedName>
    <definedName name="ana_tub_sot_pvc_sdr26_3pulg">#REF!</definedName>
    <definedName name="ana_tub_sot_pvc_sdr32.5_4pulg" localSheetId="0">#REF!</definedName>
    <definedName name="ana_tub_sot_pvc_sdr32.5_4pulg">#REF!</definedName>
    <definedName name="ana_tub_sot_pvc_sdr32.5_6pulg" localSheetId="0">#REF!</definedName>
    <definedName name="ana_tub_sot_pvc_sdr32.5_6pulg">#REF!</definedName>
    <definedName name="ana_valvula_0.75pulg" localSheetId="0">#REF!</definedName>
    <definedName name="ana_valvula_0.75pulg">#REF!</definedName>
    <definedName name="ana_valvula_1.5pulg" localSheetId="0">#REF!</definedName>
    <definedName name="ana_valvula_1.5pulg">#REF!</definedName>
    <definedName name="ana_valvula_1pulg" localSheetId="0">#REF!</definedName>
    <definedName name="ana_valvula_1pulg">#REF!</definedName>
    <definedName name="ana_valvula_2pulg" localSheetId="0">#REF!</definedName>
    <definedName name="ana_valvula_2pulg">#REF!</definedName>
    <definedName name="ana_valvula_reguladora_1pulg" localSheetId="0">#REF!</definedName>
    <definedName name="ana_valvula_reguladora_1pulg">#REF!</definedName>
    <definedName name="ana_valvula_reguladora_2pulg" localSheetId="0">#REF!</definedName>
    <definedName name="ana_valvula_reguladora_2pulg">#REF!</definedName>
    <definedName name="ana_vertedero" localSheetId="0">#REF!</definedName>
    <definedName name="ana_vertedero">#REF!</definedName>
    <definedName name="ana_viga_amarre" localSheetId="0">#REF!</definedName>
    <definedName name="ana_viga_amarre">#REF!</definedName>
    <definedName name="ana_viga_riostra" localSheetId="0">#REF!</definedName>
    <definedName name="ana_viga_riostra">#REF!</definedName>
    <definedName name="ana_yee_pvc_drenaje_2pulg" localSheetId="0">#REF!</definedName>
    <definedName name="ana_yee_pvc_drenaje_2pulg">#REF!</definedName>
    <definedName name="ana_yee_pvc_drenaje_3pulg" localSheetId="0">#REF!</definedName>
    <definedName name="ana_yee_pvc_drenaje_3pulg">#REF!</definedName>
    <definedName name="ana_yee_pvc_drenaje_4pulg" localSheetId="0">#REF!</definedName>
    <definedName name="ana_yee_pvc_drenaje_4pulg">#REF!</definedName>
    <definedName name="ana_zabaleta" localSheetId="0">#REF!</definedName>
    <definedName name="ana_zabaleta">#REF!</definedName>
    <definedName name="analisis" localSheetId="0">#REF!,#REF!,#REF!</definedName>
    <definedName name="analisis">#REF!,#REF!,#REF!</definedName>
    <definedName name="analisis2" localSheetId="0">#REF!</definedName>
    <definedName name="analisis2">#REF!</definedName>
    <definedName name="analisisI" localSheetId="0">#REF!</definedName>
    <definedName name="analisisI">#REF!</definedName>
    <definedName name="Anclaje_de_Pilotes" localSheetId="0">#REF!</definedName>
    <definedName name="Anclaje_de_Pilotes">#REF!</definedName>
    <definedName name="Anclaje_de_Pilotes_2">#N/A</definedName>
    <definedName name="Anclaje_de_Pilotes_3">#N/A</definedName>
    <definedName name="Andamios">'[46]Insumos'!$B$24:$D$24</definedName>
    <definedName name="Andamios____0.25_planchas_plywood___10_usos">'[46]Insumos'!$B$25:$D$25</definedName>
    <definedName name="andamiosin">'[33]Mezcla'!$F$158</definedName>
    <definedName name="ANDAMIOSPLAF" localSheetId="0">#REF!</definedName>
    <definedName name="ANDAMIOSPLAF">#REF!</definedName>
    <definedName name="ANG2X2SOPLAMPCONTRA" localSheetId="0">#REF!</definedName>
    <definedName name="ANG2X2SOPLAMPCONTRA">#REF!</definedName>
    <definedName name="ANGULAR" localSheetId="0">#REF!</definedName>
    <definedName name="ANGULAR">#REF!</definedName>
    <definedName name="ANGULAR_2">"$#REF!.$B$246"</definedName>
    <definedName name="ANGULAR_3">"$#REF!.$B$246"</definedName>
    <definedName name="APLICARLACA2C" localSheetId="0">#REF!</definedName>
    <definedName name="APLICARLACA2C">#REF!</definedName>
    <definedName name="AQUAPEL" localSheetId="0">#REF!</definedName>
    <definedName name="AQUAPEL">#REF!</definedName>
    <definedName name="ARANDELAPLAS" localSheetId="0">#REF!</definedName>
    <definedName name="ARANDELAPLAS">#REF!</definedName>
    <definedName name="are" localSheetId="0" hidden="1">'[47]ANALISIS STO DGO'!#REF!</definedName>
    <definedName name="are" hidden="1">'[47]ANALISIS STO DGO'!#REF!</definedName>
    <definedName name="_xlnm.Print_Area" localSheetId="0">'Rel. de Partidas'!$B$1:$H$230</definedName>
    <definedName name="_xlnm.Print_Area">'\\Ofic\p-especi\Obras Sector Salud (H-S) 2000\NORTE\Santiago\[Cub. Policlinica en el Sector La Joya, paloma.xls]A'!#REF!</definedName>
    <definedName name="ARENA" localSheetId="0">#REF!</definedName>
    <definedName name="ARENA">#REF!</definedName>
    <definedName name="Arena_Fina">'[46]Insumos'!$B$17:$D$17</definedName>
    <definedName name="Arena_Gruesa_Lavada">'[46]Insumos'!$B$16:$D$16</definedName>
    <definedName name="ARENA_LAV_CLASIF">'[48]MATERIALES LISTADO'!$D$9</definedName>
    <definedName name="Arena_Triturada_y_Lavada___especial_para_hormigones">'[46]Insumos'!$B$14:$D$14</definedName>
    <definedName name="ARENAAZUL" localSheetId="0">#REF!</definedName>
    <definedName name="ARENAAZUL">#REF!</definedName>
    <definedName name="arenabca" localSheetId="0">#REF!</definedName>
    <definedName name="arenabca">#REF!</definedName>
    <definedName name="ARENAF" localSheetId="0">'[33]insumo'!#REF!</definedName>
    <definedName name="ARENAF">'[33]insumo'!#REF!</definedName>
    <definedName name="arenafina">'[4]MATERIALES'!$G$11</definedName>
    <definedName name="ARENAG" localSheetId="0">#REF!</definedName>
    <definedName name="ARENAG">#REF!</definedName>
    <definedName name="ARENAGRUESA">'[33]insumo'!$D$7</definedName>
    <definedName name="arenaitabo">'[4]MATERIALES'!$G$12</definedName>
    <definedName name="arenalavada">'[4]MATERIALES'!$G$13</definedName>
    <definedName name="ARENAMINA" localSheetId="0">#REF!</definedName>
    <definedName name="ARENAMINA">#REF!</definedName>
    <definedName name="arenapta" localSheetId="0">#REF!</definedName>
    <definedName name="arenapta">#REF!</definedName>
    <definedName name="ari" localSheetId="0">#REF!</definedName>
    <definedName name="ari">#REF!</definedName>
    <definedName name="arii" localSheetId="0">#REF!</definedName>
    <definedName name="arii">#REF!</definedName>
    <definedName name="ariii" localSheetId="0">#REF!</definedName>
    <definedName name="ariii">#REF!</definedName>
    <definedName name="ariiii" localSheetId="0">#REF!</definedName>
    <definedName name="ariiii">#REF!</definedName>
    <definedName name="arranque" localSheetId="0">'[16]Listado Equipos a utilizar'!#REF!</definedName>
    <definedName name="arranque">'[2]Listado Equipos a utilizar'!#REF!</definedName>
    <definedName name="asfali" localSheetId="0">#REF!</definedName>
    <definedName name="asfali">#REF!</definedName>
    <definedName name="asfalii" localSheetId="0">#REF!</definedName>
    <definedName name="asfalii">#REF!</definedName>
    <definedName name="asfaliii" localSheetId="0">#REF!</definedName>
    <definedName name="asfaliii">#REF!</definedName>
    <definedName name="asfaliiii" localSheetId="0">#REF!</definedName>
    <definedName name="asfaliiii">#REF!</definedName>
    <definedName name="ASIENTO" localSheetId="0">'[41]ANALISIS PARTIDAS CARRET.'!#REF!</definedName>
    <definedName name="ASIENTO">'[41]ANALISIS PARTIDAS CARRET.'!#REF!</definedName>
    <definedName name="asientoi" localSheetId="0">#REF!</definedName>
    <definedName name="asientoi">#REF!</definedName>
    <definedName name="asientoii" localSheetId="0">#REF!</definedName>
    <definedName name="asientoii">#REF!</definedName>
    <definedName name="asientoiii" localSheetId="0">#REF!</definedName>
    <definedName name="asientoiii">#REF!</definedName>
    <definedName name="asientoiiii" localSheetId="0">#REF!</definedName>
    <definedName name="asientoiiii">#REF!</definedName>
    <definedName name="ASIENTOINOCORRIENTE" localSheetId="0">#REF!</definedName>
    <definedName name="ASIENTOINOCORRIENTE">#REF!</definedName>
    <definedName name="ataque">'[49]datos'!$A$4:$B$20</definedName>
    <definedName name="AY" localSheetId="0">#REF!</definedName>
    <definedName name="AY">#REF!</definedName>
    <definedName name="AYCARP" localSheetId="0">#REF!</definedName>
    <definedName name="AYCARP">#REF!</definedName>
    <definedName name="ayoperador" localSheetId="0">#REF!</definedName>
    <definedName name="ayoperador">#REF!</definedName>
    <definedName name="AYPI">'[12]MOJornal'!$D$27</definedName>
    <definedName name="Ayudante" localSheetId="0">'[18]MO'!$C$22</definedName>
    <definedName name="Ayudante">'[6]MO'!$C$22</definedName>
    <definedName name="ayudcadenero">'[4]OBRAMANO'!$F$67</definedName>
    <definedName name="b" localSheetId="0">'[15]Trabajos Generales'!$C$8</definedName>
    <definedName name="b">'[1]Trabajos Generales'!$C$8</definedName>
    <definedName name="Baldosas_Granito_40x40____Linea_de_Lujo_Color">'[46]Insumos'!$B$26:$D$26</definedName>
    <definedName name="banci" localSheetId="0">#REF!</definedName>
    <definedName name="banci">#REF!</definedName>
    <definedName name="bancii" localSheetId="0">#REF!</definedName>
    <definedName name="bancii">#REF!</definedName>
    <definedName name="banciii" localSheetId="0">#REF!</definedName>
    <definedName name="banciii">#REF!</definedName>
    <definedName name="banciiii" localSheetId="0">#REF!</definedName>
    <definedName name="banciiii">#REF!</definedName>
    <definedName name="BANERAHFBCAPVC" localSheetId="0">#REF!</definedName>
    <definedName name="BANERAHFBCAPVC">#REF!</definedName>
    <definedName name="BANERAHFCOLPVC" localSheetId="0">#REF!</definedName>
    <definedName name="BANERAHFCOLPVC">#REF!</definedName>
    <definedName name="BANERALIVBCAPVC" localSheetId="0">#REF!</definedName>
    <definedName name="BANERALIVBCAPVC">#REF!</definedName>
    <definedName name="BANERAPVCBCAPVC" localSheetId="0">#REF!</definedName>
    <definedName name="BANERAPVCBCAPVC">#REF!</definedName>
    <definedName name="BANERAPVCCOLPVC" localSheetId="0">#REF!</definedName>
    <definedName name="BANERAPVCCOLPVC">#REF!</definedName>
    <definedName name="banli" localSheetId="0">#REF!</definedName>
    <definedName name="banli">#REF!</definedName>
    <definedName name="banlii" localSheetId="0">#REF!</definedName>
    <definedName name="banlii">#REF!</definedName>
    <definedName name="banliii" localSheetId="0">#REF!</definedName>
    <definedName name="banliii">#REF!</definedName>
    <definedName name="banliiii" localSheetId="0">#REF!</definedName>
    <definedName name="banliiii">#REF!</definedName>
    <definedName name="BAÑERAHFBCA" localSheetId="0">#REF!</definedName>
    <definedName name="BAÑERAHFBCA">#REF!</definedName>
    <definedName name="BAÑERAHFCOL" localSheetId="0">#REF!</definedName>
    <definedName name="BAÑERAHFCOL">#REF!</definedName>
    <definedName name="BAÑERALIV" localSheetId="0">#REF!</definedName>
    <definedName name="BAÑERALIV">#REF!</definedName>
    <definedName name="BARANDACURVACONTRA" localSheetId="0">#REF!</definedName>
    <definedName name="BARANDACURVACONTRA">#REF!</definedName>
    <definedName name="BARANDACURVAM2CONTRA" localSheetId="0">#REF!</definedName>
    <definedName name="BARANDACURVAM2CONTRA">#REF!</definedName>
    <definedName name="BARANDARECTACONTRA" localSheetId="0">#REF!</definedName>
    <definedName name="BARANDARECTACONTRA">#REF!</definedName>
    <definedName name="BARANDARECTAM2CONTRA" localSheetId="0">#REF!</definedName>
    <definedName name="BARANDARECTAM2CONTRA">#REF!</definedName>
    <definedName name="BARANDILLA" localSheetId="0">#REF!</definedName>
    <definedName name="BARANDILLA">#REF!</definedName>
    <definedName name="BARANDILLA_2">#N/A</definedName>
    <definedName name="BARANDILLA_3">#N/A</definedName>
    <definedName name="barra12">'[42]analisis'!$G$2860</definedName>
    <definedName name="BASE">#N/A</definedName>
    <definedName name="baseia" localSheetId="0">#REF!</definedName>
    <definedName name="baseia">#REF!</definedName>
    <definedName name="baseib" localSheetId="0">#REF!</definedName>
    <definedName name="baseib">#REF!</definedName>
    <definedName name="baseic" localSheetId="0">#REF!</definedName>
    <definedName name="baseic">#REF!</definedName>
    <definedName name="baseiia" localSheetId="0">#REF!</definedName>
    <definedName name="baseiia">#REF!</definedName>
    <definedName name="baseiib" localSheetId="0">#REF!</definedName>
    <definedName name="baseiib">#REF!</definedName>
    <definedName name="baseiic" localSheetId="0">#REF!</definedName>
    <definedName name="baseiic">#REF!</definedName>
    <definedName name="baseiiia" localSheetId="0">#REF!</definedName>
    <definedName name="baseiiia">#REF!</definedName>
    <definedName name="baseiiib" localSheetId="0">#REF!</definedName>
    <definedName name="baseiiib">#REF!</definedName>
    <definedName name="baseiiic" localSheetId="0">#REF!</definedName>
    <definedName name="baseiiic">#REF!</definedName>
    <definedName name="baseiiiia" localSheetId="0">#REF!</definedName>
    <definedName name="baseiiiia">#REF!</definedName>
    <definedName name="baseiiiib" localSheetId="0">#REF!</definedName>
    <definedName name="baseiiiib">#REF!</definedName>
    <definedName name="baseiiiic" localSheetId="0">#REF!</definedName>
    <definedName name="baseiiiic">#REF!</definedName>
    <definedName name="bbthsrty" localSheetId="0">#REF!</definedName>
    <definedName name="bbthsrty">#REF!</definedName>
    <definedName name="BENEFICIOS" localSheetId="0">#REF!</definedName>
    <definedName name="BENEFICIOS">#REF!</definedName>
    <definedName name="Bidet_Royal____Aparato" localSheetId="0">'[35]Insumos'!#REF!</definedName>
    <definedName name="Bidet_Royal____Aparato">'[35]Insumos'!#REF!</definedName>
    <definedName name="BIDETBCO" localSheetId="0">#REF!</definedName>
    <definedName name="BIDETBCO">#REF!</definedName>
    <definedName name="BIDETBCOPVC" localSheetId="0">#REF!</definedName>
    <definedName name="BIDETBCOPVC">#REF!</definedName>
    <definedName name="BIDETCOL" localSheetId="0">#REF!</definedName>
    <definedName name="BIDETCOL">#REF!</definedName>
    <definedName name="BIDETCOLPVC" localSheetId="0">#REF!</definedName>
    <definedName name="BIDETCOLPVC">#REF!</definedName>
    <definedName name="BISAGRA" localSheetId="0">#REF!</definedName>
    <definedName name="BISAGRA">#REF!</definedName>
    <definedName name="BLOCK0.10M">'[33]insumo'!$D$8</definedName>
    <definedName name="BLOCK0.15M">'[33]insumo'!$D$9</definedName>
    <definedName name="BLOCK0.20M">'[33]insumo'!$D$10</definedName>
    <definedName name="BLOCK0.30M" localSheetId="0">#REF!</definedName>
    <definedName name="BLOCK0.30M">#REF!</definedName>
    <definedName name="BLOCK10" localSheetId="0">#REF!</definedName>
    <definedName name="BLOCK10">#REF!</definedName>
    <definedName name="BLOCK12" localSheetId="0">#REF!</definedName>
    <definedName name="BLOCK12">#REF!</definedName>
    <definedName name="BLOCK4" localSheetId="0">#REF!</definedName>
    <definedName name="BLOCK4">#REF!</definedName>
    <definedName name="BLOCK4RUST" localSheetId="0">#REF!</definedName>
    <definedName name="BLOCK4RUST">#REF!</definedName>
    <definedName name="BLOCK5" localSheetId="0">#REF!</definedName>
    <definedName name="BLOCK5">#REF!</definedName>
    <definedName name="BLOCK6" localSheetId="0">#REF!</definedName>
    <definedName name="BLOCK6">#REF!</definedName>
    <definedName name="BLOCK640" localSheetId="0">#REF!</definedName>
    <definedName name="BLOCK640">#REF!</definedName>
    <definedName name="BLOCK6VIO2" localSheetId="0">#REF!</definedName>
    <definedName name="BLOCK6VIO2">#REF!</definedName>
    <definedName name="BLOCK8" localSheetId="0">#REF!</definedName>
    <definedName name="BLOCK8">#REF!</definedName>
    <definedName name="BLOCK820" localSheetId="0">#REF!</definedName>
    <definedName name="BLOCK820">#REF!</definedName>
    <definedName name="BLOCK820CLLENAS" localSheetId="0">#REF!</definedName>
    <definedName name="BLOCK820CLLENAS">#REF!</definedName>
    <definedName name="BLOCK840" localSheetId="0">#REF!</definedName>
    <definedName name="BLOCK840">#REF!</definedName>
    <definedName name="BLOCK840CLLENAS" localSheetId="0">#REF!</definedName>
    <definedName name="BLOCK840CLLENAS">#REF!</definedName>
    <definedName name="BLOCK8RUST" localSheetId="0">#REF!</definedName>
    <definedName name="BLOCK8RUST">#REF!</definedName>
    <definedName name="Block9" localSheetId="0">#REF!</definedName>
    <definedName name="Block9">#REF!</definedName>
    <definedName name="BLOCKB4" localSheetId="0">'[44]Analisis Detallado'!#REF!</definedName>
    <definedName name="BLOCKB4">'[44]Analisis Detallado'!#REF!</definedName>
    <definedName name="BLOCKB6" localSheetId="0">'[44]Analisis Detallado'!#REF!</definedName>
    <definedName name="BLOCKB6">'[44]Analisis Detallado'!#REF!</definedName>
    <definedName name="BLOCKB8" localSheetId="0">'[44]Analisis Detallado'!#REF!</definedName>
    <definedName name="BLOCKB8">'[44]Analisis Detallado'!#REF!</definedName>
    <definedName name="BLOCKCA" localSheetId="0">'[33]insumo'!#REF!</definedName>
    <definedName name="BLOCKCA">'[33]insumo'!#REF!</definedName>
    <definedName name="BLOCKCALAD666" localSheetId="0">#REF!</definedName>
    <definedName name="BLOCKCALAD666">#REF!</definedName>
    <definedName name="BLOCKCALAD886" localSheetId="0">#REF!</definedName>
    <definedName name="BLOCKCALAD886">#REF!</definedName>
    <definedName name="BLOCKCALADORN152040" localSheetId="0">#REF!</definedName>
    <definedName name="BLOCKCALADORN152040">#REF!</definedName>
    <definedName name="BLOCKH12" localSheetId="0">'[44]Analisis Detallado'!#REF!</definedName>
    <definedName name="BLOCKH12">'[44]Analisis Detallado'!#REF!</definedName>
    <definedName name="BLOCKH4" localSheetId="0">'[44]Analisis Detallado'!#REF!</definedName>
    <definedName name="BLOCKH4">'[44]Analisis Detallado'!#REF!</definedName>
    <definedName name="BLOCKH6" localSheetId="0">'[44]Analisis Detallado'!#REF!</definedName>
    <definedName name="BLOCKH6">'[44]Analisis Detallado'!#REF!</definedName>
    <definedName name="BLOCKH8" localSheetId="0">'[44]Analisis Detallado'!#REF!</definedName>
    <definedName name="BLOCKH8">'[44]Analisis Detallado'!#REF!</definedName>
    <definedName name="BLOCKORNAMENTAL" localSheetId="0">#REF!</definedName>
    <definedName name="BLOCKORNAMENTAL">#REF!</definedName>
    <definedName name="Bloques_de_4">'[46]Insumos'!$B$21:$D$21</definedName>
    <definedName name="Bloques_de_6">'[46]Insumos'!$B$22:$D$22</definedName>
    <definedName name="Bloques_de_8">'[46]Insumos'!$B$23:$D$23</definedName>
    <definedName name="bloques4" localSheetId="0">'[4]MATERIALES'!#REF!</definedName>
    <definedName name="bloques4">'[4]MATERIALES'!#REF!</definedName>
    <definedName name="bloques6" localSheetId="0">'[4]MATERIALES'!#REF!</definedName>
    <definedName name="bloques6">'[4]MATERIALES'!#REF!</definedName>
    <definedName name="bloques8" localSheetId="0">'[4]MATERIALES'!#REF!</definedName>
    <definedName name="bloques8">'[4]MATERIALES'!#REF!</definedName>
    <definedName name="BOMBA" localSheetId="0">#REF!</definedName>
    <definedName name="BOMBA">#REF!</definedName>
    <definedName name="BOQUILLAFREG" localSheetId="0">#REF!</definedName>
    <definedName name="BOQUILLAFREG">#REF!</definedName>
    <definedName name="BOQUILLALAV" localSheetId="0">#REF!</definedName>
    <definedName name="BOQUILLALAV">#REF!</definedName>
    <definedName name="BOQUILLALAV212TAPON" localSheetId="0">#REF!</definedName>
    <definedName name="BOQUILLALAV212TAPON">#REF!</definedName>
    <definedName name="BOQUILLALAVCRO" localSheetId="0">#REF!</definedName>
    <definedName name="BOQUILLALAVCRO">#REF!</definedName>
    <definedName name="BOQUILLALAVPVC" localSheetId="0">#REF!</definedName>
    <definedName name="BOQUILLALAVPVC">#REF!</definedName>
    <definedName name="BORDILLO4" localSheetId="0">#REF!</definedName>
    <definedName name="BORDILLO4">#REF!</definedName>
    <definedName name="BORDILLO6" localSheetId="0">#REF!</definedName>
    <definedName name="BORDILLO6">#REF!</definedName>
    <definedName name="BORDILLO8" localSheetId="0">#REF!</definedName>
    <definedName name="BORDILLO8">#REF!</definedName>
    <definedName name="Borrar_C.A1">'[50]Col.Amarre'!$J$9:$M$9,'[50]Col.Amarre'!$J$10:$R$10,'[50]Col.Amarre'!$AG$13:$AH$13,'[50]Col.Amarre'!$AJ$11:$AK$11,'[50]Col.Amarre'!$AP$13:$AQ$13,'[50]Col.Amarre'!$AR$11:$AS$11,'[50]Col.Amarre'!$D$16:$M$35,'[50]Col.Amarre'!$V$16:$AC$35</definedName>
    <definedName name="Borrar_Esc.">'[50]Escalera'!$J$9:$M$9,'[50]Escalera'!$J$10:$R$10,'[50]Escalera'!$AL$14:$AM$14,'[50]Escalera'!$AL$16:$AM$16,'[50]Escalera'!$I$16:$M$16,'[50]Escalera'!$B$19:$AE$32,'[50]Escalera'!$AN$19:$AQ$32</definedName>
    <definedName name="Borrar_Muros">'[50]Muros'!$W$15:$Z$15,'[50]Muros'!$AA$15:$AD$15,'[50]Muros'!$AF$13,'[50]Muros'!$K$20:$L$20,'[50]Muros'!$O$26:$P$26</definedName>
    <definedName name="Borrar_Precio">'[51]Cotz.'!$F$23:$F$800,'[51]Cotz.'!$K$280:$K$800</definedName>
    <definedName name="Borrar_V.C1">'[52]qqVgas'!$J$9:$M$9,'[52]qqVgas'!$J$10:$R$10,'[52]qqVgas'!$AJ$11:$AK$11,'[52]qqVgas'!$AR$11:$AS$11,'[52]qqVgas'!$AG$13:$AH$13,'[52]qqVgas'!$AP$13:$AQ$13,'[52]qqVgas'!$D$16:$AC$195</definedName>
    <definedName name="BOTE" localSheetId="0">#REF!</definedName>
    <definedName name="BOTE">#REF!</definedName>
    <definedName name="Bote_de_Material">'[46]Insumos'!$B$27:$D$27</definedName>
    <definedName name="BOTEEQUIPO" localSheetId="0">#REF!</definedName>
    <definedName name="BOTEEQUIPO">#REF!</definedName>
    <definedName name="BOTEMANO" localSheetId="0">'[41]ANALISIS PARTIDAS CARRET.'!#REF!</definedName>
    <definedName name="BOTEMANO">'[41]ANALISIS PARTIDAS CARRET.'!#REF!</definedName>
    <definedName name="bOTIQUIN01" localSheetId="0">#REF!</definedName>
    <definedName name="bOTIQUIN01">#REF!</definedName>
    <definedName name="bOTIQUIN02" localSheetId="0">#REF!</definedName>
    <definedName name="bOTIQUIN02">#REF!</definedName>
    <definedName name="bOTIQUIN03" localSheetId="0">#REF!</definedName>
    <definedName name="bOTIQUIN03">#REF!</definedName>
    <definedName name="bOTIQUIN04" localSheetId="0">#REF!</definedName>
    <definedName name="bOTIQUIN04">#REF!</definedName>
    <definedName name="bOTIQUIN05" localSheetId="0">#REF!</definedName>
    <definedName name="bOTIQUIN05">#REF!</definedName>
    <definedName name="bOTIQUIN06" localSheetId="0">#REF!</definedName>
    <definedName name="bOTIQUIN06">#REF!</definedName>
    <definedName name="BOTONTIMBRE" localSheetId="0">#REF!</definedName>
    <definedName name="BOTONTIMBRE">#REF!</definedName>
    <definedName name="BPLUV4SDR41CONTRA" localSheetId="0">#REF!</definedName>
    <definedName name="BPLUV4SDR41CONTRA">#REF!</definedName>
    <definedName name="BREAKER15" localSheetId="0">#REF!</definedName>
    <definedName name="BREAKER15">#REF!</definedName>
    <definedName name="Brigada_de_Topografía__incluyendo_equipos">'[46]Insumos'!$B$148:$D$148</definedName>
    <definedName name="BRIGADATOPOGRAFICA" localSheetId="0">#REF!</definedName>
    <definedName name="BRIGADATOPOGRAFICA">#REF!</definedName>
    <definedName name="brochas" localSheetId="0">#REF!</definedName>
    <definedName name="brochas">#REF!</definedName>
    <definedName name="c.gas.gen" localSheetId="0">#REF!</definedName>
    <definedName name="c.gas.gen">#REF!</definedName>
    <definedName name="CABALLETEBARRO" localSheetId="0">#REF!</definedName>
    <definedName name="CABALLETEBARRO">#REF!</definedName>
    <definedName name="CABALLETEZ29" localSheetId="0">#REF!</definedName>
    <definedName name="CABALLETEZ29">#REF!</definedName>
    <definedName name="Cable_de_Postensado" localSheetId="0">#REF!</definedName>
    <definedName name="Cable_de_Postensado">#REF!</definedName>
    <definedName name="Cable_de_Postensado_2">#N/A</definedName>
    <definedName name="Cable_de_Postensado_3">#N/A</definedName>
    <definedName name="CABTEJAASFINST" localSheetId="0">#REF!</definedName>
    <definedName name="CABTEJAASFINST">#REF!</definedName>
    <definedName name="CACERO" localSheetId="0">#REF!</definedName>
    <definedName name="CACERO">#REF!</definedName>
    <definedName name="CACERO60" localSheetId="0">#REF!</definedName>
    <definedName name="CACERO60">#REF!</definedName>
    <definedName name="CACEROCOLCIR" localSheetId="0">#REF!</definedName>
    <definedName name="CACEROCOLCIR">#REF!</definedName>
    <definedName name="CACEROCOLML" localSheetId="0">#REF!</definedName>
    <definedName name="CACEROCOLML">#REF!</definedName>
    <definedName name="CACEROLOSALIMA" localSheetId="0">#REF!</definedName>
    <definedName name="CACEROLOSALIMA">#REF!</definedName>
    <definedName name="CACEROMALLA" localSheetId="0">#REF!</definedName>
    <definedName name="CACEROMALLA">#REF!</definedName>
    <definedName name="CACEROML" localSheetId="0">#REF!</definedName>
    <definedName name="CACEROML">#REF!</definedName>
    <definedName name="CACEROPI" localSheetId="0">#REF!</definedName>
    <definedName name="CACEROPI">#REF!</definedName>
    <definedName name="CACEROPORTICO" localSheetId="0">#REF!</definedName>
    <definedName name="CACEROPORTICO">#REF!</definedName>
    <definedName name="CACERORAMPA" localSheetId="0">#REF!</definedName>
    <definedName name="CACERORAMPA">#REF!</definedName>
    <definedName name="CACEROSUBIR2" localSheetId="0">#REF!</definedName>
    <definedName name="CACEROSUBIR2">#REF!</definedName>
    <definedName name="CACEROSUBIR3" localSheetId="0">#REF!</definedName>
    <definedName name="CACEROSUBIR3">#REF!</definedName>
    <definedName name="CACEROSUBIR4" localSheetId="0">#REF!</definedName>
    <definedName name="CACEROSUBIR4">#REF!</definedName>
    <definedName name="CACEROSUBIR5" localSheetId="0">#REF!</definedName>
    <definedName name="CACEROSUBIR5">#REF!</definedName>
    <definedName name="CACEROSUBIR6" localSheetId="0">#REF!</definedName>
    <definedName name="CACEROSUBIR6">#REF!</definedName>
    <definedName name="CACEROVIGAML" localSheetId="0">#REF!</definedName>
    <definedName name="CACEROVIGAML">#REF!</definedName>
    <definedName name="CACEROZAP" localSheetId="0">#REF!</definedName>
    <definedName name="CACEROZAP">#REF!</definedName>
    <definedName name="cadeneros" localSheetId="0">'[5]O.M. y Salarios'!#REF!</definedName>
    <definedName name="cadeneros">'[5]O.M. y Salarios'!#REF!</definedName>
    <definedName name="CADOQUIN" localSheetId="0">#REF!</definedName>
    <definedName name="CADOQUIN">#REF!</definedName>
    <definedName name="CAJA2412" localSheetId="0">#REF!</definedName>
    <definedName name="CAJA2412">#REF!</definedName>
    <definedName name="CAJA2434" localSheetId="0">#REF!</definedName>
    <definedName name="CAJA2434">#REF!</definedName>
    <definedName name="CAJA4434" localSheetId="0">#REF!</definedName>
    <definedName name="CAJA4434">#REF!</definedName>
    <definedName name="CAJAOCTA12" localSheetId="0">#REF!</definedName>
    <definedName name="CAJAOCTA12">#REF!</definedName>
    <definedName name="CAL" localSheetId="0">#REF!</definedName>
    <definedName name="CAL">#REF!</definedName>
    <definedName name="Cal_Pomier____50_Lbs.">'[46]Insumos'!$B$29:$D$29</definedName>
    <definedName name="CALADOBARRO66" localSheetId="0">#REF!</definedName>
    <definedName name="CALADOBARRO66">#REF!</definedName>
    <definedName name="CALADOBARRO88" localSheetId="0">#REF!</definedName>
    <definedName name="CALADOBARRO88">#REF!</definedName>
    <definedName name="CALELECRI12" localSheetId="0">#REF!</definedName>
    <definedName name="CALELECRI12">#REF!</definedName>
    <definedName name="CALELECRI20" localSheetId="0">#REF!</definedName>
    <definedName name="CALELECRI20">#REF!</definedName>
    <definedName name="CALELECRI30" localSheetId="0">#REF!</definedName>
    <definedName name="CALELECRI30">#REF!</definedName>
    <definedName name="CALELECRI42" localSheetId="0">#REF!</definedName>
    <definedName name="CALELECRI42">#REF!</definedName>
    <definedName name="CALELECRI6" localSheetId="0">#REF!</definedName>
    <definedName name="CALELECRI6">#REF!</definedName>
    <definedName name="CALELECRI60" localSheetId="0">#REF!</definedName>
    <definedName name="CALELECRI60">#REF!</definedName>
    <definedName name="CALELECRI8" localSheetId="0">#REF!</definedName>
    <definedName name="CALELECRI8">#REF!</definedName>
    <definedName name="CALELEIMP20" localSheetId="0">#REF!</definedName>
    <definedName name="CALELEIMP20">#REF!</definedName>
    <definedName name="CALELEIMP30" localSheetId="0">#REF!</definedName>
    <definedName name="CALELEIMP30">#REF!</definedName>
    <definedName name="CALELEIMP40" localSheetId="0">#REF!</definedName>
    <definedName name="CALELEIMP40">#REF!</definedName>
    <definedName name="CALELEIMP80" localSheetId="0">#REF!</definedName>
    <definedName name="CALELEIMP80">#REF!</definedName>
    <definedName name="Caliche">'[46]Insumos'!$B$30:$D$30</definedName>
    <definedName name="CALICHEB">'[33]insumo'!$D$12</definedName>
    <definedName name="CAMARACAL" localSheetId="0">#REF!</definedName>
    <definedName name="CAMARACAL">#REF!</definedName>
    <definedName name="CAMARAROC" localSheetId="0">#REF!</definedName>
    <definedName name="CAMARAROC">#REF!</definedName>
    <definedName name="CAMARATIE" localSheetId="0">#REF!</definedName>
    <definedName name="CAMARATIE">#REF!</definedName>
    <definedName name="camioncama" localSheetId="0">'[16]Listado Equipos a utilizar'!#REF!</definedName>
    <definedName name="camioncama">'[2]Listado Equipos a utilizar'!#REF!</definedName>
    <definedName name="camioneta" localSheetId="0">'[16]Listado Equipos a utilizar'!#REF!</definedName>
    <definedName name="camioneta">'[2]Listado Equipos a utilizar'!#REF!</definedName>
    <definedName name="CAMIONVOLTEO">'[4]EQUIPOS'!$I$19</definedName>
    <definedName name="CAMPAMENTO" localSheetId="0">#REF!</definedName>
    <definedName name="CAMPAMENTO">#REF!</definedName>
    <definedName name="CAN" localSheetId="0">'[36]A'!#REF!</definedName>
    <definedName name="CAN">'[36]A'!#REF!</definedName>
    <definedName name="can.meses" localSheetId="0">#REF!</definedName>
    <definedName name="can.meses">#REF!</definedName>
    <definedName name="CANALETACONTRA" localSheetId="0">#REF!</definedName>
    <definedName name="CANALETACONTRA">#REF!</definedName>
    <definedName name="canali" localSheetId="0">#REF!</definedName>
    <definedName name="canali">#REF!</definedName>
    <definedName name="canalii" localSheetId="0">#REF!</definedName>
    <definedName name="canalii">#REF!</definedName>
    <definedName name="canaliii" localSheetId="0">#REF!</definedName>
    <definedName name="canaliii">#REF!</definedName>
    <definedName name="canaliiii" localSheetId="0">#REF!</definedName>
    <definedName name="canaliiii">#REF!</definedName>
    <definedName name="CANDADO" localSheetId="0">#REF!</definedName>
    <definedName name="CANDADO">#REF!</definedName>
    <definedName name="Cant" localSheetId="0">#REF!</definedName>
    <definedName name="Cant">#REF!</definedName>
    <definedName name="cant.meses">'[53]EST N. DE OVANDO CENTRAL (MOD. '!$I$5</definedName>
    <definedName name="Cant_2">"$#REF!.$D$1:$D$65534"</definedName>
    <definedName name="Cant_3">"$#REF!.$D$1:$D$65534"</definedName>
    <definedName name="CANT1" localSheetId="0">#REF!</definedName>
    <definedName name="CANT1">#REF!</definedName>
    <definedName name="CANT1_2">"$#REF!.$D$1:$D$65534"</definedName>
    <definedName name="CANT1_3">"$#REF!.$D$1:$D$65534"</definedName>
    <definedName name="cant10" localSheetId="0">#REF!</definedName>
    <definedName name="cant10">#REF!</definedName>
    <definedName name="cant2" localSheetId="0">#REF!</definedName>
    <definedName name="cant2">#REF!</definedName>
    <definedName name="CANT3" localSheetId="0">#REF!</definedName>
    <definedName name="CANT3">#REF!</definedName>
    <definedName name="cant4">'[35]Sheet4'!$C:$C</definedName>
    <definedName name="cant5">'[35]Sheet5'!$C:$C</definedName>
    <definedName name="CANT6" localSheetId="0">#REF!</definedName>
    <definedName name="CANT6">#REF!</definedName>
    <definedName name="CANT6_2">"$#REF!.$C$1:$C$65534"</definedName>
    <definedName name="CANT6_3">"$#REF!.$C$1:$C$65534"</definedName>
    <definedName name="cant7" localSheetId="0">#REF!</definedName>
    <definedName name="cant7">#REF!</definedName>
    <definedName name="Cant8" localSheetId="0">#REF!</definedName>
    <definedName name="Cant8">#REF!</definedName>
    <definedName name="canta" localSheetId="0">#REF!</definedName>
    <definedName name="canta">#REF!</definedName>
    <definedName name="canta_2">"$#REF!.$H$1:$H$65534"</definedName>
    <definedName name="canta_3">"$#REF!.$H$1:$H$65534"</definedName>
    <definedName name="CANTIDADPRESUPUESTO" localSheetId="0">#REF!</definedName>
    <definedName name="CANTIDADPRESUPUESTO">#REF!</definedName>
    <definedName name="CANTIDADPRESUPUESTO_2">"$#REF!.$C$1:$C$65534"</definedName>
    <definedName name="CANTIDADPRESUPUESTO_3">"$#REF!.$C$1:$C$65534"</definedName>
    <definedName name="CANTO" localSheetId="0">#REF!</definedName>
    <definedName name="CANTO">#REF!</definedName>
    <definedName name="cantp" localSheetId="0">#REF!</definedName>
    <definedName name="cantp">#REF!</definedName>
    <definedName name="cantp_2">"$#REF!.$J$1:$J$65534"</definedName>
    <definedName name="cantp_3">"$#REF!.$J$1:$J$65534"</definedName>
    <definedName name="cantpre" localSheetId="0">#REF!</definedName>
    <definedName name="cantpre">#REF!</definedName>
    <definedName name="cantpre_2">"$#REF!.$D$1:$D$65534"</definedName>
    <definedName name="cantpre_3">"$#REF!.$D$1:$D$65534"</definedName>
    <definedName name="cantt" localSheetId="0">#REF!</definedName>
    <definedName name="cantt">#REF!</definedName>
    <definedName name="cantt_2">"$#REF!.$L$1:$L$65534"</definedName>
    <definedName name="cantt_3">"$#REF!.$L$1:$L$65534"</definedName>
    <definedName name="CAOBA" localSheetId="0">#REF!</definedName>
    <definedName name="CAOBA">#REF!</definedName>
    <definedName name="Capatazequipo">'[4]OBRAMANO'!$F$81</definedName>
    <definedName name="CARANTEPECHO" localSheetId="0">#REF!</definedName>
    <definedName name="CARANTEPECHO">#REF!</definedName>
    <definedName name="CARANTEPH10" localSheetId="0">#REF!</definedName>
    <definedName name="CARANTEPH10">#REF!</definedName>
    <definedName name="CARARCOFONDO20RADIO3" localSheetId="0">#REF!</definedName>
    <definedName name="CARARCOFONDO20RADIO3">#REF!</definedName>
    <definedName name="CARASB36" localSheetId="0">#REF!</definedName>
    <definedName name="CARASB36">#REF!</definedName>
    <definedName name="CARASB36ENLATES" localSheetId="0">#REF!</definedName>
    <definedName name="CARASB36ENLATES">#REF!</definedName>
    <definedName name="CARASB38" localSheetId="0">#REF!</definedName>
    <definedName name="CARASB38">#REF!</definedName>
    <definedName name="CARASB38ENLATES" localSheetId="0">#REF!</definedName>
    <definedName name="CARASB38ENLATES">#REF!</definedName>
    <definedName name="CARCABASB" localSheetId="0">#REF!</definedName>
    <definedName name="CARCABASB">#REF!</definedName>
    <definedName name="CARCABZINC" localSheetId="0">#REF!</definedName>
    <definedName name="CARCABZINC">#REF!</definedName>
    <definedName name="CARCIELORASB2X2" localSheetId="0">#REF!</definedName>
    <definedName name="CARCIELORASB2X2">#REF!</definedName>
    <definedName name="CARCIELORCARCOSTILLA" localSheetId="0">#REF!</definedName>
    <definedName name="CARCIELORCARCOSTILLA">#REF!</definedName>
    <definedName name="CARCIELORPLY2X2" localSheetId="0">#REF!</definedName>
    <definedName name="CARCIELORPLY2X2">#REF!</definedName>
    <definedName name="CARCIELORPLYCARPIEDRA" localSheetId="0">#REF!</definedName>
    <definedName name="CARCIELORPLYCARPIEDRA">#REF!</definedName>
    <definedName name="CARCOL1X1CONF" localSheetId="0">#REF!</definedName>
    <definedName name="CARCOL1X1CONF">#REF!</definedName>
    <definedName name="CARCOL1X1INST" localSheetId="0">#REF!</definedName>
    <definedName name="CARCOL1X1INST">#REF!</definedName>
    <definedName name="CARCOL2TAPA10RETALLE" localSheetId="0">#REF!</definedName>
    <definedName name="CARCOL2TAPA10RETALLE">#REF!</definedName>
    <definedName name="CARCOL2TAPA20RETALLE" localSheetId="0">#REF!</definedName>
    <definedName name="CARCOL2TAPA20RETALLE">#REF!</definedName>
    <definedName name="CARCOL2TAPA30" localSheetId="0">#REF!</definedName>
    <definedName name="CARCOL2TAPA30">#REF!</definedName>
    <definedName name="CARCOL2TAPA30RETALLE" localSheetId="0">#REF!</definedName>
    <definedName name="CARCOL2TAPA30RETALLE">#REF!</definedName>
    <definedName name="CARCOL2TAPA40" localSheetId="0">#REF!</definedName>
    <definedName name="CARCOL2TAPA40">#REF!</definedName>
    <definedName name="CARCOL2TAPA50" localSheetId="0">#REF!</definedName>
    <definedName name="CARCOL2TAPA50">#REF!</definedName>
    <definedName name="CARCOL30" localSheetId="0">#REF!</definedName>
    <definedName name="CARCOL30">#REF!</definedName>
    <definedName name="CARCOL30X30CONF" localSheetId="0">#REF!</definedName>
    <definedName name="CARCOL30X30CONF">#REF!</definedName>
    <definedName name="CARCOL30X30INST" localSheetId="0">#REF!</definedName>
    <definedName name="CARCOL30X30INST">#REF!</definedName>
    <definedName name="CARCOL40X40CONF" localSheetId="0">#REF!</definedName>
    <definedName name="CARCOL40X40CONF">#REF!</definedName>
    <definedName name="CARCOL40X40INST" localSheetId="0">#REF!</definedName>
    <definedName name="CARCOL40X40INST">#REF!</definedName>
    <definedName name="CARCOL50" localSheetId="0">#REF!</definedName>
    <definedName name="CARCOL50">#REF!</definedName>
    <definedName name="CARCOL50X50CONF" localSheetId="0">#REF!</definedName>
    <definedName name="CARCOL50X50CONF">#REF!</definedName>
    <definedName name="CARCOL50X50INST" localSheetId="0">#REF!</definedName>
    <definedName name="CARCOL50X50INST">#REF!</definedName>
    <definedName name="CARCOL60X60CONF" localSheetId="0">#REF!</definedName>
    <definedName name="CARCOL60X60CONF">#REF!</definedName>
    <definedName name="CARCOL60X60INST" localSheetId="0">#REF!</definedName>
    <definedName name="CARCOL60X60INST">#REF!</definedName>
    <definedName name="CARCOL70X70CONF" localSheetId="0">#REF!</definedName>
    <definedName name="CARCOL70X70CONF">#REF!</definedName>
    <definedName name="CARCOL70X70INST" localSheetId="0">#REF!</definedName>
    <definedName name="CARCOL70X70INST">#REF!</definedName>
    <definedName name="CARCOL80X80CONF" localSheetId="0">#REF!</definedName>
    <definedName name="CARCOL80X80CONF">#REF!</definedName>
    <definedName name="CARCOL80X80INST" localSheetId="0">#REF!</definedName>
    <definedName name="CARCOL80X80INST">#REF!</definedName>
    <definedName name="CARCOLAMARRE" localSheetId="0">#REF!</definedName>
    <definedName name="CARCOLAMARRE">#REF!</definedName>
    <definedName name="CARCOLCONICA50" localSheetId="0">#REF!</definedName>
    <definedName name="CARCOLCONICA50">#REF!</definedName>
    <definedName name="CARCOLCONICA60" localSheetId="0">#REF!</definedName>
    <definedName name="CARCOLCONICA60">#REF!</definedName>
    <definedName name="CARCOLRED50" localSheetId="0">#REF!</definedName>
    <definedName name="CARCOLRED50">#REF!</definedName>
    <definedName name="CARCOLRED60" localSheetId="0">#REF!</definedName>
    <definedName name="CARCOLRED60">#REF!</definedName>
    <definedName name="CARDIN20LUZ2" localSheetId="0">#REF!</definedName>
    <definedName name="CARDIN20LUZ2">#REF!</definedName>
    <definedName name="CARDIN40LUZ2" localSheetId="0">#REF!</definedName>
    <definedName name="CARDIN40LUZ2">#REF!</definedName>
    <definedName name="CARDIVPLY1" localSheetId="0">#REF!</definedName>
    <definedName name="CARDIVPLY1">#REF!</definedName>
    <definedName name="CARDIVPLY2" localSheetId="0">#REF!</definedName>
    <definedName name="CARDIVPLY2">#REF!</definedName>
    <definedName name="CARETEO" localSheetId="0">#REF!</definedName>
    <definedName name="CARETEO">#REF!</definedName>
    <definedName name="CARFP275" localSheetId="0">#REF!</definedName>
    <definedName name="CARFP275">#REF!</definedName>
    <definedName name="CARFP3" localSheetId="0">#REF!</definedName>
    <definedName name="CARFP3">#REF!</definedName>
    <definedName name="CARFP4" localSheetId="0">#REF!</definedName>
    <definedName name="CARFP4">#REF!</definedName>
    <definedName name="CARFP5" localSheetId="0">#REF!</definedName>
    <definedName name="CARFP5">#REF!</definedName>
    <definedName name="CARFP6" localSheetId="0">#REF!</definedName>
    <definedName name="CARFP6">#REF!</definedName>
    <definedName name="cargador" localSheetId="0">'[16]Listado Equipos a utilizar'!#REF!</definedName>
    <definedName name="cargador">'[2]Listado Equipos a utilizar'!#REF!</definedName>
    <definedName name="CARGADORB">'[7]EQUIPOS'!$D$13</definedName>
    <definedName name="CARLOSAPLA" localSheetId="0">#REF!</definedName>
    <definedName name="CARLOSAPLA">#REF!</definedName>
    <definedName name="CARLOSAVARIASAGUAS" localSheetId="0">#REF!</definedName>
    <definedName name="CARLOSAVARIASAGUAS">#REF!</definedName>
    <definedName name="Carmen" localSheetId="0">#REF!</definedName>
    <definedName name="Carmen">#REF!</definedName>
    <definedName name="CARMURO" localSheetId="0">#REF!</definedName>
    <definedName name="CARMURO">#REF!</definedName>
    <definedName name="CARMUROCONF" localSheetId="0">#REF!</definedName>
    <definedName name="CARMUROCONF">#REF!</definedName>
    <definedName name="CARMUROINST" localSheetId="0">#REF!</definedName>
    <definedName name="CARMUROINST">#REF!</definedName>
    <definedName name="CARP1" localSheetId="0">#REF!</definedName>
    <definedName name="CARP1">#REF!</definedName>
    <definedName name="CARP2" localSheetId="0">#REF!</definedName>
    <definedName name="CARP2">#REF!</definedName>
    <definedName name="CARPDINTEL" localSheetId="0">#REF!</definedName>
    <definedName name="CARPDINTEL">#REF!</definedName>
    <definedName name="Carpintero_1ra" localSheetId="0">'[18]MO'!$C$21</definedName>
    <definedName name="Carpintero_1ra">'[6]MO'!$C$21</definedName>
    <definedName name="Carpintero_2da" localSheetId="0">'[18]MO'!$C$20</definedName>
    <definedName name="Carpintero_2da">'[6]MO'!$C$20</definedName>
    <definedName name="CARPVIGA2040" localSheetId="0">#REF!</definedName>
    <definedName name="CARPVIGA2040">#REF!</definedName>
    <definedName name="CARPVIGA3050" localSheetId="0">#REF!</definedName>
    <definedName name="CARPVIGA3050">#REF!</definedName>
    <definedName name="CARPVIGA3060" localSheetId="0">#REF!</definedName>
    <definedName name="CARPVIGA3060">#REF!</definedName>
    <definedName name="Carpviga3061" localSheetId="0">'[55]M.O.'!#REF!</definedName>
    <definedName name="Carpviga3061">'[55]M.O.'!#REF!</definedName>
    <definedName name="CARPVIGA4080" localSheetId="0">#REF!</definedName>
    <definedName name="CARPVIGA4080">#REF!</definedName>
    <definedName name="CARRAMPA" localSheetId="0">#REF!</definedName>
    <definedName name="CARRAMPA">#REF!</definedName>
    <definedName name="CARRAMPALISACONF" localSheetId="0">#REF!</definedName>
    <definedName name="CARRAMPALISACONF">#REF!</definedName>
    <definedName name="CARRASTRE2" localSheetId="0">#REF!</definedName>
    <definedName name="CARRASTRE2">#REF!</definedName>
    <definedName name="CARRASTRE3" localSheetId="0">#REF!</definedName>
    <definedName name="CARRASTRE3">#REF!</definedName>
    <definedName name="CARRASTRE5" localSheetId="0">#REF!</definedName>
    <definedName name="CARRASTRE5">#REF!</definedName>
    <definedName name="Carretilla____2_P3_______TIPO_JEEP" localSheetId="0">'[35]Insumos'!#REF!</definedName>
    <definedName name="Carretilla____2_P3_______TIPO_JEEP">'[35]Insumos'!#REF!</definedName>
    <definedName name="CARSISALENLATES" localSheetId="0">#REF!</definedName>
    <definedName name="CARSISALENLATES">#REF!</definedName>
    <definedName name="CARTIJATOR" localSheetId="0">#REF!</definedName>
    <definedName name="CARTIJATOR">#REF!</definedName>
    <definedName name="CARTIJCLAV" localSheetId="0">#REF!</definedName>
    <definedName name="CARTIJCLAV">#REF!</definedName>
    <definedName name="CARVIGAAMA1520X20" localSheetId="0">#REF!</definedName>
    <definedName name="CARVIGAAMA1520X20">#REF!</definedName>
    <definedName name="CARVIGAAMA1520X30" localSheetId="0">#REF!</definedName>
    <definedName name="CARVIGAAMA1520X30">#REF!</definedName>
    <definedName name="CARVIGAAMA1520X40" localSheetId="0">#REF!</definedName>
    <definedName name="CARVIGAAMA1520X40">#REF!</definedName>
    <definedName name="CARVIGAAMA1520X50" localSheetId="0">#REF!</definedName>
    <definedName name="CARVIGAAMA1520X50">#REF!</definedName>
    <definedName name="CARVIGAFONDOH10" localSheetId="0">#REF!</definedName>
    <definedName name="CARVIGAFONDOH10">#REF!</definedName>
    <definedName name="CARVIGAINVFONDO10" localSheetId="0">#REF!</definedName>
    <definedName name="CARVIGAINVFONDO10">#REF!</definedName>
    <definedName name="CARVIGAINVTAPA10" localSheetId="0">#REF!</definedName>
    <definedName name="CARVIGAINVTAPA10">#REF!</definedName>
    <definedName name="CARVIGATAPAH10" localSheetId="0">#REF!</definedName>
    <definedName name="CARVIGATAPAH10">#REF!</definedName>
    <definedName name="CARVIGZAP40X40" localSheetId="0">#REF!</definedName>
    <definedName name="CARVIGZAP40X40">#REF!</definedName>
    <definedName name="CARVIGZAP50X50" localSheetId="0">#REF!</definedName>
    <definedName name="CARVIGZAP50X50">#REF!</definedName>
    <definedName name="CARVIGZAP60X60" localSheetId="0">#REF!</definedName>
    <definedName name="CARVIGZAP60X60">#REF!</definedName>
    <definedName name="CARVUELO1" localSheetId="0">#REF!</definedName>
    <definedName name="CARVUELO1">#REF!</definedName>
    <definedName name="CARVUELO10" localSheetId="0">#REF!</definedName>
    <definedName name="CARVUELO10">#REF!</definedName>
    <definedName name="CARVUELO20" localSheetId="0">#REF!</definedName>
    <definedName name="CARVUELO20">#REF!</definedName>
    <definedName name="CARVUELO30" localSheetId="0">#REF!</definedName>
    <definedName name="CARVUELO30">#REF!</definedName>
    <definedName name="CARVUELO40" localSheetId="0">#REF!</definedName>
    <definedName name="CARVUELO40">#REF!</definedName>
    <definedName name="CARVUELO5090" localSheetId="0">#REF!</definedName>
    <definedName name="CARVUELO5090">#REF!</definedName>
    <definedName name="CARZINC" localSheetId="0">#REF!</definedName>
    <definedName name="CARZINC">#REF!</definedName>
    <definedName name="CARZINCENLATES" localSheetId="0">#REF!</definedName>
    <definedName name="CARZINCENLATES">#REF!</definedName>
    <definedName name="CASBESTO" localSheetId="0">#REF!</definedName>
    <definedName name="CASBESTO">#REF!</definedName>
    <definedName name="CASCAJO" localSheetId="0">#REF!</definedName>
    <definedName name="CASCAJO">#REF!</definedName>
    <definedName name="Cascajo_Limpio">'[46]Insumos'!$B$13:$D$13</definedName>
    <definedName name="Cascajo_Sucio" localSheetId="0">'[35]Insumos'!#REF!</definedName>
    <definedName name="Cascajo_Sucio">'[35]Insumos'!#REF!</definedName>
    <definedName name="CASETA200" localSheetId="0">#REF!</definedName>
    <definedName name="CASETA200">#REF!</definedName>
    <definedName name="CASETA200M2" localSheetId="0">#REF!</definedName>
    <definedName name="CASETA200M2">#REF!</definedName>
    <definedName name="CASETA500" localSheetId="0">#REF!</definedName>
    <definedName name="CASETA500">#REF!</definedName>
    <definedName name="CASETAM2" localSheetId="0">#REF!</definedName>
    <definedName name="CASETAM2">#REF!</definedName>
    <definedName name="Casting_Bed" localSheetId="0">#REF!</definedName>
    <definedName name="Casting_Bed">#REF!</definedName>
    <definedName name="Casting_Bed_2">#N/A</definedName>
    <definedName name="Casting_Bed_3">#N/A</definedName>
    <definedName name="CAT214BFT">'[4]EQUIPOS'!$I$15</definedName>
    <definedName name="Cat950B">'[4]EQUIPOS'!$I$14</definedName>
    <definedName name="CAVOSC" localSheetId="0">'[33]insumo'!#REF!</definedName>
    <definedName name="CAVOSC">'[33]insumo'!#REF!</definedName>
    <definedName name="CB" localSheetId="0">#REF!</definedName>
    <definedName name="CB">#REF!</definedName>
    <definedName name="CBAJVEN2" localSheetId="0">#REF!</definedName>
    <definedName name="CBAJVEN2">#REF!</definedName>
    <definedName name="CBAJVEN3" localSheetId="0">#REF!</definedName>
    <definedName name="CBAJVEN3">#REF!</definedName>
    <definedName name="CBAJVEN6" localSheetId="0">#REF!</definedName>
    <definedName name="CBAJVEN6">#REF!</definedName>
    <definedName name="CBANERALIV" localSheetId="0">#REF!</definedName>
    <definedName name="CBANERALIV">#REF!</definedName>
    <definedName name="CBANERAPES" localSheetId="0">#REF!</definedName>
    <definedName name="CBANERAPES">#REF!</definedName>
    <definedName name="CBASEBAN" localSheetId="0">#REF!</definedName>
    <definedName name="CBASEBAN">#REF!</definedName>
    <definedName name="CBIDET" localSheetId="0">#REF!</definedName>
    <definedName name="CBIDET">#REF!</definedName>
    <definedName name="CBLOCK10" localSheetId="0">#REF!</definedName>
    <definedName name="CBLOCK10">#REF!</definedName>
    <definedName name="CBLOCK12" localSheetId="0">#REF!</definedName>
    <definedName name="CBLOCK12">#REF!</definedName>
    <definedName name="CBLOCK4" localSheetId="0">#REF!</definedName>
    <definedName name="CBLOCK4">#REF!</definedName>
    <definedName name="CBLOCK5" localSheetId="0">#REF!</definedName>
    <definedName name="CBLOCK5">#REF!</definedName>
    <definedName name="CBLOCK52520" localSheetId="0">#REF!</definedName>
    <definedName name="CBLOCK52520">#REF!</definedName>
    <definedName name="CBLOCK6" localSheetId="0">#REF!</definedName>
    <definedName name="CBLOCK6">#REF!</definedName>
    <definedName name="CBLOCK6818" localSheetId="0">#REF!</definedName>
    <definedName name="CBLOCK6818">#REF!</definedName>
    <definedName name="CBLOCK8" localSheetId="0">#REF!</definedName>
    <definedName name="CBLOCK8">#REF!</definedName>
    <definedName name="CBLOCKCRI" localSheetId="0">#REF!</definedName>
    <definedName name="CBLOCKCRI">#REF!</definedName>
    <definedName name="CBLOCKIRR" localSheetId="0">#REF!</definedName>
    <definedName name="CBLOCKIRR">#REF!</definedName>
    <definedName name="CBLOCKORN" localSheetId="0">#REF!</definedName>
    <definedName name="CBLOCKORN">#REF!</definedName>
    <definedName name="CBOTON" localSheetId="0">#REF!</definedName>
    <definedName name="CBOTON">#REF!</definedName>
    <definedName name="CBREAKERS" localSheetId="0">#REF!</definedName>
    <definedName name="CBREAKERS">#REF!</definedName>
    <definedName name="CCAMINS2" localSheetId="0">#REF!</definedName>
    <definedName name="CCAMINS2">#REF!</definedName>
    <definedName name="CCAMINS3Y4" localSheetId="0">#REF!</definedName>
    <definedName name="CCAMINS3Y4">#REF!</definedName>
    <definedName name="CCAMINS5Y6" localSheetId="0">#REF!</definedName>
    <definedName name="CCAMINS5Y6">#REF!</definedName>
    <definedName name="CCOLAGUA1" localSheetId="0">#REF!</definedName>
    <definedName name="CCOLAGUA1">#REF!</definedName>
    <definedName name="CCOLAGUA12" localSheetId="0">#REF!</definedName>
    <definedName name="CCOLAGUA12">#REF!</definedName>
    <definedName name="CCOLAGUA2" localSheetId="0">#REF!</definedName>
    <definedName name="CCOLAGUA2">#REF!</definedName>
    <definedName name="CDESAGUE2" localSheetId="0">#REF!</definedName>
    <definedName name="CDESAGUE2">#REF!</definedName>
    <definedName name="CDESAGUE3Y4" localSheetId="0">#REF!</definedName>
    <definedName name="CDESAGUE3Y4">#REF!</definedName>
    <definedName name="CDESAGUE3Y4CONPARRILLA" localSheetId="0">#REF!</definedName>
    <definedName name="CDESAGUE3Y4CONPARRILLA">#REF!</definedName>
    <definedName name="CDESAGUEP2" localSheetId="0">#REF!</definedName>
    <definedName name="CDESAGUEP2">#REF!</definedName>
    <definedName name="CDESAGUEP3" localSheetId="0">#REF!</definedName>
    <definedName name="CDESAGUEP3">#REF!</definedName>
    <definedName name="CDESAGUEP5" localSheetId="0">#REF!</definedName>
    <definedName name="CDESAGUEP5">#REF!</definedName>
    <definedName name="CDUCHA" localSheetId="0">#REF!</definedName>
    <definedName name="CDUCHA">#REF!</definedName>
    <definedName name="CEDRO" localSheetId="0">#REF!</definedName>
    <definedName name="CEDRO">#REF!</definedName>
    <definedName name="cem">'[45]Precio'!$F$9</definedName>
    <definedName name="CEMCPVC14" localSheetId="0">#REF!</definedName>
    <definedName name="CEMCPVC14">#REF!</definedName>
    <definedName name="CEMCPVCPINTA" localSheetId="0">#REF!</definedName>
    <definedName name="CEMCPVCPINTA">#REF!</definedName>
    <definedName name="Cemento" localSheetId="0">#REF!</definedName>
    <definedName name="Cemento">#REF!</definedName>
    <definedName name="Cemento_1">#N/A</definedName>
    <definedName name="Cemento_2">#N/A</definedName>
    <definedName name="Cemento_3">#N/A</definedName>
    <definedName name="Cemento_Blanco">'[46]Insumos'!$B$32:$D$32</definedName>
    <definedName name="CEMENTO_GRIS_FDA">'[48]MATERIALES LISTADO'!$D$17</definedName>
    <definedName name="cementoblanco" localSheetId="0">'[4]MATERIALES'!#REF!</definedName>
    <definedName name="cementoblanco">'[4]MATERIALES'!#REF!</definedName>
    <definedName name="CEMENTOG" localSheetId="0">'[33]insumo'!#REF!</definedName>
    <definedName name="CEMENTOG">'[33]insumo'!#REF!</definedName>
    <definedName name="cementogris">'[4]MATERIALES'!$G$17</definedName>
    <definedName name="CEMENTOP">'[33]insumo'!$D$13</definedName>
    <definedName name="CEMENTOPVCCANOPINTA" localSheetId="0">#REF!</definedName>
    <definedName name="CEMENTOPVCCANOPINTA">#REF!</definedName>
    <definedName name="CEMPALMEAGUA1" localSheetId="0">#REF!</definedName>
    <definedName name="CEMPALMEAGUA1">#REF!</definedName>
    <definedName name="CEMPALMEAGUA112" localSheetId="0">#REF!</definedName>
    <definedName name="CEMPALMEAGUA112">#REF!</definedName>
    <definedName name="CEMPALMEAGUA114" localSheetId="0">#REF!</definedName>
    <definedName name="CEMPALMEAGUA114">#REF!</definedName>
    <definedName name="CEMPALMEAGUA1234" localSheetId="0">#REF!</definedName>
    <definedName name="CEMPALMEAGUA1234">#REF!</definedName>
    <definedName name="CEMPALMEAGUA2" localSheetId="0">#REF!</definedName>
    <definedName name="CEMPALMEAGUA2">#REF!</definedName>
    <definedName name="ceramcr33" localSheetId="0">'[4]MATERIALES'!#REF!</definedName>
    <definedName name="ceramcr33">'[4]MATERIALES'!#REF!</definedName>
    <definedName name="ceramcriolla" localSheetId="0">'[4]MATERIALES'!#REF!</definedName>
    <definedName name="ceramcriolla">'[4]MATERIALES'!#REF!</definedName>
    <definedName name="Cerámica_30x30_Pared">'[46]Insumos'!$B$35:$D$35</definedName>
    <definedName name="Cerámica_Italiana_Pared">'[46]Insumos'!$B$34:$D$34</definedName>
    <definedName name="ceramicaitalia" localSheetId="0">'[4]MATERIALES'!#REF!</definedName>
    <definedName name="ceramicaitalia">'[4]MATERIALES'!#REF!</definedName>
    <definedName name="ceramicaitaliapared" localSheetId="0">'[4]MATERIALES'!#REF!</definedName>
    <definedName name="ceramicaitaliapared">'[4]MATERIALES'!#REF!</definedName>
    <definedName name="ceramicaitalipared" localSheetId="0">'[4]MATERIALES'!#REF!</definedName>
    <definedName name="ceramicaitalipared">'[4]MATERIALES'!#REF!</definedName>
    <definedName name="CERAMICAPAREDP">'[33]insumo'!$D$16</definedName>
    <definedName name="CERAMICAPAREDS">'[33]insumo'!$D$17</definedName>
    <definedName name="CERAMICAPISOP">'[33]insumo'!$D$14</definedName>
    <definedName name="CERAMICAPISOS">'[33]insumo'!$D$15</definedName>
    <definedName name="ceramicapp" localSheetId="0">'[33]insumo'!#REF!</definedName>
    <definedName name="ceramicapp">'[33]insumo'!#REF!</definedName>
    <definedName name="CESCHCH" localSheetId="0">#REF!</definedName>
    <definedName name="CESCHCH">#REF!</definedName>
    <definedName name="CFREGADERO1CAMARA" localSheetId="0">#REF!</definedName>
    <definedName name="CFREGADERO1CAMARA">#REF!</definedName>
    <definedName name="CFREGADERO2CAMARAS" localSheetId="0">#REF!</definedName>
    <definedName name="CFREGADERO2CAMARAS">#REF!</definedName>
    <definedName name="cfrontal" localSheetId="0">'[5]Resumen Precio Equipos'!$I$16</definedName>
    <definedName name="cfrontal">'[5]Resumen Precio Equipos'!$I$16</definedName>
    <definedName name="CG" localSheetId="0">#REF!</definedName>
    <definedName name="CG">#REF!</definedName>
    <definedName name="chazo" localSheetId="0">'[4]OBRAMANO'!#REF!</definedName>
    <definedName name="chazo">'[4]OBRAMANO'!#REF!</definedName>
    <definedName name="CHAZO25" localSheetId="0">#REF!</definedName>
    <definedName name="CHAZO25">#REF!</definedName>
    <definedName name="CHAZO30" localSheetId="0">#REF!</definedName>
    <definedName name="CHAZO30">#REF!</definedName>
    <definedName name="CHAZO40" localSheetId="0">#REF!</definedName>
    <definedName name="CHAZO40">#REF!</definedName>
    <definedName name="CHAZOCERAMICA" localSheetId="0">#REF!</definedName>
    <definedName name="CHAZOCERAMICA">#REF!</definedName>
    <definedName name="CHAZOLADRILLO" localSheetId="0">#REF!</definedName>
    <definedName name="CHAZOLADRILLO">#REF!</definedName>
    <definedName name="Chazos____Corte">'[46]Insumos'!$B$46:$D$46</definedName>
    <definedName name="CHAZOZOCALO" localSheetId="0">#REF!</definedName>
    <definedName name="CHAZOZOCALO">#REF!</definedName>
    <definedName name="chilena" localSheetId="0">#REF!</definedName>
    <definedName name="chilena">#REF!</definedName>
    <definedName name="Chofercisterna">'[4]OBRAMANO'!$F$79</definedName>
    <definedName name="CICLOP" localSheetId="0">'[41]ANALISIS PARTIDAS CARRET.'!#REF!</definedName>
    <definedName name="CICLOP">'[41]ANALISIS PARTIDAS CARRET.'!#REF!</definedName>
    <definedName name="CINODORO" localSheetId="0">#REF!</definedName>
    <definedName name="CINODORO">#REF!</definedName>
    <definedName name="CINODOROFLUXOMETRO" localSheetId="0">#REF!</definedName>
    <definedName name="CINODOROFLUXOMETRO">#REF!</definedName>
    <definedName name="CINT1" localSheetId="0">#REF!</definedName>
    <definedName name="CINT1">#REF!</definedName>
    <definedName name="CINT2" localSheetId="0">#REF!</definedName>
    <definedName name="CINT2">#REF!</definedName>
    <definedName name="CINT3" localSheetId="0">#REF!</definedName>
    <definedName name="CINT3">#REF!</definedName>
    <definedName name="CINT3V" localSheetId="0">#REF!</definedName>
    <definedName name="CINT3V">#REF!</definedName>
    <definedName name="CINT4V" localSheetId="0">#REF!</definedName>
    <definedName name="CINT4V">#REF!</definedName>
    <definedName name="CINTAPELIGRO" localSheetId="0">#REF!</definedName>
    <definedName name="CINTAPELIGRO">#REF!</definedName>
    <definedName name="CINTPIL" localSheetId="0">#REF!</definedName>
    <definedName name="CINTPIL">#REF!</definedName>
    <definedName name="CISEGMONO100" localSheetId="0">#REF!</definedName>
    <definedName name="CISEGMONO100">#REF!</definedName>
    <definedName name="CISEGMONO30" localSheetId="0">#REF!</definedName>
    <definedName name="CISEGMONO30">#REF!</definedName>
    <definedName name="CISEGMONO60" localSheetId="0">#REF!</definedName>
    <definedName name="CISEGMONO60">#REF!</definedName>
    <definedName name="cisterna" localSheetId="0">'[16]Listado Equipos a utilizar'!$I$11</definedName>
    <definedName name="cisterna">'[2]Listado Equipos a utilizar'!$I$11</definedName>
    <definedName name="CISTERNA4CAL" localSheetId="0">#REF!</definedName>
    <definedName name="CISTERNA4CAL">#REF!</definedName>
    <definedName name="CISTERNA4ROC" localSheetId="0">#REF!</definedName>
    <definedName name="CISTERNA4ROC">#REF!</definedName>
    <definedName name="CISTERNA8TIE" localSheetId="0">#REF!</definedName>
    <definedName name="CISTERNA8TIE">#REF!</definedName>
    <definedName name="CLADRILLOS" localSheetId="0">#REF!</definedName>
    <definedName name="CLADRILLOS">#REF!</definedName>
    <definedName name="CLAVADERO1" localSheetId="0">#REF!</definedName>
    <definedName name="CLAVADERO1">#REF!</definedName>
    <definedName name="CLAVADERO2" localSheetId="0">#REF!</definedName>
    <definedName name="CLAVADERO2">#REF!</definedName>
    <definedName name="CLAVAMANOS" localSheetId="0">#REF!</definedName>
    <definedName name="CLAVAMANOS">#REF!</definedName>
    <definedName name="CLAVCLI" localSheetId="0">#REF!</definedName>
    <definedName name="CLAVCLI">#REF!</definedName>
    <definedName name="CLAVEMP" localSheetId="0">#REF!</definedName>
    <definedName name="CLAVEMP">#REF!</definedName>
    <definedName name="CLAVO" localSheetId="0">#REF!</definedName>
    <definedName name="CLAVO">#REF!</definedName>
    <definedName name="CLAVOA" localSheetId="0">#REF!</definedName>
    <definedName name="CLAVOA">#REF!</definedName>
    <definedName name="CLAVOGALV" localSheetId="0">#REF!</definedName>
    <definedName name="CLAVOGALV">#REF!</definedName>
    <definedName name="CLAVOGALVCARTON" localSheetId="0">#REF!</definedName>
    <definedName name="CLAVOGALVCARTON">#REF!</definedName>
    <definedName name="Clavos" localSheetId="0">#REF!</definedName>
    <definedName name="Clavos">#REF!</definedName>
    <definedName name="Clavos_2">#N/A</definedName>
    <definedName name="Clavos_3">#N/A</definedName>
    <definedName name="Clavos_Corriente">'[46]Insumos'!$B$47:$D$47</definedName>
    <definedName name="CLAVOSAC" localSheetId="0">'[33]insumo'!#REF!</definedName>
    <definedName name="CLAVOSAC">'[33]insumo'!#REF!</definedName>
    <definedName name="CLAVOSACERO">'[33]insumo'!$D$18</definedName>
    <definedName name="CLAVOSCORRIENTES">'[33]insumo'!$D$19</definedName>
    <definedName name="CLAVOZINC" localSheetId="0">#REF!</definedName>
    <definedName name="CLAVOZINC">#REF!</definedName>
    <definedName name="CLAVPATAS" localSheetId="0">#REF!</definedName>
    <definedName name="CLAVPATAS">#REF!</definedName>
    <definedName name="CLAVPEDES" localSheetId="0">#REF!</definedName>
    <definedName name="CLAVPEDES">#REF!</definedName>
    <definedName name="CLAVSALON" localSheetId="0">#REF!</definedName>
    <definedName name="CLAVSALON">#REF!</definedName>
    <definedName name="CLLAVEDUCHA" localSheetId="0">#REF!</definedName>
    <definedName name="CLLAVEDUCHA">#REF!</definedName>
    <definedName name="CLUCES" localSheetId="0">#REF!</definedName>
    <definedName name="CLUCES">#REF!</definedName>
    <definedName name="CMALLA10" localSheetId="0">#REF!</definedName>
    <definedName name="CMALLA10">#REF!</definedName>
    <definedName name="CMALLA3" localSheetId="0">#REF!</definedName>
    <definedName name="CMALLA3">#REF!</definedName>
    <definedName name="CMALLA4" localSheetId="0">#REF!</definedName>
    <definedName name="CMALLA4">#REF!</definedName>
    <definedName name="CMALLA6" localSheetId="0">#REF!</definedName>
    <definedName name="CMALLA6">#REF!</definedName>
    <definedName name="CMALLA73" localSheetId="0">#REF!</definedName>
    <definedName name="CMALLA73">#REF!</definedName>
    <definedName name="CMEZCLADORA" localSheetId="0">#REF!</definedName>
    <definedName name="CMEZCLADORA">#REF!</definedName>
    <definedName name="CO" localSheetId="0">#REF!</definedName>
    <definedName name="CO">#REF!</definedName>
    <definedName name="CODC1" localSheetId="0">'[44]Analisis Detallado'!#REF!</definedName>
    <definedName name="CODC1">'[44]Analisis Detallado'!#REF!</definedName>
    <definedName name="CODC1_1_2" localSheetId="0">'[44]Analisis Detallado'!#REF!</definedName>
    <definedName name="CODC1_1_2">'[44]Analisis Detallado'!#REF!</definedName>
    <definedName name="CODC1_2" localSheetId="0">'[44]Analisis Detallado'!#REF!</definedName>
    <definedName name="CODC1_2">'[44]Analisis Detallado'!#REF!</definedName>
    <definedName name="CODC2" localSheetId="0">'[44]Analisis Detallado'!#REF!</definedName>
    <definedName name="CODC2">'[44]Analisis Detallado'!#REF!</definedName>
    <definedName name="CODC3" localSheetId="0">'[44]Analisis Detallado'!#REF!</definedName>
    <definedName name="CODC3">'[44]Analisis Detallado'!#REF!</definedName>
    <definedName name="CODC3_4" localSheetId="0">'[44]Analisis Detallado'!#REF!</definedName>
    <definedName name="CODC3_4">'[44]Analisis Detallado'!#REF!</definedName>
    <definedName name="CODC4" localSheetId="0">'[44]Analisis Detallado'!#REF!</definedName>
    <definedName name="CODC4">'[44]Analisis Detallado'!#REF!</definedName>
    <definedName name="CODD1_1_2_" localSheetId="0">'[44]Analisis Detallado'!#REF!</definedName>
    <definedName name="CODD1_1_2_">'[44]Analisis Detallado'!#REF!</definedName>
    <definedName name="CODD2_" localSheetId="0">'[44]Analisis Detallado'!#REF!</definedName>
    <definedName name="CODD2_">'[44]Analisis Detallado'!#REF!</definedName>
    <definedName name="CODD3_" localSheetId="0">'[44]Analisis Detallado'!#REF!</definedName>
    <definedName name="CODD3_">'[44]Analisis Detallado'!#REF!</definedName>
    <definedName name="CODD4_" localSheetId="0">'[44]Analisis Detallado'!#REF!</definedName>
    <definedName name="CODD4_">'[44]Analisis Detallado'!#REF!</definedName>
    <definedName name="CODO1" localSheetId="0">#REF!</definedName>
    <definedName name="CODO1">#REF!</definedName>
    <definedName name="CODO112" localSheetId="0">#REF!</definedName>
    <definedName name="CODO112">#REF!</definedName>
    <definedName name="CODO12" localSheetId="0">#REF!</definedName>
    <definedName name="CODO12">#REF!</definedName>
    <definedName name="CODO2E" localSheetId="0">#REF!</definedName>
    <definedName name="CODO2E">#REF!</definedName>
    <definedName name="CODO3" localSheetId="0">#REF!</definedName>
    <definedName name="CODO3">#REF!</definedName>
    <definedName name="CODO34" localSheetId="0">#REF!</definedName>
    <definedName name="CODO34">#REF!</definedName>
    <definedName name="CODO3E" localSheetId="0">#REF!</definedName>
    <definedName name="CODO3E">#REF!</definedName>
    <definedName name="CODO4" localSheetId="0">#REF!</definedName>
    <definedName name="CODO4">#REF!</definedName>
    <definedName name="CODOCPVC12X90" localSheetId="0">#REF!</definedName>
    <definedName name="CODOCPVC12X90">#REF!</definedName>
    <definedName name="CODOCPVC34X90" localSheetId="0">#REF!</definedName>
    <definedName name="CODOCPVC34X90">#REF!</definedName>
    <definedName name="CODOHG112X90" localSheetId="0">#REF!</definedName>
    <definedName name="CODOHG112X90">#REF!</definedName>
    <definedName name="CODOHG12X90" localSheetId="0">#REF!</definedName>
    <definedName name="CODOHG12X90">#REF!</definedName>
    <definedName name="CODOHG1X90" localSheetId="0">#REF!</definedName>
    <definedName name="CODOHG1X90">#REF!</definedName>
    <definedName name="CODOHG212X90" localSheetId="0">#REF!</definedName>
    <definedName name="CODOHG212X90">#REF!</definedName>
    <definedName name="CODOHG2X90" localSheetId="0">#REF!</definedName>
    <definedName name="CODOHG2X90">#REF!</definedName>
    <definedName name="CODOHG34X90" localSheetId="0">#REF!</definedName>
    <definedName name="CODOHG34X90">#REF!</definedName>
    <definedName name="CODOHG3X90" localSheetId="0">#REF!</definedName>
    <definedName name="CODOHG3X90">#REF!</definedName>
    <definedName name="CODOHG4X90" localSheetId="0">#REF!</definedName>
    <definedName name="CODOHG4X90">#REF!</definedName>
    <definedName name="CODONHG112X90" localSheetId="0">#REF!</definedName>
    <definedName name="CODONHG112X90">#REF!</definedName>
    <definedName name="CODONHG12X90" localSheetId="0">#REF!</definedName>
    <definedName name="CODONHG12X90">#REF!</definedName>
    <definedName name="CODONHG1X90" localSheetId="0">#REF!</definedName>
    <definedName name="CODONHG1X90">#REF!</definedName>
    <definedName name="CODONHG212X90" localSheetId="0">#REF!</definedName>
    <definedName name="CODONHG212X90">#REF!</definedName>
    <definedName name="CODONHG2X90" localSheetId="0">#REF!</definedName>
    <definedName name="CODONHG2X90">#REF!</definedName>
    <definedName name="CODONHG34X90" localSheetId="0">#REF!</definedName>
    <definedName name="CODONHG34X90">#REF!</definedName>
    <definedName name="CODONHG3X90" localSheetId="0">#REF!</definedName>
    <definedName name="CODONHG3X90">#REF!</definedName>
    <definedName name="CODONHG4X90" localSheetId="0">#REF!</definedName>
    <definedName name="CODONHG4X90">#REF!</definedName>
    <definedName name="CODOPVCDREN2X45" localSheetId="0">#REF!</definedName>
    <definedName name="CODOPVCDREN2X45">#REF!</definedName>
    <definedName name="CODOPVCDREN2X90" localSheetId="0">#REF!</definedName>
    <definedName name="CODOPVCDREN2X90">#REF!</definedName>
    <definedName name="CODOPVCDREN3X45" localSheetId="0">#REF!</definedName>
    <definedName name="CODOPVCDREN3X45">#REF!</definedName>
    <definedName name="CODOPVCDREN3X90" localSheetId="0">#REF!</definedName>
    <definedName name="CODOPVCDREN3X90">#REF!</definedName>
    <definedName name="CODOPVCDREN4X45" localSheetId="0">#REF!</definedName>
    <definedName name="CODOPVCDREN4X45">#REF!</definedName>
    <definedName name="CODOPVCDREN4X90" localSheetId="0">#REF!</definedName>
    <definedName name="CODOPVCDREN4X90">#REF!</definedName>
    <definedName name="CODOPVCDREN6X45" localSheetId="0">#REF!</definedName>
    <definedName name="CODOPVCDREN6X45">#REF!</definedName>
    <definedName name="CODOPVCPRES112X90" localSheetId="0">#REF!</definedName>
    <definedName name="CODOPVCPRES112X90">#REF!</definedName>
    <definedName name="CODOPVCPRES12X90" localSheetId="0">#REF!</definedName>
    <definedName name="CODOPVCPRES12X90">#REF!</definedName>
    <definedName name="CODOPVCPRES1X90" localSheetId="0">#REF!</definedName>
    <definedName name="CODOPVCPRES1X90">#REF!</definedName>
    <definedName name="CODOPVCPRES2X90" localSheetId="0">#REF!</definedName>
    <definedName name="CODOPVCPRES2X90">#REF!</definedName>
    <definedName name="CODOPVCPRES34X90" localSheetId="0">#REF!</definedName>
    <definedName name="CODOPVCPRES34X90">#REF!</definedName>
    <definedName name="CODOPVCPRES3X90" localSheetId="0">#REF!</definedName>
    <definedName name="CODOPVCPRES3X90">#REF!</definedName>
    <definedName name="CODOPVCPRES4X90" localSheetId="0">#REF!</definedName>
    <definedName name="CODOPVCPRES4X90">#REF!</definedName>
    <definedName name="CODOPVCPRES6X90" localSheetId="0">#REF!</definedName>
    <definedName name="CODOPVCPRES6X90">#REF!</definedName>
    <definedName name="CODP1_" localSheetId="0">'[44]Analisis Detallado'!#REF!</definedName>
    <definedName name="CODP1_">'[44]Analisis Detallado'!#REF!</definedName>
    <definedName name="CODP1_1_2_" localSheetId="0">'[44]Analisis Detallado'!#REF!</definedName>
    <definedName name="CODP1_1_2_">'[44]Analisis Detallado'!#REF!</definedName>
    <definedName name="CODP1_2_" localSheetId="0">'[44]Analisis Detallado'!#REF!</definedName>
    <definedName name="CODP1_2_">'[44]Analisis Detallado'!#REF!</definedName>
    <definedName name="CODP2_" localSheetId="0">'[44]Analisis Detallado'!#REF!</definedName>
    <definedName name="CODP2_">'[44]Analisis Detallado'!#REF!</definedName>
    <definedName name="CODP2_1_2_" localSheetId="0">'[44]Analisis Detallado'!#REF!</definedName>
    <definedName name="CODP2_1_2_">'[44]Analisis Detallado'!#REF!</definedName>
    <definedName name="CODP3_" localSheetId="0">'[44]Analisis Detallado'!#REF!</definedName>
    <definedName name="CODP3_">'[44]Analisis Detallado'!#REF!</definedName>
    <definedName name="CODP3_4_" localSheetId="0">'[44]Analisis Detallado'!#REF!</definedName>
    <definedName name="CODP3_4_">'[44]Analisis Detallado'!#REF!</definedName>
    <definedName name="CODP4_" localSheetId="0">'[44]Analisis Detallado'!#REF!</definedName>
    <definedName name="CODP4_">'[44]Analisis Detallado'!#REF!</definedName>
    <definedName name="CODPC1_2_" localSheetId="0">'[44]Analisis Detallado'!#REF!</definedName>
    <definedName name="CODPC1_2_">'[44]Analisis Detallado'!#REF!</definedName>
    <definedName name="CODPC3_4_" localSheetId="0">'[44]Analisis Detallado'!#REF!</definedName>
    <definedName name="CODPC3_4_">'[44]Analisis Detallado'!#REF!</definedName>
    <definedName name="coe.esp.gra" localSheetId="0">#REF!</definedName>
    <definedName name="coe.esp.gra">#REF!</definedName>
    <definedName name="coef.2" localSheetId="0">#REF!</definedName>
    <definedName name="coef.2">#REF!</definedName>
    <definedName name="COLAEXTLAV" localSheetId="0">#REF!</definedName>
    <definedName name="COLAEXTLAV">#REF!</definedName>
    <definedName name="COLAGUA2SCH40CONTRA" localSheetId="0">#REF!</definedName>
    <definedName name="COLAGUA2SCH40CONTRA">#REF!</definedName>
    <definedName name="COLC1" localSheetId="0">#REF!</definedName>
    <definedName name="COLC1">#REF!</definedName>
    <definedName name="COLC2" localSheetId="0">#REF!</definedName>
    <definedName name="COLC2">#REF!</definedName>
    <definedName name="COLC3CIR" localSheetId="0">#REF!</definedName>
    <definedName name="COLC3CIR">#REF!</definedName>
    <definedName name="COLC4" localSheetId="0">#REF!</definedName>
    <definedName name="COLC4">#REF!</definedName>
    <definedName name="Coloc._bloque_4x_8_x16_pulgs." localSheetId="0">#REF!</definedName>
    <definedName name="Coloc._bloque_4x_8_x16_pulgs.">#REF!</definedName>
    <definedName name="colorante" localSheetId="0">#REF!</definedName>
    <definedName name="colorante">#REF!</definedName>
    <definedName name="CommHdr" localSheetId="0">#REF!</definedName>
    <definedName name="CommHdr">#REF!</definedName>
    <definedName name="CommLabel" localSheetId="0">#REF!</definedName>
    <definedName name="CommLabel">#REF!</definedName>
    <definedName name="Comparación" localSheetId="0">#REF!</definedName>
    <definedName name="Comparación">#REF!</definedName>
    <definedName name="COMPENS" localSheetId="0">#REF!</definedName>
    <definedName name="COMPENS">#REF!</definedName>
    <definedName name="Compresores">'[4]EQUIPOS'!$I$28</definedName>
    <definedName name="concreto" localSheetId="0">#REF!</definedName>
    <definedName name="concreto">#REF!</definedName>
    <definedName name="concreto_2">#N/A</definedName>
    <definedName name="CONDULET1" localSheetId="0">#REF!</definedName>
    <definedName name="CONDULET1">#REF!</definedName>
    <definedName name="CONDULET112" localSheetId="0">#REF!</definedName>
    <definedName name="CONDULET112">#REF!</definedName>
    <definedName name="CONDULET2" localSheetId="0">#REF!</definedName>
    <definedName name="CONDULET2">#REF!</definedName>
    <definedName name="CONDULET3" localSheetId="0">#REF!</definedName>
    <definedName name="CONDULET3">#REF!</definedName>
    <definedName name="CONDULET34" localSheetId="0">#REF!</definedName>
    <definedName name="CONDULET34">#REF!</definedName>
    <definedName name="CONDULET4" localSheetId="0">#REF!</definedName>
    <definedName name="CONDULET4">#REF!</definedName>
    <definedName name="CONEXBAJ4SDR41A6CONTRA" localSheetId="0">#REF!</definedName>
    <definedName name="CONEXBAJ4SDR41A6CONTRA">#REF!</definedName>
    <definedName name="CONEXCLOACA" localSheetId="0">#REF!</definedName>
    <definedName name="CONEXCLOACA">#REF!</definedName>
    <definedName name="CONFPUERTABISCLA" localSheetId="0">#REF!</definedName>
    <definedName name="CONFPUERTABISCLA">#REF!</definedName>
    <definedName name="CONFPUERTACLA" localSheetId="0">#REF!</definedName>
    <definedName name="CONFPUERTACLA">#REF!</definedName>
    <definedName name="CONFPUERTAFORROZINC" localSheetId="0">#REF!</definedName>
    <definedName name="CONFPUERTAFORROZINC">#REF!</definedName>
    <definedName name="CONFPUERTAPLUM" localSheetId="0">#REF!</definedName>
    <definedName name="CONFPUERTAPLUM">#REF!</definedName>
    <definedName name="CONTEN">'[41]ANALISIS PARTIDAS CARRET.'!$H$267</definedName>
    <definedName name="CONTENTELFORDM" localSheetId="0">#REF!</definedName>
    <definedName name="CONTENTELFORDM">#REF!</definedName>
    <definedName name="CONTENTELFORDM3" localSheetId="0">#REF!</definedName>
    <definedName name="CONTENTELFORDM3">#REF!</definedName>
    <definedName name="control" localSheetId="0">#REF!</definedName>
    <definedName name="control">#REF!</definedName>
    <definedName name="control_2">"$#REF!.$#REF!$#REF!:#REF!#REF!"</definedName>
    <definedName name="control_3">"$#REF!.$#REF!$#REF!:#REF!#REF!"</definedName>
    <definedName name="Conv." localSheetId="0">#REF!</definedName>
    <definedName name="Conv.">#REF!</definedName>
    <definedName name="Conversion" localSheetId="0">#REF!</definedName>
    <definedName name="Conversion">#REF!</definedName>
    <definedName name="CORINAL12FALDA" localSheetId="0">#REF!</definedName>
    <definedName name="CORINAL12FALDA">#REF!</definedName>
    <definedName name="CORINALCEM" localSheetId="0">#REF!</definedName>
    <definedName name="CORINALCEM">#REF!</definedName>
    <definedName name="CORINALFALDA" localSheetId="0">#REF!</definedName>
    <definedName name="CORINALFALDA">#REF!</definedName>
    <definedName name="CORINALPEQ" localSheetId="0">#REF!</definedName>
    <definedName name="CORINALPEQ">#REF!</definedName>
    <definedName name="correa8">'[42]analisis'!$G$773</definedName>
    <definedName name="Corte_y_Bote_Material____C_E" localSheetId="0">'[35]Insumos'!#REF!</definedName>
    <definedName name="Corte_y_Bote_Material____C_E">'[35]Insumos'!#REF!</definedName>
    <definedName name="CORTEEQUIPO" localSheetId="0">#REF!</definedName>
    <definedName name="CORTEEQUIPO">#REF!</definedName>
    <definedName name="COT_302" localSheetId="0">#REF!</definedName>
    <definedName name="COT_302">#REF!</definedName>
    <definedName name="COT_360" localSheetId="0">#REF!</definedName>
    <definedName name="COT_360">#REF!</definedName>
    <definedName name="COT_361" localSheetId="0">#REF!</definedName>
    <definedName name="COT_361">#REF!</definedName>
    <definedName name="COT_364" localSheetId="0">#REF!</definedName>
    <definedName name="COT_364">#REF!</definedName>
    <definedName name="CPANEL" localSheetId="0">#REF!</definedName>
    <definedName name="CPANEL">#REF!</definedName>
    <definedName name="cprestamo">'[7]EQUIPOS'!$D$27</definedName>
    <definedName name="CPVC" localSheetId="0">#REF!</definedName>
    <definedName name="CPVC">#REF!</definedName>
    <definedName name="CPVCTANGIT125" localSheetId="0">#REF!</definedName>
    <definedName name="CPVCTANGIT125">#REF!</definedName>
    <definedName name="CPVCTANGIT230" localSheetId="0">#REF!</definedName>
    <definedName name="CPVCTANGIT230">#REF!</definedName>
    <definedName name="CPVCTANGIT460" localSheetId="0">#REF!</definedName>
    <definedName name="CPVCTANGIT460">#REF!</definedName>
    <definedName name="CPVCTANGIT920" localSheetId="0">#REF!</definedName>
    <definedName name="CPVCTANGIT920">#REF!</definedName>
    <definedName name="CRISTMIN" localSheetId="0">#REF!</definedName>
    <definedName name="CRISTMIN">#REF!</definedName>
    <definedName name="Criteria_MI" localSheetId="0">'[44]Analisis Detallado'!#REF!</definedName>
    <definedName name="Criteria_MI">'[44]Analisis Detallado'!#REF!</definedName>
    <definedName name="CRITERIA" localSheetId="0">'[44]Analisis Detallado'!#REF!</definedName>
    <definedName name="CRITERIA">'[44]Analisis Detallado'!#REF!</definedName>
    <definedName name="CRONOGRAMA" localSheetId="0">#REF!</definedName>
    <definedName name="CRONOGRAMA">#REF!</definedName>
    <definedName name="CSALIDA1" localSheetId="0">#REF!</definedName>
    <definedName name="CSALIDA1">#REF!</definedName>
    <definedName name="CSALIDA112" localSheetId="0">#REF!</definedName>
    <definedName name="CSALIDA112">#REF!</definedName>
    <definedName name="CSALIDA114" localSheetId="0">#REF!</definedName>
    <definedName name="CSALIDA114">#REF!</definedName>
    <definedName name="CSALIDA12Y34" localSheetId="0">#REF!</definedName>
    <definedName name="CSALIDA12Y34">#REF!</definedName>
    <definedName name="CSALIDA2" localSheetId="0">#REF!</definedName>
    <definedName name="CSALIDA2">#REF!</definedName>
    <definedName name="CTC" localSheetId="0">#REF!</definedName>
    <definedName name="CTC">#REF!</definedName>
    <definedName name="CTEJA" localSheetId="0">#REF!</definedName>
    <definedName name="CTEJA">#REF!</definedName>
    <definedName name="CTG1CAM" localSheetId="0">#REF!</definedName>
    <definedName name="CTG1CAM">#REF!</definedName>
    <definedName name="CTG2CAM" localSheetId="0">#REF!</definedName>
    <definedName name="CTG2CAM">#REF!</definedName>
    <definedName name="CTIMBRECOR" localSheetId="0">#REF!</definedName>
    <definedName name="CTIMBRECOR">#REF!</definedName>
    <definedName name="CTO" localSheetId="0">'[44]Analisis Detallado'!#REF!</definedName>
    <definedName name="CTO">'[44]Analisis Detallado'!#REF!</definedName>
    <definedName name="CTUBHG12Y34" localSheetId="0">#REF!</definedName>
    <definedName name="CTUBHG12Y34">#REF!</definedName>
    <definedName name="Cuadro_Resumen" localSheetId="0">#REF!</definedName>
    <definedName name="Cuadro_Resumen">#REF!</definedName>
    <definedName name="CUB" localSheetId="0">'[22]Presup.'!#REF!</definedName>
    <definedName name="CUB">'[22]Presup.'!#REF!</definedName>
    <definedName name="Cubo_para_vaciado_de_Hormigón" localSheetId="0">#REF!</definedName>
    <definedName name="Cubo_para_vaciado_de_Hormigón">#REF!</definedName>
    <definedName name="Cubo_para_vaciado_de_Hormigón_2">#N/A</definedName>
    <definedName name="Cubo_para_vaciado_de_Hormigón_3">#N/A</definedName>
    <definedName name="CUBREFALTA38" localSheetId="0">#REF!</definedName>
    <definedName name="CUBREFALTA38">#REF!</definedName>
    <definedName name="cunetasi" localSheetId="0">#REF!</definedName>
    <definedName name="cunetasi">#REF!</definedName>
    <definedName name="cunetasii" localSheetId="0">#REF!</definedName>
    <definedName name="cunetasii">#REF!</definedName>
    <definedName name="cunetasiii" localSheetId="0">#REF!</definedName>
    <definedName name="cunetasiii">#REF!</definedName>
    <definedName name="cunetasiiii" localSheetId="0">#REF!</definedName>
    <definedName name="cunetasiiii">#REF!</definedName>
    <definedName name="Curado_y_Aditivo" localSheetId="0">#REF!</definedName>
    <definedName name="Curado_y_Aditivo">#REF!</definedName>
    <definedName name="Curado_y_Aditivo_2">#N/A</definedName>
    <definedName name="Curado_y_Aditivo_3">#N/A</definedName>
    <definedName name="CVERTEDERO" localSheetId="0">#REF!</definedName>
    <definedName name="CVERTEDERO">#REF!</definedName>
    <definedName name="cvi" localSheetId="0">#REF!</definedName>
    <definedName name="cvi">#REF!</definedName>
    <definedName name="cvii" localSheetId="0">#REF!</definedName>
    <definedName name="cvii">#REF!</definedName>
    <definedName name="cviii" localSheetId="0">#REF!</definedName>
    <definedName name="cviii">#REF!</definedName>
    <definedName name="cviiii" localSheetId="0">#REF!</definedName>
    <definedName name="cviiii">#REF!</definedName>
    <definedName name="CZINC" localSheetId="0">#REF!</definedName>
    <definedName name="CZINC">#REF!</definedName>
    <definedName name="CZOCCOR" localSheetId="0">#REF!</definedName>
    <definedName name="CZOCCOR">#REF!</definedName>
    <definedName name="CZOCCORESC" localSheetId="0">#REF!</definedName>
    <definedName name="CZOCCORESC">#REF!</definedName>
    <definedName name="CZOCGRAESC" localSheetId="0">#REF!</definedName>
    <definedName name="CZOCGRAESC">#REF!</definedName>
    <definedName name="CZOCGRAPISO" localSheetId="0">#REF!</definedName>
    <definedName name="CZOCGRAPISO">#REF!</definedName>
    <definedName name="d" localSheetId="0">'[15]Trabajos Generales'!$D$9</definedName>
    <definedName name="d">'[1]Trabajos Generales'!$D$9</definedName>
    <definedName name="D_2">#N/A</definedName>
    <definedName name="D_3">#N/A</definedName>
    <definedName name="D7H">'[4]EQUIPOS'!$I$9</definedName>
    <definedName name="D8K">'[4]EQUIPOS'!$I$8</definedName>
    <definedName name="d8r" localSheetId="0">'[16]Listado Equipos a utilizar'!#REF!</definedName>
    <definedName name="d8r">'[2]Listado Equipos a utilizar'!#REF!</definedName>
    <definedName name="D8T" localSheetId="0">'[5]Resumen Precio Equipos'!$I$13</definedName>
    <definedName name="D8T">'[5]Resumen Precio Equipos'!$I$13</definedName>
    <definedName name="DD" localSheetId="0">#REF!</definedName>
    <definedName name="DD">#REF!</definedName>
    <definedName name="DEDE" localSheetId="0" hidden="1">#REF!</definedName>
    <definedName name="DEDE" hidden="1">#REF!</definedName>
    <definedName name="DEDE2" localSheetId="0" hidden="1">#REF!</definedName>
    <definedName name="DEDE2" hidden="1">#REF!</definedName>
    <definedName name="DEDE3" localSheetId="0" hidden="1">#REF!</definedName>
    <definedName name="DEDE3" hidden="1">#REF!</definedName>
    <definedName name="DEDE4" localSheetId="0">#REF!</definedName>
    <definedName name="DEDE4">#REF!</definedName>
    <definedName name="DEDE5" localSheetId="0" hidden="1">#REF!</definedName>
    <definedName name="DEDE5" hidden="1">#REF!</definedName>
    <definedName name="DEDE6" localSheetId="0" hidden="1">#REF!</definedName>
    <definedName name="DEDE6" hidden="1">#REF!</definedName>
    <definedName name="DEDE7" localSheetId="0" hidden="1">#REF!</definedName>
    <definedName name="DEDE7" hidden="1">#REF!</definedName>
    <definedName name="DEDE8" localSheetId="0">#REF!</definedName>
    <definedName name="DEDE8">#REF!</definedName>
    <definedName name="deducciones" localSheetId="0">#REF!</definedName>
    <definedName name="deducciones">#REF!</definedName>
    <definedName name="deducciones_2">"$#REF!.$M$62"</definedName>
    <definedName name="deducciones_3">"$#REF!.$M$62"</definedName>
    <definedName name="DERRCEMBLANCO" localSheetId="0">'[33]insumo'!#REF!</definedName>
    <definedName name="DERRCEMBLANCO">'[33]insumo'!#REF!</definedName>
    <definedName name="DERRCEMGRIS" localSheetId="0">'[33]insumo'!#REF!</definedName>
    <definedName name="DERRCEMGRIS">'[33]insumo'!#REF!</definedName>
    <definedName name="Derretido_Blanco">'[46]Insumos'!$B$50:$D$50</definedName>
    <definedName name="DERRETIDOBCO" localSheetId="0">#REF!</definedName>
    <definedName name="DERRETIDOBCO">#REF!</definedName>
    <definedName name="DERRETIDOBLANCO">'[33]insumo'!$D$20</definedName>
    <definedName name="DERRETIDOCOLOR" localSheetId="0">#REF!</definedName>
    <definedName name="DERRETIDOCOLOR">#REF!</definedName>
    <definedName name="derretidocrema" localSheetId="0">'[33]insumo'!#REF!</definedName>
    <definedName name="derretidocrema">'[33]insumo'!#REF!</definedName>
    <definedName name="DERRETIDOGRIS" localSheetId="0">#REF!</definedName>
    <definedName name="DERRETIDOGRIS">#REF!</definedName>
    <definedName name="Desagüe_de_piso_de_2______INST." localSheetId="0">'[35]Insumos'!#REF!</definedName>
    <definedName name="Desagüe_de_piso_de_2______INST.">'[35]Insumos'!#REF!</definedName>
    <definedName name="Desagüe_de_techo_de_3" localSheetId="0">'[35]Insumos'!#REF!</definedName>
    <definedName name="Desagüe_de_techo_de_3">'[35]Insumos'!#REF!</definedName>
    <definedName name="Desagüe_de_techo_de_4" localSheetId="0">'[35]Insumos'!#REF!</definedName>
    <definedName name="Desagüe_de_techo_de_4">'[35]Insumos'!#REF!</definedName>
    <definedName name="DESAGUEBANERA" localSheetId="0">#REF!</definedName>
    <definedName name="DESAGUEBANERA">#REF!</definedName>
    <definedName name="DESAGUEDOBLEFRE" localSheetId="0">#REF!</definedName>
    <definedName name="DESAGUEDOBLEFRE">#REF!</definedName>
    <definedName name="DESCRIPCION" localSheetId="0">#REF!</definedName>
    <definedName name="DESCRIPCION">#REF!</definedName>
    <definedName name="DESENCARCO" localSheetId="0">#REF!</definedName>
    <definedName name="DESENCARCO">#REF!</definedName>
    <definedName name="DESENCCOL" localSheetId="0">#REF!</definedName>
    <definedName name="DESENCCOL">#REF!</definedName>
    <definedName name="DESENCDIN" localSheetId="0">#REF!</definedName>
    <definedName name="DESENCDIN">#REF!</definedName>
    <definedName name="DESENCFP275" localSheetId="0">#REF!</definedName>
    <definedName name="DESENCFP275">#REF!</definedName>
    <definedName name="DESENCFPADIC" localSheetId="0">#REF!</definedName>
    <definedName name="DESENCFPADIC">#REF!</definedName>
    <definedName name="DESENCVIGA" localSheetId="0">#REF!</definedName>
    <definedName name="DESENCVIGA">#REF!</definedName>
    <definedName name="desi" localSheetId="0">#REF!</definedName>
    <definedName name="desi">#REF!</definedName>
    <definedName name="desii" localSheetId="0">#REF!</definedName>
    <definedName name="desii">#REF!</definedName>
    <definedName name="desiii" localSheetId="0">#REF!</definedName>
    <definedName name="desiii">#REF!</definedName>
    <definedName name="desiiii" localSheetId="0">#REF!</definedName>
    <definedName name="desiiii">#REF!</definedName>
    <definedName name="DESMANTSE500CONTRA" localSheetId="0">#REF!</definedName>
    <definedName name="DESMANTSE500CONTRA">#REF!</definedName>
    <definedName name="DESMONTE" localSheetId="0">'[41]ANALISIS PARTIDAS CARRET.'!#REF!</definedName>
    <definedName name="DESMONTE">'[41]ANALISIS PARTIDAS CARRET.'!#REF!</definedName>
    <definedName name="DESP24" localSheetId="0">#REF!</definedName>
    <definedName name="DESP24">#REF!</definedName>
    <definedName name="DESP34" localSheetId="0">#REF!</definedName>
    <definedName name="DESP34">#REF!</definedName>
    <definedName name="DESP44" localSheetId="0">#REF!</definedName>
    <definedName name="DESP44">#REF!</definedName>
    <definedName name="DESP46" localSheetId="0">#REF!</definedName>
    <definedName name="DESP46">#REF!</definedName>
    <definedName name="DESPISO2CONTRA" localSheetId="0">#REF!</definedName>
    <definedName name="DESPISO2CONTRA">#REF!</definedName>
    <definedName name="DESPLU3" localSheetId="0">#REF!</definedName>
    <definedName name="DESPLU3">#REF!</definedName>
    <definedName name="DESPLU4" localSheetId="0">#REF!</definedName>
    <definedName name="DESPLU4">#REF!</definedName>
    <definedName name="desvi" localSheetId="0">#REF!</definedName>
    <definedName name="desvi">#REF!</definedName>
    <definedName name="desvii" localSheetId="0">#REF!</definedName>
    <definedName name="desvii">#REF!</definedName>
    <definedName name="desviii" localSheetId="0">#REF!</definedName>
    <definedName name="desviii">#REF!</definedName>
    <definedName name="desviiii" localSheetId="0">#REF!</definedName>
    <definedName name="desviiii">#REF!</definedName>
    <definedName name="Diesel" localSheetId="0">'[35]Insumos'!#REF!</definedName>
    <definedName name="Diesel">'[35]Insumos'!#REF!</definedName>
    <definedName name="DISTAGUAYMOCONTRA" localSheetId="0">#REF!</definedName>
    <definedName name="DISTAGUAYMOCONTRA">#REF!</definedName>
    <definedName name="distribuidor" localSheetId="0">'[16]Listado Equipos a utilizar'!$I$12</definedName>
    <definedName name="distribuidor">'[2]Listado Equipos a utilizar'!$I$12</definedName>
    <definedName name="DIVISA" localSheetId="0">#REF!</definedName>
    <definedName name="DIVISA">#REF!</definedName>
    <definedName name="DOLAR" localSheetId="0">#REF!</definedName>
    <definedName name="DOLAR">#REF!</definedName>
    <definedName name="drenajei" localSheetId="0">#REF!</definedName>
    <definedName name="drenajei">#REF!</definedName>
    <definedName name="drenajeii" localSheetId="0">#REF!</definedName>
    <definedName name="drenajeii">#REF!</definedName>
    <definedName name="drenajeiii" localSheetId="0">#REF!</definedName>
    <definedName name="drenajeiii">#REF!</definedName>
    <definedName name="drenajeiiii" localSheetId="0">#REF!</definedName>
    <definedName name="drenajeiiii">#REF!</definedName>
    <definedName name="drenajeiiiii" localSheetId="0">#REF!</definedName>
    <definedName name="drenajeiiiii">#REF!</definedName>
    <definedName name="drenajeiiiiii" localSheetId="0">#REF!</definedName>
    <definedName name="drenajeiiiiii">#REF!</definedName>
    <definedName name="drenajeiiiiiii" localSheetId="0">#REF!</definedName>
    <definedName name="drenajeiiiiiii">#REF!</definedName>
    <definedName name="dtecnica" localSheetId="0">'[5]Resumen Precio Equipos'!$C$27</definedName>
    <definedName name="dtecnica">'[5]Resumen Precio Equipos'!$C$27</definedName>
    <definedName name="DUCHAFRIAHG" localSheetId="0">#REF!</definedName>
    <definedName name="DUCHAFRIAHG">#REF!</definedName>
    <definedName name="DUCHAPVC" localSheetId="0">#REF!</definedName>
    <definedName name="DUCHAPVC">#REF!</definedName>
    <definedName name="DUCHAPVCCPVC" localSheetId="0">#REF!</definedName>
    <definedName name="DUCHAPVCCPVC">#REF!</definedName>
    <definedName name="dulce" localSheetId="0">#REF!</definedName>
    <definedName name="dulce">#REF!</definedName>
    <definedName name="DYNACA25">'[4]EQUIPOS'!$I$13</definedName>
    <definedName name="E" localSheetId="0">#REF!</definedName>
    <definedName name="E">#REF!</definedName>
    <definedName name="e214bft" localSheetId="0">'[16]Listado Equipos a utilizar'!#REF!</definedName>
    <definedName name="e214bft">'[2]Listado Equipos a utilizar'!#REF!</definedName>
    <definedName name="e320b" localSheetId="0">'[16]Listado Equipos a utilizar'!#REF!</definedName>
    <definedName name="e320b">'[2]Listado Equipos a utilizar'!#REF!</definedName>
    <definedName name="egfrrf" localSheetId="0">#REF!</definedName>
    <definedName name="egfrrf">#REF!</definedName>
    <definedName name="elizabeth" localSheetId="0">#REF!</definedName>
    <definedName name="elizabeth">#REF!</definedName>
    <definedName name="EMERGE" localSheetId="0" hidden="1">'[47]ANALISIS STO DGO'!#REF!</definedName>
    <definedName name="EMERGE" hidden="1">'[47]ANALISIS STO DGO'!#REF!</definedName>
    <definedName name="EMERGENCY" localSheetId="0" hidden="1">'[47]ANALISIS STO DGO'!#REF!</definedName>
    <definedName name="EMERGENCY" hidden="1">'[47]ANALISIS STO DGO'!#REF!</definedName>
    <definedName name="Empalme_de_Pilotes" localSheetId="0">#REF!</definedName>
    <definedName name="Empalme_de_Pilotes">#REF!</definedName>
    <definedName name="Empalme_de_Pilotes_2">#N/A</definedName>
    <definedName name="Empalme_de_Pilotes_3">#N/A</definedName>
    <definedName name="EMPALME2" localSheetId="0">#REF!</definedName>
    <definedName name="EMPALME2">#REF!</definedName>
    <definedName name="EMPALME3" localSheetId="0">#REF!</definedName>
    <definedName name="EMPALME3">#REF!</definedName>
    <definedName name="EMPALME4" localSheetId="0">#REF!</definedName>
    <definedName name="EMPALME4">#REF!</definedName>
    <definedName name="EMPALME6" localSheetId="0">#REF!</definedName>
    <definedName name="EMPALME6">#REF!</definedName>
    <definedName name="EMPCOL" localSheetId="0">#REF!</definedName>
    <definedName name="EMPCOL">#REF!</definedName>
    <definedName name="EMPEXTMA" localSheetId="0">#REF!</definedName>
    <definedName name="EMPEXTMA">#REF!</definedName>
    <definedName name="EMPINTCONACEROYMALLACONTRA" localSheetId="0">#REF!</definedName>
    <definedName name="EMPINTCONACEROYMALLACONTRA">#REF!</definedName>
    <definedName name="EMPINTMA" localSheetId="0">#REF!</definedName>
    <definedName name="EMPINTMA">#REF!</definedName>
    <definedName name="EMPPULSCOL" localSheetId="0">#REF!</definedName>
    <definedName name="EMPPULSCOL">#REF!</definedName>
    <definedName name="EMPRAS" localSheetId="0">#REF!</definedName>
    <definedName name="EMPRAS">#REF!</definedName>
    <definedName name="EMPRUS" localSheetId="0">#REF!</definedName>
    <definedName name="EMPRUS">#REF!</definedName>
    <definedName name="EMPTECHO" localSheetId="0">#REF!</definedName>
    <definedName name="EMPTECHO">#REF!</definedName>
    <definedName name="Encache">'[4]OBRAMANO'!$F$43</definedName>
    <definedName name="encai" localSheetId="0">#REF!</definedName>
    <definedName name="encai">#REF!</definedName>
    <definedName name="encaii" localSheetId="0">#REF!</definedName>
    <definedName name="encaii">#REF!</definedName>
    <definedName name="encaiii" localSheetId="0">#REF!</definedName>
    <definedName name="encaiii">#REF!</definedName>
    <definedName name="encaiiii" localSheetId="0">#REF!</definedName>
    <definedName name="encaiiii">#REF!</definedName>
    <definedName name="eqacero" localSheetId="0">'[16]Listado Equipos a utilizar'!#REF!</definedName>
    <definedName name="eqacero">'[2]Listado Equipos a utilizar'!#REF!</definedName>
    <definedName name="EQU_12" localSheetId="0">#REF!</definedName>
    <definedName name="EQU_12">#REF!</definedName>
    <definedName name="EQU_18" localSheetId="0">#REF!</definedName>
    <definedName name="EQU_18">#REF!</definedName>
    <definedName name="EQU_25" localSheetId="0">#REF!</definedName>
    <definedName name="EQU_25">#REF!</definedName>
    <definedName name="EQU_27" localSheetId="0">#REF!</definedName>
    <definedName name="EQU_27">#REF!</definedName>
    <definedName name="EQU_36" localSheetId="0">#REF!</definedName>
    <definedName name="EQU_36">#REF!</definedName>
    <definedName name="EQU_38" localSheetId="0">#REF!</definedName>
    <definedName name="EQU_38">#REF!</definedName>
    <definedName name="EQU_49" localSheetId="0">#REF!</definedName>
    <definedName name="EQU_49">#REF!</definedName>
    <definedName name="EQU_5" localSheetId="0">#REF!</definedName>
    <definedName name="EQU_5">#REF!</definedName>
    <definedName name="EQU_53" localSheetId="0">#REF!</definedName>
    <definedName name="EQU_53">#REF!</definedName>
    <definedName name="Escalones_Granito_Fondo_Blanco____Incl._H_y_C_H" localSheetId="0">'[35]Insumos'!#REF!</definedName>
    <definedName name="Escalones_Granito_Fondo_Blanco____Incl._H_y_C_H">'[35]Insumos'!#REF!</definedName>
    <definedName name="escari" localSheetId="0">#REF!</definedName>
    <definedName name="escari">#REF!</definedName>
    <definedName name="ESCARIF">'[41]ANALISIS PARTIDAS CARRET.'!$H$95</definedName>
    <definedName name="escarii" localSheetId="0">#REF!</definedName>
    <definedName name="escarii">#REF!</definedName>
    <definedName name="escariii" localSheetId="0">#REF!</definedName>
    <definedName name="escariii">#REF!</definedName>
    <definedName name="escariiii" localSheetId="0">#REF!</definedName>
    <definedName name="escariiii">#REF!</definedName>
    <definedName name="ESCGRA23B" localSheetId="0">#REF!</definedName>
    <definedName name="ESCGRA23B">#REF!</definedName>
    <definedName name="ESCGRA23C" localSheetId="0">#REF!</definedName>
    <definedName name="ESCGRA23C">#REF!</definedName>
    <definedName name="ESCGRA23G" localSheetId="0">#REF!</definedName>
    <definedName name="ESCGRA23G">#REF!</definedName>
    <definedName name="ESCGRABOTB" localSheetId="0">#REF!</definedName>
    <definedName name="ESCGRABOTB">#REF!</definedName>
    <definedName name="ESCGRABOTC" localSheetId="0">#REF!</definedName>
    <definedName name="ESCGRABOTC">#REF!</definedName>
    <definedName name="ESCMARAGLPR" localSheetId="0">#REF!</definedName>
    <definedName name="ESCMARAGLPR">#REF!</definedName>
    <definedName name="escobillones" localSheetId="0">'[16]Listado Equipos a utilizar'!#REF!</definedName>
    <definedName name="escobillones">'[2]Listado Equipos a utilizar'!#REF!</definedName>
    <definedName name="ESCSUPCHAB" localSheetId="0">#REF!</definedName>
    <definedName name="ESCSUPCHAB">#REF!</definedName>
    <definedName name="ESCSUPCHAC" localSheetId="0">#REF!</definedName>
    <definedName name="ESCSUPCHAC">#REF!</definedName>
    <definedName name="ESCVIBB" localSheetId="0">#REF!</definedName>
    <definedName name="ESCVIBB">#REF!</definedName>
    <definedName name="ESCVIBC" localSheetId="0">#REF!</definedName>
    <definedName name="ESCVIBC">#REF!</definedName>
    <definedName name="ESCVIBG" localSheetId="0">#REF!</definedName>
    <definedName name="ESCVIBG">#REF!</definedName>
    <definedName name="Eslingas" localSheetId="0">#REF!</definedName>
    <definedName name="Eslingas">#REF!</definedName>
    <definedName name="Eslingas_2">#N/A</definedName>
    <definedName name="Eslingas_3">#N/A</definedName>
    <definedName name="ESTABCAL2" localSheetId="0">'[41]ANALISIS PARTIDAS CARRET.'!#REF!</definedName>
    <definedName name="ESTABCAL2">'[41]ANALISIS PARTIDAS CARRET.'!#REF!</definedName>
    <definedName name="Estopa">'[46]Insumos'!$B$67:$D$67</definedName>
    <definedName name="ESTRIA" localSheetId="0">#REF!</definedName>
    <definedName name="ESTRIA">#REF!</definedName>
    <definedName name="ESTRUCTMET" localSheetId="0">#REF!</definedName>
    <definedName name="ESTRUCTMET">#REF!</definedName>
    <definedName name="evelyn" localSheetId="0">#REF!</definedName>
    <definedName name="evelyn">#REF!</definedName>
    <definedName name="ex320b" localSheetId="0">'[16]Listado Equipos a utilizar'!#REF!</definedName>
    <definedName name="ex320b">'[2]Listado Equipos a utilizar'!#REF!</definedName>
    <definedName name="ExC_003" localSheetId="0">#REF!</definedName>
    <definedName name="ExC_003">#REF!</definedName>
    <definedName name="ExC_004" localSheetId="0">#REF!</definedName>
    <definedName name="ExC_004">#REF!</definedName>
    <definedName name="EXC_NO_CLASIF" localSheetId="0">#REF!</definedName>
    <definedName name="EXC_NO_CLASIF">#REF!</definedName>
    <definedName name="Excavación_Tierra___AM">'[46]Insumos'!$B$134:$D$134</definedName>
    <definedName name="excavadora" localSheetId="0">'[16]Listado Equipos a utilizar'!#REF!</definedName>
    <definedName name="excavadora">'[2]Listado Equipos a utilizar'!#REF!</definedName>
    <definedName name="excavadora235">'[4]EQUIPOS'!$I$16</definedName>
    <definedName name="EXCCALMANO3" localSheetId="0">#REF!</definedName>
    <definedName name="EXCCALMANO3">#REF!</definedName>
    <definedName name="EXCCALMANO5" localSheetId="0">#REF!</definedName>
    <definedName name="EXCCALMANO5">#REF!</definedName>
    <definedName name="EXCCALMANO7" localSheetId="0">#REF!</definedName>
    <definedName name="EXCCALMANO7">#REF!</definedName>
    <definedName name="Excel_BuiltIn__FilterDatabase_2" localSheetId="0">#REF!</definedName>
    <definedName name="Excel_BuiltIn__FilterDatabase_2">#REF!</definedName>
    <definedName name="Excel_BuiltIn__FilterDatabase_3" localSheetId="0">#REF!</definedName>
    <definedName name="Excel_BuiltIn__FilterDatabase_3">#REF!</definedName>
    <definedName name="EXCEST1.5" localSheetId="0">'[41]ANALISIS PARTIDAS CARRET.'!#REF!</definedName>
    <definedName name="EXCEST1.5">'[41]ANALISIS PARTIDAS CARRET.'!#REF!</definedName>
    <definedName name="EXCHAMANO3" localSheetId="0">#REF!</definedName>
    <definedName name="EXCHAMANO3">#REF!</definedName>
    <definedName name="EXCMANO" localSheetId="0">'[41]ANALISIS PARTIDAS CARRET.'!#REF!</definedName>
    <definedName name="EXCMANO">'[41]ANALISIS PARTIDAS CARRET.'!#REF!</definedName>
    <definedName name="EXCMATINS" localSheetId="0">'[41]ANALISIS PARTIDAS CARRET.'!#REF!</definedName>
    <definedName name="EXCMATINS">'[41]ANALISIS PARTIDAS CARRET.'!#REF!</definedName>
    <definedName name="EXCPREST" localSheetId="0">'[41]ANALISIS PARTIDAS CARRET.'!#REF!</definedName>
    <definedName name="EXCPREST">'[41]ANALISIS PARTIDAS CARRET.'!#REF!</definedName>
    <definedName name="EXCRBLAMANO3" localSheetId="0">#REF!</definedName>
    <definedName name="EXCRBLAMANO3">#REF!</definedName>
    <definedName name="EXCRBLAMANO5" localSheetId="0">#REF!</definedName>
    <definedName name="EXCRBLAMANO5">#REF!</definedName>
    <definedName name="EXCRBLAMANO7" localSheetId="0">#REF!</definedName>
    <definedName name="EXCRBLAMANO7">#REF!</definedName>
    <definedName name="EXCRCOM3" localSheetId="0">#REF!</definedName>
    <definedName name="EXCRCOM3">#REF!</definedName>
    <definedName name="EXCRCOM5" localSheetId="0">#REF!</definedName>
    <definedName name="EXCRCOM5">#REF!</definedName>
    <definedName name="EXCRCOM7" localSheetId="0">#REF!</definedName>
    <definedName name="EXCRCOM7">#REF!</definedName>
    <definedName name="EXCRDURMANO3" localSheetId="0">#REF!</definedName>
    <definedName name="EXCRDURMANO3">#REF!</definedName>
    <definedName name="EXCRDURMANO5" localSheetId="0">#REF!</definedName>
    <definedName name="EXCRDURMANO5">#REF!</definedName>
    <definedName name="EXCRDURMANO7" localSheetId="0">#REF!</definedName>
    <definedName name="EXCRDURMANO7">#REF!</definedName>
    <definedName name="EXCROCACOMP" localSheetId="0">'[41]ANALISIS PARTIDAS CARRET.'!#REF!</definedName>
    <definedName name="EXCROCACOMP">'[41]ANALISIS PARTIDAS CARRET.'!#REF!</definedName>
    <definedName name="EXCROCAMART" localSheetId="0">'[41]ANALISIS PARTIDAS CARRET.'!#REF!</definedName>
    <definedName name="EXCROCAMART">'[41]ANALISIS PARTIDAS CARRET.'!#REF!</definedName>
    <definedName name="EXCRTOSCAMANO3" localSheetId="0">#REF!</definedName>
    <definedName name="EXCRTOSCAMANO3">#REF!</definedName>
    <definedName name="EXCRTOSCAMANO5" localSheetId="0">#REF!</definedName>
    <definedName name="EXCRTOSCAMANO5">#REF!</definedName>
    <definedName name="EXCRTOSCAMANO7" localSheetId="0">#REF!</definedName>
    <definedName name="EXCRTOSCAMANO7">#REF!</definedName>
    <definedName name="EXCTIERRAMANO3" localSheetId="0">#REF!</definedName>
    <definedName name="EXCTIERRAMANO3">#REF!</definedName>
    <definedName name="EXCTIERRAMANO5" localSheetId="0">#REF!</definedName>
    <definedName name="EXCTIERRAMANO5">#REF!</definedName>
    <definedName name="EXCTIERRAMANO7" localSheetId="0">#REF!</definedName>
    <definedName name="EXCTIERRAMANO7">#REF!</definedName>
    <definedName name="exesi" localSheetId="0">#REF!</definedName>
    <definedName name="exesi">#REF!</definedName>
    <definedName name="exesii" localSheetId="0">#REF!</definedName>
    <definedName name="exesii">#REF!</definedName>
    <definedName name="exesiii" localSheetId="0">#REF!</definedName>
    <definedName name="exesiii">#REF!</definedName>
    <definedName name="exesiiii" localSheetId="0">#REF!</definedName>
    <definedName name="exesiiii">#REF!</definedName>
    <definedName name="F" localSheetId="0">#REF!</definedName>
    <definedName name="F">#REF!</definedName>
    <definedName name="f1960.">#REF!</definedName>
    <definedName name="F283.05">#REF!</definedName>
    <definedName name="FAB_10" localSheetId="0">#REF!</definedName>
    <definedName name="FAB_10">#REF!</definedName>
    <definedName name="FAB_35" localSheetId="0">#REF!</definedName>
    <definedName name="FAB_35">#REF!</definedName>
    <definedName name="fac.esp.gra" localSheetId="0">#REF!</definedName>
    <definedName name="fac.esp.gra">#REF!</definedName>
    <definedName name="FACT" localSheetId="0">#REF!</definedName>
    <definedName name="FACT">#REF!</definedName>
    <definedName name="factor" localSheetId="0">#REF!</definedName>
    <definedName name="factor">#REF!</definedName>
    <definedName name="FALLEBA10" localSheetId="0">#REF!</definedName>
    <definedName name="FALLEBA10">#REF!</definedName>
    <definedName name="FALLEBA6" localSheetId="0">#REF!</definedName>
    <definedName name="FALLEBA6">#REF!</definedName>
    <definedName name="FE" localSheetId="0">#REF!</definedName>
    <definedName name="FE">#REF!</definedName>
    <definedName name="FEa">'[57]V.Tierras A'!$D$16</definedName>
    <definedName name="FECHA" localSheetId="0">#REF!</definedName>
    <definedName name="FECHA">#REF!</definedName>
    <definedName name="FER_353" localSheetId="0">#REF!</definedName>
    <definedName name="FER_353">#REF!</definedName>
    <definedName name="FER_354" localSheetId="0">#REF!</definedName>
    <definedName name="FER_354">#REF!</definedName>
    <definedName name="FER_355" localSheetId="0">#REF!</definedName>
    <definedName name="FER_355">#REF!</definedName>
    <definedName name="FERMIN" localSheetId="0">#REF!</definedName>
    <definedName name="FERMIN">#REF!</definedName>
    <definedName name="FF" localSheetId="0" hidden="1">#REF!</definedName>
    <definedName name="FF" hidden="1">#REF!</definedName>
    <definedName name="FI" localSheetId="0">#REF!</definedName>
    <definedName name="FI">#REF!</definedName>
    <definedName name="FIN" localSheetId="0">#REF!</definedName>
    <definedName name="FIN">#REF!</definedName>
    <definedName name="FINOTECHOBER" localSheetId="0">#REF!</definedName>
    <definedName name="FINOTECHOBER">#REF!</definedName>
    <definedName name="FINOTECHOINCL" localSheetId="0">#REF!</definedName>
    <definedName name="FINOTECHOINCL">#REF!</definedName>
    <definedName name="FINOTECHOPLA" localSheetId="0">#REF!</definedName>
    <definedName name="FINOTECHOPLA">#REF!</definedName>
    <definedName name="FLUXOMETROINODORO" localSheetId="0">#REF!</definedName>
    <definedName name="FLUXOMETROINODORO">#REF!</definedName>
    <definedName name="FLUXOMETROORINAL" localSheetId="0">#REF!</definedName>
    <definedName name="FLUXOMETROORINAL">#REF!</definedName>
    <definedName name="FORMALETA" localSheetId="0">#REF!</definedName>
    <definedName name="FORMALETA">#REF!</definedName>
    <definedName name="FR" localSheetId="0">'[36]A'!#REF!</definedName>
    <definedName name="FR">'[36]A'!#REF!</definedName>
    <definedName name="FRAGUA" localSheetId="0">#REF!</definedName>
    <definedName name="FRAGUA">#REF!</definedName>
    <definedName name="FREG1HG" localSheetId="0">#REF!</definedName>
    <definedName name="FREG1HG">#REF!</definedName>
    <definedName name="FREG1PVCCPVC" localSheetId="0">#REF!</definedName>
    <definedName name="FREG1PVCCPVC">#REF!</definedName>
    <definedName name="FREG2HG" localSheetId="0">#REF!</definedName>
    <definedName name="FREG2HG">#REF!</definedName>
    <definedName name="FREG2PVCCPVC" localSheetId="0">#REF!</definedName>
    <definedName name="FREG2PVCCPVC">#REF!</definedName>
    <definedName name="FREGDOBLE" localSheetId="0">'[33]insumo'!#REF!</definedName>
    <definedName name="FREGDOBLE">'[33]insumo'!#REF!</definedName>
    <definedName name="FREGRADERODOBLE">'[33]insumo'!$D$21</definedName>
    <definedName name="FRESCARP" localSheetId="0">'[41]ANALISIS PARTIDAS CARRET.'!#REF!</definedName>
    <definedName name="FRESCARP">'[41]ANALISIS PARTIDAS CARRET.'!#REF!</definedName>
    <definedName name="FZ" localSheetId="0">#REF!</definedName>
    <definedName name="FZ">#REF!</definedName>
    <definedName name="g682.01" localSheetId="0">'[13]ANALISIS PUENTE '!#REF!</definedName>
    <definedName name="g682.01">'[13]ANALISIS PUENTE '!#REF!</definedName>
    <definedName name="gabinetesandiroba">'[58]INSUMOS'!$F$303</definedName>
    <definedName name="GABPARCA" localSheetId="0">#REF!</definedName>
    <definedName name="GABPARCA">#REF!</definedName>
    <definedName name="GABPARCAPLY" localSheetId="0">#REF!</definedName>
    <definedName name="GABPARCAPLY">#REF!</definedName>
    <definedName name="GABPARPI" localSheetId="0">#REF!</definedName>
    <definedName name="GABPARPI">#REF!</definedName>
    <definedName name="GABPARPIPLY" localSheetId="0">#REF!</definedName>
    <definedName name="GABPARPIPLY">#REF!</definedName>
    <definedName name="GABPISCA" localSheetId="0">#REF!</definedName>
    <definedName name="GABPISCA">#REF!</definedName>
    <definedName name="GABPISCAPLY" localSheetId="0">#REF!</definedName>
    <definedName name="GABPISCAPLY">#REF!</definedName>
    <definedName name="GABPISPI" localSheetId="0">#REF!</definedName>
    <definedName name="GABPISPI">#REF!</definedName>
    <definedName name="GABPISPIPLY" localSheetId="0">#REF!</definedName>
    <definedName name="GABPISPIPLY">#REF!</definedName>
    <definedName name="GASOI" localSheetId="0">'[33]insumo'!#REF!</definedName>
    <definedName name="GASOI">'[33]insumo'!#REF!</definedName>
    <definedName name="GASOIL" localSheetId="0">#REF!</definedName>
    <definedName name="GASOIL">#REF!</definedName>
    <definedName name="gasolina" localSheetId="0">#REF!</definedName>
    <definedName name="gasolina">#REF!</definedName>
    <definedName name="GASTOSGENERALES" localSheetId="0">#REF!</definedName>
    <definedName name="GASTOSGENERALES">#REF!</definedName>
    <definedName name="GASTOSGENERALES_2">"$#REF!.$#REF!$#REF!"</definedName>
    <definedName name="GASTOSGENERALES_3">"$#REF!.$#REF!$#REF!"</definedName>
    <definedName name="GASTOSGENERALESA" localSheetId="0">#REF!</definedName>
    <definedName name="GASTOSGENERALESA">#REF!</definedName>
    <definedName name="GASTOSGENERALESA_2">"$#REF!.$#REF!$#REF!"</definedName>
    <definedName name="GASTOSGENERALESA_3">"$#REF!.$#REF!$#REF!"</definedName>
    <definedName name="gavi" localSheetId="0">#REF!</definedName>
    <definedName name="gavi">#REF!</definedName>
    <definedName name="gavii" localSheetId="0">#REF!</definedName>
    <definedName name="gavii">#REF!</definedName>
    <definedName name="gaviii" localSheetId="0">#REF!</definedName>
    <definedName name="gaviii">#REF!</definedName>
    <definedName name="gaviiii" localSheetId="0">#REF!</definedName>
    <definedName name="gaviiii">#REF!</definedName>
    <definedName name="GAVION" localSheetId="0">'[41]ANALISIS PARTIDAS CARRET.'!#REF!</definedName>
    <definedName name="GAVION">'[41]ANALISIS PARTIDAS CARRET.'!#REF!</definedName>
    <definedName name="Gaviones">'[4]MATERIALES'!$G$32</definedName>
    <definedName name="GFGFF" localSheetId="0" hidden="1">#REF!</definedName>
    <definedName name="GFGFF" hidden="1">#REF!</definedName>
    <definedName name="GFSG" localSheetId="0" hidden="1">#REF!</definedName>
    <definedName name="GFSG" hidden="1">#REF!</definedName>
    <definedName name="GOTEROCOL" localSheetId="0">#REF!</definedName>
    <definedName name="GOTEROCOL">#REF!</definedName>
    <definedName name="GOTERORAN" localSheetId="0">#REF!</definedName>
    <definedName name="GOTERORAN">#REF!</definedName>
    <definedName name="GRAA_LAV_CLASIF">'[48]MATERIALES LISTADO'!$D$10</definedName>
    <definedName name="GRADER12G">'[4]EQUIPOS'!$I$11</definedName>
    <definedName name="graderm" localSheetId="0">'[16]Listado Equipos a utilizar'!#REF!</definedName>
    <definedName name="graderm">'[2]Listado Equipos a utilizar'!#REF!</definedName>
    <definedName name="Grava">'[46]Insumos'!$B$12:$D$12</definedName>
    <definedName name="Grava_de_1_2__3_4__Clasificada" localSheetId="0">'[35]Insumos'!#REF!</definedName>
    <definedName name="Grava_de_1_2__3_4__Clasificada">'[35]Insumos'!#REF!</definedName>
    <definedName name="GRAVAL">'[33]insumo'!$D$22</definedName>
    <definedName name="GRAVILLA" localSheetId="0">'[44]Analisis Detallado'!#REF!</definedName>
    <definedName name="GRAVILLA">'[44]Analisis Detallado'!#REF!</definedName>
    <definedName name="Gravilla_1_2__3_16__Clasificada" localSheetId="0">'[35]Insumos'!#REF!</definedName>
    <definedName name="Gravilla_1_2__3_16__Clasificada">'[35]Insumos'!#REF!</definedName>
    <definedName name="Gravilla_de_3_4__3_8__Clasificada" localSheetId="0">'[35]Insumos'!#REF!</definedName>
    <definedName name="Gravilla_de_3_4__3_8__Clasificada">'[35]Insumos'!#REF!</definedName>
    <definedName name="Grúa_Manitowoc_2900" localSheetId="0">#REF!</definedName>
    <definedName name="Grúa_Manitowoc_2900">#REF!</definedName>
    <definedName name="Grúa_Manitowoc_2900_2">#N/A</definedName>
    <definedName name="Grúa_Manitowoc_2900_3">#N/A</definedName>
    <definedName name="h" localSheetId="0">#REF!</definedName>
    <definedName name="h">#REF!</definedName>
    <definedName name="HAANT4015124238" localSheetId="0">#REF!</definedName>
    <definedName name="HAANT4015124238">#REF!</definedName>
    <definedName name="HAANT4015180238" localSheetId="0">#REF!</definedName>
    <definedName name="HAANT4015180238">#REF!</definedName>
    <definedName name="HAANT4015210238" localSheetId="0">#REF!</definedName>
    <definedName name="HAANT4015210238">#REF!</definedName>
    <definedName name="HAANT4015240238" localSheetId="0">#REF!</definedName>
    <definedName name="HAANT4015240238">#REF!</definedName>
    <definedName name="HAC">'[41]ANALISIS PARTIDAS CARRET.'!$H$204</definedName>
    <definedName name="HACOL20201244041238A20LIG" localSheetId="0">#REF!</definedName>
    <definedName name="HACOL20201244041238A20LIG">#REF!</definedName>
    <definedName name="HACOL20201244041238A20MANO" localSheetId="0">#REF!</definedName>
    <definedName name="HACOL20201244041238A20MANO">#REF!</definedName>
    <definedName name="HACOL20201244043814A20LIG" localSheetId="0">#REF!</definedName>
    <definedName name="HACOL20201244043814A20LIG">#REF!</definedName>
    <definedName name="HACOL20201244043814A20MANO" localSheetId="0">#REF!</definedName>
    <definedName name="HACOL20201244043814A20MANO">#REF!</definedName>
    <definedName name="HACOL2020180404122538A20" localSheetId="0">#REF!</definedName>
    <definedName name="HACOL2020180404122538A20">#REF!</definedName>
    <definedName name="HACOL20201804041238A20" localSheetId="0">#REF!</definedName>
    <definedName name="HACOL20201804041238A20">#REF!</definedName>
    <definedName name="HACOL2020180604122538A20" localSheetId="0">#REF!</definedName>
    <definedName name="HACOL2020180604122538A20">#REF!</definedName>
    <definedName name="HACOL20201806041238A20" localSheetId="0">#REF!</definedName>
    <definedName name="HACOL20201806041238A20">#REF!</definedName>
    <definedName name="HACOL20301244041238A20LIG" localSheetId="0">#REF!</definedName>
    <definedName name="HACOL20301244041238A20LIG">#REF!</definedName>
    <definedName name="HACOL20301244041238A20MANO" localSheetId="0">#REF!</definedName>
    <definedName name="HACOL20301244041238A20MANO">#REF!</definedName>
    <definedName name="HACOL2030180604122538A20" localSheetId="0">#REF!</definedName>
    <definedName name="HACOL2030180604122538A20">#REF!</definedName>
    <definedName name="HACOL20301806041238A20" localSheetId="0">#REF!</definedName>
    <definedName name="HACOL20301806041238A20">#REF!</definedName>
    <definedName name="HACOL2040CISTCONTRA" localSheetId="0">#REF!</definedName>
    <definedName name="HACOL2040CISTCONTRA">#REF!</definedName>
    <definedName name="HACOL2040PORTCISTCONTRA" localSheetId="0">#REF!</definedName>
    <definedName name="HACOL2040PORTCISTCONTRA">#REF!</definedName>
    <definedName name="HACOL30301244081238A20LIG" localSheetId="0">#REF!</definedName>
    <definedName name="HACOL30301244081238A20LIG">#REF!</definedName>
    <definedName name="HACOL30301244081238A20MANO" localSheetId="0">#REF!</definedName>
    <definedName name="HACOL30301244081238A20MANO">#REF!</definedName>
    <definedName name="HACOL3030180408122538A30" localSheetId="0">#REF!</definedName>
    <definedName name="HACOL3030180408122538A30">#REF!</definedName>
    <definedName name="HACOL3030180408122538A30PORT" localSheetId="0">#REF!</definedName>
    <definedName name="HACOL3030180408122538A30PORT">#REF!</definedName>
    <definedName name="HACOL30301804081238A30" localSheetId="0">#REF!</definedName>
    <definedName name="HACOL30301804081238A30">#REF!</definedName>
    <definedName name="HACOL30301804081238A30PORT" localSheetId="0">#REF!</definedName>
    <definedName name="HACOL30301804081238A30PORT">#REF!</definedName>
    <definedName name="HACOL3030180608122538A30" localSheetId="0">#REF!</definedName>
    <definedName name="HACOL3030180608122538A30">#REF!</definedName>
    <definedName name="HACOL3030180608122538A30PORT" localSheetId="0">#REF!</definedName>
    <definedName name="HACOL3030180608122538A30PORT">#REF!</definedName>
    <definedName name="HACOL30301806081238A30" localSheetId="0">#REF!</definedName>
    <definedName name="HACOL30301806081238A30">#REF!</definedName>
    <definedName name="HACOL30301806081238A30PORT" localSheetId="0">#REF!</definedName>
    <definedName name="HACOL30301806081238A30PORT">#REF!</definedName>
    <definedName name="HACOL30302104043438A30" localSheetId="0">#REF!</definedName>
    <definedName name="HACOL30302104043438A30">#REF!</definedName>
    <definedName name="HACOL30302104043438A30PORT" localSheetId="0">#REF!</definedName>
    <definedName name="HACOL30302104043438A30PORT">#REF!</definedName>
    <definedName name="HACOL30302106043438A30" localSheetId="0">#REF!</definedName>
    <definedName name="HACOL30302106043438A30">#REF!</definedName>
    <definedName name="HACOL30302106043438A30PORT" localSheetId="0">#REF!</definedName>
    <definedName name="HACOL30302106043438A30PORT">#REF!</definedName>
    <definedName name="HACOL30302404043438A30" localSheetId="0">#REF!</definedName>
    <definedName name="HACOL30302404043438A30">#REF!</definedName>
    <definedName name="HACOL30302404043438A30PORT" localSheetId="0">#REF!</definedName>
    <definedName name="HACOL30302404043438A30PORT">#REF!</definedName>
    <definedName name="HACOL30302406043438A30" localSheetId="0">#REF!</definedName>
    <definedName name="HACOL30302406043438A30">#REF!</definedName>
    <definedName name="HACOL30302406043438A30PORT" localSheetId="0">#REF!</definedName>
    <definedName name="HACOL30302406043438A30PORT">#REF!</definedName>
    <definedName name="HACOL30401244043438A30LIG" localSheetId="0">#REF!</definedName>
    <definedName name="HACOL30401244043438A30LIG">#REF!</definedName>
    <definedName name="HACOL30401244043438A30MANO" localSheetId="0">#REF!</definedName>
    <definedName name="HACOL30401244043438A30MANO">#REF!</definedName>
    <definedName name="HACOL30401804043438A30" localSheetId="0">#REF!</definedName>
    <definedName name="HACOL30401804043438A30">#REF!</definedName>
    <definedName name="HACOL30401804043438A30PORT" localSheetId="0">#REF!</definedName>
    <definedName name="HACOL30401804043438A30PORT">#REF!</definedName>
    <definedName name="HACOL30401806043438A30" localSheetId="0">#REF!</definedName>
    <definedName name="HACOL30401806043438A30">#REF!</definedName>
    <definedName name="HACOL30401806043438A30PORT" localSheetId="0">#REF!</definedName>
    <definedName name="HACOL30401806043438A30PORT">#REF!</definedName>
    <definedName name="HACOL30402104043438A30" localSheetId="0">#REF!</definedName>
    <definedName name="HACOL30402104043438A30">#REF!</definedName>
    <definedName name="HACOL30402104043438A30PORT" localSheetId="0">#REF!</definedName>
    <definedName name="HACOL30402104043438A30PORT">#REF!</definedName>
    <definedName name="HACOL30402106043438A30" localSheetId="0">#REF!</definedName>
    <definedName name="HACOL30402106043438A30">#REF!</definedName>
    <definedName name="HACOL30402106043438A30PORT" localSheetId="0">#REF!</definedName>
    <definedName name="HACOL30402106043438A30PORT">#REF!</definedName>
    <definedName name="HACOL30402404043438A30" localSheetId="0">#REF!</definedName>
    <definedName name="HACOL30402404043438A30">#REF!</definedName>
    <definedName name="HACOL30402404043438A30PORT" localSheetId="0">#REF!</definedName>
    <definedName name="HACOL30402404043438A30PORT">#REF!</definedName>
    <definedName name="HACOL30402406043438A30" localSheetId="0">#REF!</definedName>
    <definedName name="HACOL30402406043438A30">#REF!</definedName>
    <definedName name="HACOL30402406043438A30PORT" localSheetId="0">#REF!</definedName>
    <definedName name="HACOL30402406043438A30PORT">#REF!</definedName>
    <definedName name="HACOL3040ENTRADAESTECONTRA" localSheetId="0">#REF!</definedName>
    <definedName name="HACOL3040ENTRADAESTECONTRA">#REF!</definedName>
    <definedName name="HACOL40401244041243438A20LIG" localSheetId="0">#REF!</definedName>
    <definedName name="HACOL40401244041243438A20LIG">#REF!</definedName>
    <definedName name="HACOL40401244041243438A20MANO" localSheetId="0">#REF!</definedName>
    <definedName name="HACOL40401244041243438A20MANO">#REF!</definedName>
    <definedName name="HACOL4040180404124342538A20" localSheetId="0">#REF!</definedName>
    <definedName name="HACOL4040180404124342538A20">#REF!</definedName>
    <definedName name="HACOL4040180404124342538A20PORT" localSheetId="0">#REF!</definedName>
    <definedName name="HACOL4040180404124342538A20PORT">#REF!</definedName>
    <definedName name="HACOL40401804041243438A20" localSheetId="0">#REF!</definedName>
    <definedName name="HACOL40401804041243438A20">#REF!</definedName>
    <definedName name="HACOL40401804041243438A20PORT" localSheetId="0">#REF!</definedName>
    <definedName name="HACOL40401804041243438A20PORT">#REF!</definedName>
    <definedName name="HACOL4040180604124342538A30" localSheetId="0">#REF!</definedName>
    <definedName name="HACOL4040180604124342538A30">#REF!</definedName>
    <definedName name="HACOL4040180604124342538A30PORT" localSheetId="0">#REF!</definedName>
    <definedName name="HACOL4040180604124342538A30PORT">#REF!</definedName>
    <definedName name="HACOL40401806041243438A30" localSheetId="0">#REF!</definedName>
    <definedName name="HACOL40401806041243438A30">#REF!</definedName>
    <definedName name="HACOL40401806041243438A30PORT" localSheetId="0">#REF!</definedName>
    <definedName name="HACOL40401806041243438A30PORT">#REF!</definedName>
    <definedName name="HACOL4040210404122543438A20" localSheetId="0">#REF!</definedName>
    <definedName name="HACOL4040210404122543438A20">#REF!</definedName>
    <definedName name="HACOL4040210404122543438A20PORT" localSheetId="0">#REF!</definedName>
    <definedName name="HACOL4040210404122543438A20PORT">#REF!</definedName>
    <definedName name="HACOL40402104041243438A20" localSheetId="0">#REF!</definedName>
    <definedName name="HACOL40402104041243438A20">#REF!</definedName>
    <definedName name="HACOL40402104041243438A20PORT" localSheetId="0">#REF!</definedName>
    <definedName name="HACOL40402104041243438A20PORT">#REF!</definedName>
    <definedName name="HACOL4040210604122543438A30" localSheetId="0">#REF!</definedName>
    <definedName name="HACOL4040210604122543438A30">#REF!</definedName>
    <definedName name="HACOL4040210604122543438A30PORT" localSheetId="0">#REF!</definedName>
    <definedName name="HACOL4040210604122543438A30PORT">#REF!</definedName>
    <definedName name="HACOL40402106041243438A30" localSheetId="0">#REF!</definedName>
    <definedName name="HACOL40402106041243438A30">#REF!</definedName>
    <definedName name="HACOL40402106041243438A30PORT" localSheetId="0">#REF!</definedName>
    <definedName name="HACOL40402106041243438A30PORT">#REF!</definedName>
    <definedName name="HACOL4040240404122543438A20" localSheetId="0">#REF!</definedName>
    <definedName name="HACOL4040240404122543438A20">#REF!</definedName>
    <definedName name="HACOL4040240404122543438A20PORT" localSheetId="0">#REF!</definedName>
    <definedName name="HACOL4040240404122543438A20PORT">#REF!</definedName>
    <definedName name="HACOL40402404041243438A20" localSheetId="0">#REF!</definedName>
    <definedName name="HACOL40402404041243438A20">#REF!</definedName>
    <definedName name="HACOL40402404041243438A20PORT" localSheetId="0">#REF!</definedName>
    <definedName name="HACOL40402404041243438A20PORT">#REF!</definedName>
    <definedName name="HACOL4040240604122543438A30" localSheetId="0">#REF!</definedName>
    <definedName name="HACOL4040240604122543438A30">#REF!</definedName>
    <definedName name="HACOL4040240604122543438A30PORT" localSheetId="0">#REF!</definedName>
    <definedName name="HACOL4040240604122543438A30PORT">#REF!</definedName>
    <definedName name="HACOL40402406041243438A30" localSheetId="0">#REF!</definedName>
    <definedName name="HACOL40402406041243438A30">#REF!</definedName>
    <definedName name="HACOL40402406041243438A30PORT" localSheetId="0">#REF!</definedName>
    <definedName name="HACOL40402406041243438A30PORT">#REF!</definedName>
    <definedName name="HACOL5050124404344138A20LIG" localSheetId="0">#REF!</definedName>
    <definedName name="HACOL5050124404344138A20LIG">#REF!</definedName>
    <definedName name="HACOL5050124404344138A20MANO" localSheetId="0">#REF!</definedName>
    <definedName name="HACOL5050124404344138A20MANO">#REF!</definedName>
    <definedName name="HACOL5050180404344138A20" localSheetId="0">#REF!</definedName>
    <definedName name="HACOL5050180404344138A20">#REF!</definedName>
    <definedName name="HACOL5050180404344138A20PORT" localSheetId="0">#REF!</definedName>
    <definedName name="HACOL5050180404344138A20PORT">#REF!</definedName>
    <definedName name="HACOL5050180604344138A20" localSheetId="0">#REF!</definedName>
    <definedName name="HACOL5050180604344138A20">#REF!</definedName>
    <definedName name="HACOL5050180604344138A20PORT" localSheetId="0">#REF!</definedName>
    <definedName name="HACOL5050180604344138A20PORT">#REF!</definedName>
    <definedName name="HACOL5050210404344138A20" localSheetId="0">#REF!</definedName>
    <definedName name="HACOL5050210404344138A20">#REF!</definedName>
    <definedName name="HACOL5050210404344138A20PORT" localSheetId="0">#REF!</definedName>
    <definedName name="HACOL5050210404344138A20PORT">#REF!</definedName>
    <definedName name="HACOL5050210604344138A20" localSheetId="0">#REF!</definedName>
    <definedName name="HACOL5050210604344138A20">#REF!</definedName>
    <definedName name="HACOL5050210604344138A20PORT" localSheetId="0">#REF!</definedName>
    <definedName name="HACOL5050210604344138A20PORT">#REF!</definedName>
    <definedName name="HACOL5050240404344138A20" localSheetId="0">#REF!</definedName>
    <definedName name="HACOL5050240404344138A20">#REF!</definedName>
    <definedName name="HACOL5050240404344138A20PORT" localSheetId="0">#REF!</definedName>
    <definedName name="HACOL5050240404344138A20PORT">#REF!</definedName>
    <definedName name="HACOL5050240604344138A20" localSheetId="0">#REF!</definedName>
    <definedName name="HACOL5050240604344138A20">#REF!</definedName>
    <definedName name="HACOL5050240604344138A20PORT" localSheetId="0">#REF!</definedName>
    <definedName name="HACOL5050240604344138A20PORT">#REF!</definedName>
    <definedName name="HACOL60601244012138A20LIG" localSheetId="0">#REF!</definedName>
    <definedName name="HACOL60601244012138A20LIG">#REF!</definedName>
    <definedName name="HACOL60601244012138A20MANO" localSheetId="0">#REF!</definedName>
    <definedName name="HACOL60601244012138A20MANO">#REF!</definedName>
    <definedName name="HACOL60601804012138A20" localSheetId="0">#REF!</definedName>
    <definedName name="HACOL60601804012138A20">#REF!</definedName>
    <definedName name="HACOL60601804012138A30PORT" localSheetId="0">#REF!</definedName>
    <definedName name="HACOL60601804012138A30PORT">#REF!</definedName>
    <definedName name="HACOL60601806012138A30" localSheetId="0">#REF!</definedName>
    <definedName name="HACOL60601806012138A30">#REF!</definedName>
    <definedName name="HACOL60601806012138A30PORT" localSheetId="0">#REF!</definedName>
    <definedName name="HACOL60601806012138A30PORT">#REF!</definedName>
    <definedName name="HACOL60602104012138A20" localSheetId="0">#REF!</definedName>
    <definedName name="HACOL60602104012138A20">#REF!</definedName>
    <definedName name="HACOL60602104012138A30PORT" localSheetId="0">#REF!</definedName>
    <definedName name="HACOL60602104012138A30PORT">#REF!</definedName>
    <definedName name="HACOL60602106012138A30" localSheetId="0">#REF!</definedName>
    <definedName name="HACOL60602106012138A30">#REF!</definedName>
    <definedName name="HACOL60602106012138A30PORT" localSheetId="0">#REF!</definedName>
    <definedName name="HACOL60602106012138A30PORT">#REF!</definedName>
    <definedName name="HACOL60602404012138A20" localSheetId="0">#REF!</definedName>
    <definedName name="HACOL60602404012138A20">#REF!</definedName>
    <definedName name="HACOL60602404012138A20PORT" localSheetId="0">#REF!</definedName>
    <definedName name="HACOL60602404012138A20PORT">#REF!</definedName>
    <definedName name="HACOL60602406012138A20" localSheetId="0">#REF!</definedName>
    <definedName name="HACOL60602406012138A20">#REF!</definedName>
    <definedName name="HACOL60602406012138A20PORT" localSheetId="0">#REF!</definedName>
    <definedName name="HACOL60602406012138A20PORT">#REF!</definedName>
    <definedName name="HACOLA15201244043814A20LIG" localSheetId="0">#REF!</definedName>
    <definedName name="HACOLA15201244043814A20LIG">#REF!</definedName>
    <definedName name="HACOLA15201244043814A20MANO" localSheetId="0">#REF!</definedName>
    <definedName name="HACOLA15201244043814A20MANO">#REF!</definedName>
    <definedName name="HACOLA15201244043838A20LIG" localSheetId="0">#REF!</definedName>
    <definedName name="HACOLA15201244043838A20LIG">#REF!</definedName>
    <definedName name="HACOLA15201244043838A20MANO" localSheetId="0">#REF!</definedName>
    <definedName name="HACOLA15201244043838A20MANO">#REF!</definedName>
    <definedName name="HACOLA20201244043814A20LIG" localSheetId="0">#REF!</definedName>
    <definedName name="HACOLA20201244043814A20LIG">#REF!</definedName>
    <definedName name="HACOLA20201244043814A20MANO" localSheetId="0">#REF!</definedName>
    <definedName name="HACOLA20201244043814A20MANO">#REF!</definedName>
    <definedName name="HADIN10201244023821214A20LIG" localSheetId="0">#REF!</definedName>
    <definedName name="HADIN10201244023821214A20LIG">#REF!</definedName>
    <definedName name="HADIN10201244023821214A20MANO" localSheetId="0">#REF!</definedName>
    <definedName name="HADIN10201244023821214A20MANO">#REF!</definedName>
    <definedName name="HADIN10201804023821214A20" localSheetId="0">#REF!</definedName>
    <definedName name="HADIN10201804023821214A20">#REF!</definedName>
    <definedName name="HADIN15201244023831214A20LIG" localSheetId="0">#REF!</definedName>
    <definedName name="HADIN15201244023831214A20LIG">#REF!</definedName>
    <definedName name="HADIN15201244023831214A20MANO" localSheetId="0">#REF!</definedName>
    <definedName name="HADIN15201244023831214A20MANO">#REF!</definedName>
    <definedName name="HADIN15201244023831238A20LIG" localSheetId="0">#REF!</definedName>
    <definedName name="HADIN15201244023831238A20LIG">#REF!</definedName>
    <definedName name="HADIN15201244023831238A20MANO" localSheetId="0">#REF!</definedName>
    <definedName name="HADIN15201244023831238A20MANO">#REF!</definedName>
    <definedName name="HADIN15201804023831214A20" localSheetId="0">#REF!</definedName>
    <definedName name="HADIN15201804023831214A20">#REF!</definedName>
    <definedName name="HADIN20201244023831238A20LIG" localSheetId="0">#REF!</definedName>
    <definedName name="HADIN20201244023831238A20LIG">#REF!</definedName>
    <definedName name="HADIN20201244023831238A20MANO" localSheetId="0">#REF!</definedName>
    <definedName name="HADIN20201244023831238A20MANO">#REF!</definedName>
    <definedName name="HADIN20201804023831238A20" localSheetId="0">#REF!</definedName>
    <definedName name="HADIN20201804023831238A20">#REF!</definedName>
    <definedName name="hai" localSheetId="0">#REF!</definedName>
    <definedName name="hai">#REF!</definedName>
    <definedName name="haii" localSheetId="0">#REF!</definedName>
    <definedName name="haii">#REF!</definedName>
    <definedName name="haiii" localSheetId="0">#REF!</definedName>
    <definedName name="haiii">#REF!</definedName>
    <definedName name="haiiii" localSheetId="0">#REF!</definedName>
    <definedName name="haiiii">#REF!</definedName>
    <definedName name="HALOS10124403825A25LIGW" localSheetId="0">#REF!</definedName>
    <definedName name="HALOS10124403825A25LIGW">#REF!</definedName>
    <definedName name="HALOS101244038A25LIGW" localSheetId="0">#REF!</definedName>
    <definedName name="HALOS101244038A25LIGW">#REF!</definedName>
    <definedName name="HALOS10124603825A25LIGW" localSheetId="0">#REF!</definedName>
    <definedName name="HALOS10124603825A25LIGW">#REF!</definedName>
    <definedName name="HALOS101246038A25LIGW" localSheetId="0">#REF!</definedName>
    <definedName name="HALOS101246038A25LIGW">#REF!</definedName>
    <definedName name="HALOS10180403825A25" localSheetId="0">#REF!</definedName>
    <definedName name="HALOS10180403825A25">#REF!</definedName>
    <definedName name="HALOS101804038A25" localSheetId="0">#REF!</definedName>
    <definedName name="HALOS101804038A25">#REF!</definedName>
    <definedName name="HALOS10180603825A25" localSheetId="0">#REF!</definedName>
    <definedName name="HALOS10180603825A25">#REF!</definedName>
    <definedName name="HALOS101806038A25" localSheetId="0">#REF!</definedName>
    <definedName name="HALOS101806038A25">#REF!</definedName>
    <definedName name="HALOS12124403825A25LIGW" localSheetId="0">#REF!</definedName>
    <definedName name="HALOS12124403825A25LIGW">#REF!</definedName>
    <definedName name="HALOS121244038A25LIGW" localSheetId="0">#REF!</definedName>
    <definedName name="HALOS121244038A25LIGW">#REF!</definedName>
    <definedName name="HALOS12124603825A25LIGW" localSheetId="0">#REF!</definedName>
    <definedName name="HALOS12124603825A25LIGW">#REF!</definedName>
    <definedName name="HALOS121246038A25LIGW" localSheetId="0">#REF!</definedName>
    <definedName name="HALOS121246038A25LIGW">#REF!</definedName>
    <definedName name="HALOS12180403825A25" localSheetId="0">#REF!</definedName>
    <definedName name="HALOS12180403825A25">#REF!</definedName>
    <definedName name="HALOS121804038A25" localSheetId="0">#REF!</definedName>
    <definedName name="HALOS121804038A25">#REF!</definedName>
    <definedName name="HALOS12180603825A25" localSheetId="0">#REF!</definedName>
    <definedName name="HALOS12180603825A25">#REF!</definedName>
    <definedName name="HALOS121806038A25" localSheetId="0">#REF!</definedName>
    <definedName name="HALOS121806038A25">#REF!</definedName>
    <definedName name="HALOSAQUIEBRASOLCONTRA" localSheetId="0">#REF!</definedName>
    <definedName name="HALOSAQUIEBRASOLCONTRA">#REF!</definedName>
    <definedName name="HALSUPCISCONTRA" localSheetId="0">#REF!</definedName>
    <definedName name="HALSUPCISCONTRA">#REF!</definedName>
    <definedName name="HAMRAMPACONTRA" localSheetId="0">#REF!</definedName>
    <definedName name="HAMRAMPACONTRA">#REF!</definedName>
    <definedName name="HAMUR" localSheetId="0">#REF!</definedName>
    <definedName name="HAMUR">#REF!</definedName>
    <definedName name="HAMUR08210MALLAD2.31001CAR" localSheetId="0">#REF!</definedName>
    <definedName name="HAMUR08210MALLAD2.31001CAR">#REF!</definedName>
    <definedName name="HAMUR15180403825A20X202CAR" localSheetId="0">#REF!</definedName>
    <definedName name="HAMUR15180403825A20X202CAR">#REF!</definedName>
    <definedName name="HAMUR151804038A20X202CAR" localSheetId="0">#REF!</definedName>
    <definedName name="HAMUR151804038A20X202CAR">#REF!</definedName>
    <definedName name="HAMUR15180603825A20X202CAR" localSheetId="0">#REF!</definedName>
    <definedName name="HAMUR15180603825A20X202CAR">#REF!</definedName>
    <definedName name="HAMUR151806038A20X202CAR" localSheetId="0">#REF!</definedName>
    <definedName name="HAMUR151806038A20X202CAR">#REF!</definedName>
    <definedName name="HAMUR15210403825A20X202CAR" localSheetId="0">#REF!</definedName>
    <definedName name="HAMUR15210403825A20X202CAR">#REF!</definedName>
    <definedName name="HAMUR152104038A20X202CAR" localSheetId="0">#REF!</definedName>
    <definedName name="HAMUR152104038A20X202CAR">#REF!</definedName>
    <definedName name="HAMUR15210603825A20X202CAR" localSheetId="0">#REF!</definedName>
    <definedName name="HAMUR15210603825A20X202CAR">#REF!</definedName>
    <definedName name="HAMUR152106038A20X202CAR" localSheetId="0">#REF!</definedName>
    <definedName name="HAMUR152106038A20X202CAR">#REF!</definedName>
    <definedName name="HAMUR15240403825A20X202CAR" localSheetId="0">#REF!</definedName>
    <definedName name="HAMUR15240403825A20X202CAR">#REF!</definedName>
    <definedName name="HAMUR152404038A20X202CAR" localSheetId="0">#REF!</definedName>
    <definedName name="HAMUR152404038A20X202CAR">#REF!</definedName>
    <definedName name="HAMUR15240603825A20X202CAR" localSheetId="0">#REF!</definedName>
    <definedName name="HAMUR15240603825A20X202CAR">#REF!</definedName>
    <definedName name="HAMUR152406038A20X202CAR" localSheetId="0">#REF!</definedName>
    <definedName name="HAMUR152406038A20X202CAR">#REF!</definedName>
    <definedName name="HAMUR20180403825A20X202CAR" localSheetId="0">#REF!</definedName>
    <definedName name="HAMUR20180403825A20X202CAR">#REF!</definedName>
    <definedName name="HAMUR201804038A20X202CAR" localSheetId="0">#REF!</definedName>
    <definedName name="HAMUR201804038A20X202CAR">#REF!</definedName>
    <definedName name="HAMUR20180603825A20X202CAR" localSheetId="0">#REF!</definedName>
    <definedName name="HAMUR20180603825A20X202CAR">#REF!</definedName>
    <definedName name="HAMUR201806038A20X202CAR" localSheetId="0">#REF!</definedName>
    <definedName name="HAMUR201806038A20X202CAR">#REF!</definedName>
    <definedName name="HAMUR20210401225A10X102CAR" localSheetId="0">#REF!</definedName>
    <definedName name="HAMUR20210401225A10X102CAR">#REF!</definedName>
    <definedName name="HAMUR20210401225A20X202CAR" localSheetId="0">#REF!</definedName>
    <definedName name="HAMUR20210401225A20X202CAR">#REF!</definedName>
    <definedName name="HAMUR202104012A10X102CAR" localSheetId="0">#REF!</definedName>
    <definedName name="HAMUR202104012A10X102CAR">#REF!</definedName>
    <definedName name="HAMUR202104012A20X202CAR" localSheetId="0">#REF!</definedName>
    <definedName name="HAMUR202104012A20X202CAR">#REF!</definedName>
    <definedName name="HAMUR20210403825A20X202CAR" localSheetId="0">#REF!</definedName>
    <definedName name="HAMUR20210403825A20X202CAR">#REF!</definedName>
    <definedName name="HAMUR202104038A20X202CAR" localSheetId="0">#REF!</definedName>
    <definedName name="HAMUR202104038A20X202CAR">#REF!</definedName>
    <definedName name="HAMUR20210601225A10X102CAR" localSheetId="0">#REF!</definedName>
    <definedName name="HAMUR20210601225A10X102CAR">#REF!</definedName>
    <definedName name="HAMUR20210601225A20X202CAR" localSheetId="0">#REF!</definedName>
    <definedName name="HAMUR20210601225A20X202CAR">#REF!</definedName>
    <definedName name="HAMUR202106012A10X102CAR" localSheetId="0">#REF!</definedName>
    <definedName name="HAMUR202106012A10X102CAR">#REF!</definedName>
    <definedName name="HAMUR202106012A20X202CAR" localSheetId="0">#REF!</definedName>
    <definedName name="HAMUR202106012A20X202CAR">#REF!</definedName>
    <definedName name="HAMUR20210603825A20X202CAR" localSheetId="0">#REF!</definedName>
    <definedName name="HAMUR20210603825A20X202CAR">#REF!</definedName>
    <definedName name="HAMUR202106038A20X202CAR" localSheetId="0">#REF!</definedName>
    <definedName name="HAMUR202106038A20X202CAR">#REF!</definedName>
    <definedName name="HAMUR20240401225A10X102CAR" localSheetId="0">#REF!</definedName>
    <definedName name="HAMUR20240401225A10X102CAR">#REF!</definedName>
    <definedName name="HAMUR20240401225A20X202CAR" localSheetId="0">#REF!</definedName>
    <definedName name="HAMUR20240401225A20X202CAR">#REF!</definedName>
    <definedName name="HAMUR202404012A10X102CAR" localSheetId="0">#REF!</definedName>
    <definedName name="HAMUR202404012A10X102CAR">#REF!</definedName>
    <definedName name="HAMUR202404012A20X202CAR" localSheetId="0">#REF!</definedName>
    <definedName name="HAMUR202404012A20X202CAR">#REF!</definedName>
    <definedName name="HAMUR20240601225A10X102CAR" localSheetId="0">#REF!</definedName>
    <definedName name="HAMUR20240601225A10X102CAR">#REF!</definedName>
    <definedName name="HAMUR20240601225A20X202CAR" localSheetId="0">#REF!</definedName>
    <definedName name="HAMUR20240601225A20X202CAR">#REF!</definedName>
    <definedName name="HAMUR202406012A10X102CAR" localSheetId="0">#REF!</definedName>
    <definedName name="HAMUR202406012A10X102CAR">#REF!</definedName>
    <definedName name="HAMUR202406012A20X202CAR" localSheetId="0">#REF!</definedName>
    <definedName name="HAMUR202406012A20X202CAR">#REF!</definedName>
    <definedName name="HAPEDCONTRA" localSheetId="0">#REF!</definedName>
    <definedName name="HAPEDCONTRA">#REF!</definedName>
    <definedName name="HAPISO38A20AD124ESP10" localSheetId="0">#REF!</definedName>
    <definedName name="HAPISO38A20AD124ESP10">#REF!</definedName>
    <definedName name="HAPISO38A20AD124ESP12" localSheetId="0">#REF!</definedName>
    <definedName name="HAPISO38A20AD124ESP12">#REF!</definedName>
    <definedName name="HAPISO38A20AD124ESP15" localSheetId="0">#REF!</definedName>
    <definedName name="HAPISO38A20AD124ESP15">#REF!</definedName>
    <definedName name="HAPISO38A20AD124ESP20" localSheetId="0">#REF!</definedName>
    <definedName name="HAPISO38A20AD124ESP20">#REF!</definedName>
    <definedName name="HAPISO38A20AD140ESP10" localSheetId="0">#REF!</definedName>
    <definedName name="HAPISO38A20AD140ESP10">#REF!</definedName>
    <definedName name="HAPISO38A20AD140ESP12" localSheetId="0">#REF!</definedName>
    <definedName name="HAPISO38A20AD140ESP12">#REF!</definedName>
    <definedName name="HAPISO38A20AD140ESP15" localSheetId="0">#REF!</definedName>
    <definedName name="HAPISO38A20AD140ESP15">#REF!</definedName>
    <definedName name="HAPISO38A20AD140ESP20" localSheetId="0">#REF!</definedName>
    <definedName name="HAPISO38A20AD140ESP20">#REF!</definedName>
    <definedName name="HAPISO38A20AD180ESP10" localSheetId="0">#REF!</definedName>
    <definedName name="HAPISO38A20AD180ESP10">#REF!</definedName>
    <definedName name="HAPISO38A20AD180ESP12" localSheetId="0">#REF!</definedName>
    <definedName name="HAPISO38A20AD180ESP12">#REF!</definedName>
    <definedName name="HAPISO38A20AD180ESP15" localSheetId="0">#REF!</definedName>
    <definedName name="HAPISO38A20AD180ESP15">#REF!</definedName>
    <definedName name="HAPISO38A20AD180ESP20" localSheetId="0">#REF!</definedName>
    <definedName name="HAPISO38A20AD180ESP20">#REF!</definedName>
    <definedName name="HAPISO38A20AD210ESP10" localSheetId="0">#REF!</definedName>
    <definedName name="HAPISO38A20AD210ESP10">#REF!</definedName>
    <definedName name="HAPISO38A20AD210ESP12" localSheetId="0">#REF!</definedName>
    <definedName name="HAPISO38A20AD210ESP12">#REF!</definedName>
    <definedName name="HAPISO38A20AD210ESP15" localSheetId="0">#REF!</definedName>
    <definedName name="HAPISO38A20AD210ESP15">#REF!</definedName>
    <definedName name="HAPISO38A20AD210ESP20" localSheetId="0">#REF!</definedName>
    <definedName name="HAPISO38A20AD210ESP20">#REF!</definedName>
    <definedName name="HARAMPA12124401225A2038A20LIGWIN" localSheetId="0">#REF!</definedName>
    <definedName name="HARAMPA12124401225A2038A20LIGWIN">#REF!</definedName>
    <definedName name="HARAMPA12124401225A2038A20MANO" localSheetId="0">#REF!</definedName>
    <definedName name="HARAMPA12124401225A2038A20MANO">#REF!</definedName>
    <definedName name="HARAMPA121244012A2038A20LIGWIN" localSheetId="0">#REF!</definedName>
    <definedName name="HARAMPA121244012A2038A20LIGWIN">#REF!</definedName>
    <definedName name="HARAMPA121244012A2038A20MANO" localSheetId="0">#REF!</definedName>
    <definedName name="HARAMPA121244012A2038A20MANO">#REF!</definedName>
    <definedName name="HARAMPA12124601225A2038A20LIGWIN" localSheetId="0">#REF!</definedName>
    <definedName name="HARAMPA12124601225A2038A20LIGWIN">#REF!</definedName>
    <definedName name="HARAMPA12124601225A2038A20MANO" localSheetId="0">#REF!</definedName>
    <definedName name="HARAMPA12124601225A2038A20MANO">#REF!</definedName>
    <definedName name="HARAMPA121246012A2038A20LIGWIN" localSheetId="0">#REF!</definedName>
    <definedName name="HARAMPA121246012A2038A20LIGWIN">#REF!</definedName>
    <definedName name="HARAMPA121246012A2038A20MANO" localSheetId="0">#REF!</definedName>
    <definedName name="HARAMPA121246012A2038A20MANO">#REF!</definedName>
    <definedName name="HARAMPA12180401225A2038A20" localSheetId="0">#REF!</definedName>
    <definedName name="HARAMPA12180401225A2038A20">#REF!</definedName>
    <definedName name="HARAMPA121804012A2038A20" localSheetId="0">#REF!</definedName>
    <definedName name="HARAMPA121804012A2038A20">#REF!</definedName>
    <definedName name="HARAMPA12180601225A2038A20" localSheetId="0">#REF!</definedName>
    <definedName name="HARAMPA12180601225A2038A20">#REF!</definedName>
    <definedName name="HARAMPA121806012A2038A20" localSheetId="0">#REF!</definedName>
    <definedName name="HARAMPA121806012A2038A20">#REF!</definedName>
    <definedName name="HARAMPA12210401225A2038A20" localSheetId="0">#REF!</definedName>
    <definedName name="HARAMPA12210401225A2038A20">#REF!</definedName>
    <definedName name="HARAMPA122104012A2038A20" localSheetId="0">#REF!</definedName>
    <definedName name="HARAMPA122104012A2038A20">#REF!</definedName>
    <definedName name="HARAMPA12210601225A2038A20" localSheetId="0">#REF!</definedName>
    <definedName name="HARAMPA12210601225A2038A20">#REF!</definedName>
    <definedName name="HARAMPA122106012A2038A20" localSheetId="0">#REF!</definedName>
    <definedName name="HARAMPA122106012A2038A20">#REF!</definedName>
    <definedName name="HARAMPA12240401225A2038A20" localSheetId="0">#REF!</definedName>
    <definedName name="HARAMPA12240401225A2038A20">#REF!</definedName>
    <definedName name="HARAMPA122404012A2038A20" localSheetId="0">#REF!</definedName>
    <definedName name="HARAMPA122404012A2038A20">#REF!</definedName>
    <definedName name="HARAMPA12240601225A2038A20" localSheetId="0">#REF!</definedName>
    <definedName name="HARAMPA12240601225A2038A20">#REF!</definedName>
    <definedName name="HARAMPA122406012A2038A20" localSheetId="0">#REF!</definedName>
    <definedName name="HARAMPA122406012A2038A20">#REF!</definedName>
    <definedName name="HARAMPAESCCONTRA" localSheetId="0">#REF!</definedName>
    <definedName name="HARAMPAESCCONTRA">#REF!</definedName>
    <definedName name="HARAMPAVEHCONTRA" localSheetId="0">#REF!</definedName>
    <definedName name="HARAMPAVEHCONTRA">#REF!</definedName>
    <definedName name="HAVA15201244043814A20LIG" localSheetId="0">#REF!</definedName>
    <definedName name="HAVA15201244043814A20LIG">#REF!</definedName>
    <definedName name="HAVA15201244043814A20MANO" localSheetId="0">#REF!</definedName>
    <definedName name="HAVA15201244043814A20MANO">#REF!</definedName>
    <definedName name="HAVA20201244043838A20LIG" localSheetId="0">#REF!</definedName>
    <definedName name="HAVA20201244043838A20LIG">#REF!</definedName>
    <definedName name="HAVA20201244043838A20MANO" localSheetId="0">#REF!</definedName>
    <definedName name="HAVA20201244043838A20MANO">#REF!</definedName>
    <definedName name="HAVABARANDACONTRA" localSheetId="0">#REF!</definedName>
    <definedName name="HAVABARANDACONTRA">#REF!</definedName>
    <definedName name="HAVACORONACISTCONTRA" localSheetId="0">#REF!</definedName>
    <definedName name="HAVACORONACISTCONTRA">#REF!</definedName>
    <definedName name="HAVIGA20401244033423838A20LIGWIN" localSheetId="0">#REF!</definedName>
    <definedName name="HAVIGA20401244033423838A20LIGWIN">#REF!</definedName>
    <definedName name="HAVIGA20401246033423838A20LIGWIN" localSheetId="0">#REF!</definedName>
    <definedName name="HAVIGA20401246033423838A20LIGWIN">#REF!</definedName>
    <definedName name="HAVIGA20401804033423838A20" localSheetId="0">#REF!</definedName>
    <definedName name="HAVIGA20401804033423838A20">#REF!</definedName>
    <definedName name="HAVIGA20401804033423838A20POR" localSheetId="0">#REF!</definedName>
    <definedName name="HAVIGA20401804033423838A20POR">#REF!</definedName>
    <definedName name="HAVIGA20401806033423838A20" localSheetId="0">#REF!</definedName>
    <definedName name="HAVIGA20401806033423838A20">#REF!</definedName>
    <definedName name="HAVIGA20401806033423838A20POR" localSheetId="0">#REF!</definedName>
    <definedName name="HAVIGA20401806033423838A20POR">#REF!</definedName>
    <definedName name="HAVIGA20402104033423838A20" localSheetId="0">#REF!</definedName>
    <definedName name="HAVIGA20402104033423838A20">#REF!</definedName>
    <definedName name="HAVIGA20402104033423838A20POR" localSheetId="0">#REF!</definedName>
    <definedName name="HAVIGA20402104033423838A20POR">#REF!</definedName>
    <definedName name="HAVIGA20402106033423838A20" localSheetId="0">#REF!</definedName>
    <definedName name="HAVIGA20402106033423838A20">#REF!</definedName>
    <definedName name="HAVIGA20402106033423838A20POR" localSheetId="0">#REF!</definedName>
    <definedName name="HAVIGA20402106033423838A20POR">#REF!</definedName>
    <definedName name="HAVIGA20402404033423838A20" localSheetId="0">#REF!</definedName>
    <definedName name="HAVIGA20402404033423838A20">#REF!</definedName>
    <definedName name="HAVIGA20402404033423838A20POR" localSheetId="0">#REF!</definedName>
    <definedName name="HAVIGA20402404033423838A20POR">#REF!</definedName>
    <definedName name="HAVIGA20402406033423838A20" localSheetId="0">#REF!</definedName>
    <definedName name="HAVIGA20402406033423838A20">#REF!</definedName>
    <definedName name="HAVIGA20402406033423838A20POR" localSheetId="0">#REF!</definedName>
    <definedName name="HAVIGA20402406033423838A20POR">#REF!</definedName>
    <definedName name="HAVIGA25501244043423838A25LIGWIN" localSheetId="0">#REF!</definedName>
    <definedName name="HAVIGA25501244043423838A25LIGWIN">#REF!</definedName>
    <definedName name="HAVIGA25501246043423838A25LIGWIN" localSheetId="0">#REF!</definedName>
    <definedName name="HAVIGA25501246043423838A25LIGWIN">#REF!</definedName>
    <definedName name="HAVIGA25501804043423838A25" localSheetId="0">#REF!</definedName>
    <definedName name="HAVIGA25501804043423838A25">#REF!</definedName>
    <definedName name="HAVIGA25501804043423838A25POR" localSheetId="0">#REF!</definedName>
    <definedName name="HAVIGA25501804043423838A25POR">#REF!</definedName>
    <definedName name="HAVIGA25501806043423838A25" localSheetId="0">#REF!</definedName>
    <definedName name="HAVIGA25501806043423838A25">#REF!</definedName>
    <definedName name="HAVIGA25501806043423838A25POR" localSheetId="0">#REF!</definedName>
    <definedName name="HAVIGA25501806043423838A25POR">#REF!</definedName>
    <definedName name="HAVIGA25502104043423838A25" localSheetId="0">#REF!</definedName>
    <definedName name="HAVIGA25502104043423838A25">#REF!</definedName>
    <definedName name="HAVIGA25502104043423838A25POR" localSheetId="0">#REF!</definedName>
    <definedName name="HAVIGA25502104043423838A25POR">#REF!</definedName>
    <definedName name="HAVIGA25502106043423838A25" localSheetId="0">#REF!</definedName>
    <definedName name="HAVIGA25502106043423838A25">#REF!</definedName>
    <definedName name="HAVIGA25502106043423838A25POR" localSheetId="0">#REF!</definedName>
    <definedName name="HAVIGA25502106043423838A25POR">#REF!</definedName>
    <definedName name="HAVIGA25502404043423838A25" localSheetId="0">#REF!</definedName>
    <definedName name="HAVIGA25502404043423838A25">#REF!</definedName>
    <definedName name="HAVIGA25502404043423838A25POR" localSheetId="0">#REF!</definedName>
    <definedName name="HAVIGA25502404043423838A25POR">#REF!</definedName>
    <definedName name="HAVIGA25502406043423838A25" localSheetId="0">#REF!</definedName>
    <definedName name="HAVIGA25502406043423838A25">#REF!</definedName>
    <definedName name="HAVIGA25502406043423838A25POR" localSheetId="0">#REF!</definedName>
    <definedName name="HAVIGA25502406043423838A25POR">#REF!</definedName>
    <definedName name="HAVIGA3060124404123838A25LIGWIN" localSheetId="0">#REF!</definedName>
    <definedName name="HAVIGA3060124404123838A25LIGWIN">#REF!</definedName>
    <definedName name="HAVIGA3060124604123838A25LIGWIN" localSheetId="0">#REF!</definedName>
    <definedName name="HAVIGA3060124604123838A25LIGWIN">#REF!</definedName>
    <definedName name="HAVIGA3060180404123838A25" localSheetId="0">#REF!</definedName>
    <definedName name="HAVIGA3060180404123838A25">#REF!</definedName>
    <definedName name="HAVIGA3060180404123838A25POR" localSheetId="0">#REF!</definedName>
    <definedName name="HAVIGA3060180404123838A25POR">#REF!</definedName>
    <definedName name="HAVIGA3060180604123838A25" localSheetId="0">#REF!</definedName>
    <definedName name="HAVIGA3060180604123838A25">#REF!</definedName>
    <definedName name="HAVIGA3060180604123838A25POR" localSheetId="0">#REF!</definedName>
    <definedName name="HAVIGA3060180604123838A25POR">#REF!</definedName>
    <definedName name="HAVIGA3060210404123838A25" localSheetId="0">#REF!</definedName>
    <definedName name="HAVIGA3060210404123838A25">#REF!</definedName>
    <definedName name="HAVIGA3060210404123838A25POR" localSheetId="0">#REF!</definedName>
    <definedName name="HAVIGA3060210404123838A25POR">#REF!</definedName>
    <definedName name="HAVIGA3060210604123838A25" localSheetId="0">#REF!</definedName>
    <definedName name="HAVIGA3060210604123838A25">#REF!</definedName>
    <definedName name="HAVIGA3060210604123838A25POR" localSheetId="0">#REF!</definedName>
    <definedName name="HAVIGA3060210604123838A25POR">#REF!</definedName>
    <definedName name="HAVIGA3060240404123838A25" localSheetId="0">#REF!</definedName>
    <definedName name="HAVIGA3060240404123838A25">#REF!</definedName>
    <definedName name="HAVIGA3060240404123838A25POR" localSheetId="0">#REF!</definedName>
    <definedName name="HAVIGA3060240404123838A25POR">#REF!</definedName>
    <definedName name="HAVIGA3060240604123838A25" localSheetId="0">#REF!</definedName>
    <definedName name="HAVIGA3060240604123838A25">#REF!</definedName>
    <definedName name="HAVIGA3060240604123838A25POR" localSheetId="0">#REF!</definedName>
    <definedName name="HAVIGA3060240604123838A25POR">#REF!</definedName>
    <definedName name="HAVIGA408012440512122538A25LIGWIN" localSheetId="0">#REF!</definedName>
    <definedName name="HAVIGA408012440512122538A25LIGWIN">#REF!</definedName>
    <definedName name="HAVIGA4080124405121238A25LIGWIN" localSheetId="0">#REF!</definedName>
    <definedName name="HAVIGA4080124405121238A25LIGWIN">#REF!</definedName>
    <definedName name="HAVIGA4080124605121238A25LIGWIN" localSheetId="0">#REF!</definedName>
    <definedName name="HAVIGA4080124605121238A25LIGWIN">#REF!</definedName>
    <definedName name="HAVIGA4080180405121238A25" localSheetId="0">#REF!</definedName>
    <definedName name="HAVIGA4080180405121238A25">#REF!</definedName>
    <definedName name="HAVIGA4080180405121238A25POR" localSheetId="0">#REF!</definedName>
    <definedName name="HAVIGA4080180405121238A25POR">#REF!</definedName>
    <definedName name="HAVIGA408018060512122538A25" localSheetId="0">#REF!</definedName>
    <definedName name="HAVIGA408018060512122538A25">#REF!</definedName>
    <definedName name="HAVIGA408018060512122538A25POR" localSheetId="0">#REF!</definedName>
    <definedName name="HAVIGA408018060512122538A25POR">#REF!</definedName>
    <definedName name="HAVIGA4080180605121238A25" localSheetId="0">#REF!</definedName>
    <definedName name="HAVIGA4080180605121238A25">#REF!</definedName>
    <definedName name="HAVIGA4080180605121238A25POR" localSheetId="0">#REF!</definedName>
    <definedName name="HAVIGA4080180605121238A25POR">#REF!</definedName>
    <definedName name="HAVIGA4080210405121238A25" localSheetId="0">#REF!</definedName>
    <definedName name="HAVIGA4080210405121238A25">#REF!</definedName>
    <definedName name="HAVIGA4080210405121238A25por" localSheetId="0">#REF!</definedName>
    <definedName name="HAVIGA4080210405121238A25por">#REF!</definedName>
    <definedName name="HAVIGA408021060512122538A25" localSheetId="0">#REF!</definedName>
    <definedName name="HAVIGA408021060512122538A25">#REF!</definedName>
    <definedName name="HAVIGA408021060512122538A25POR" localSheetId="0">#REF!</definedName>
    <definedName name="HAVIGA408021060512122538A25POR">#REF!</definedName>
    <definedName name="HAVIGA4080210605121238A25" localSheetId="0">#REF!</definedName>
    <definedName name="HAVIGA4080210605121238A25">#REF!</definedName>
    <definedName name="HAVIGA4080210605121238A25POR" localSheetId="0">#REF!</definedName>
    <definedName name="HAVIGA4080210605121238A25POR">#REF!</definedName>
    <definedName name="HAVIGA4080240405121238A25" localSheetId="0">#REF!</definedName>
    <definedName name="HAVIGA4080240405121238A25">#REF!</definedName>
    <definedName name="HAVIGA4080240405121238A25POR" localSheetId="0">#REF!</definedName>
    <definedName name="HAVIGA4080240405121238A25POR">#REF!</definedName>
    <definedName name="HAVIGA408024060512122538A25" localSheetId="0">#REF!</definedName>
    <definedName name="HAVIGA408024060512122538A25">#REF!</definedName>
    <definedName name="HAVIGA408024060512122538A25PORT" localSheetId="0">#REF!</definedName>
    <definedName name="HAVIGA408024060512122538A25PORT">#REF!</definedName>
    <definedName name="HAVIGA4080240605121238A25" localSheetId="0">#REF!</definedName>
    <definedName name="HAVIGA4080240605121238A25">#REF!</definedName>
    <definedName name="HAVIGA4080240605121238A25POR" localSheetId="0">#REF!</definedName>
    <definedName name="HAVIGA4080240605121238A25POR">#REF!</definedName>
    <definedName name="HAVPORTCISTCONTRA" localSheetId="0">#REF!</definedName>
    <definedName name="HAVPORTCISTCONTRA">#REF!</definedName>
    <definedName name="HAVRIOSTPONDCONTRA" localSheetId="0">#REF!</definedName>
    <definedName name="HAVRIOSTPONDCONTRA">#REF!</definedName>
    <definedName name="HAVUE4010124402383825A20LIGWIN" localSheetId="0">#REF!</definedName>
    <definedName name="HAVUE4010124402383825A20LIGWIN">#REF!</definedName>
    <definedName name="HAVUE40101244023838A20LIGWIN" localSheetId="0">#REF!</definedName>
    <definedName name="HAVUE40101244023838A20LIGWIN">#REF!</definedName>
    <definedName name="HAVUE4010124602383825A20LIGWIN" localSheetId="0">#REF!</definedName>
    <definedName name="HAVUE4010124602383825A20LIGWIN">#REF!</definedName>
    <definedName name="HAVUE40101246023838A20LIGWIN" localSheetId="0">#REF!</definedName>
    <definedName name="HAVUE40101246023838A20LIGWIN">#REF!</definedName>
    <definedName name="HAVUE4010180402383825A20" localSheetId="0">#REF!</definedName>
    <definedName name="HAVUE4010180402383825A20">#REF!</definedName>
    <definedName name="HAVUE40101804023838A20" localSheetId="0">#REF!</definedName>
    <definedName name="HAVUE40101804023838A20">#REF!</definedName>
    <definedName name="HAVUE40101806023838A20" localSheetId="0">#REF!</definedName>
    <definedName name="HAVUE40101806023838A20">#REF!</definedName>
    <definedName name="HAVUE4012124402383825A20LIGWIN" localSheetId="0">#REF!</definedName>
    <definedName name="HAVUE4012124402383825A20LIGWIN">#REF!</definedName>
    <definedName name="HAVUE40121244023838A20LIGWIN" localSheetId="0">#REF!</definedName>
    <definedName name="HAVUE40121244023838A20LIGWIN">#REF!</definedName>
    <definedName name="HAVUE4012124602383825A20LIGWIN" localSheetId="0">#REF!</definedName>
    <definedName name="HAVUE4012124602383825A20LIGWIN">#REF!</definedName>
    <definedName name="HAVUE40121246023838A20LIGWIN" localSheetId="0">#REF!</definedName>
    <definedName name="HAVUE40121246023838A20LIGWIN">#REF!</definedName>
    <definedName name="HAVUE4012180402383825A20" localSheetId="0">#REF!</definedName>
    <definedName name="HAVUE4012180402383825A20">#REF!</definedName>
    <definedName name="HAVUE40121804023838A20" localSheetId="0">#REF!</definedName>
    <definedName name="HAVUE40121804023838A20">#REF!</definedName>
    <definedName name="HAVUE4012180602383825A20" localSheetId="0">#REF!</definedName>
    <definedName name="HAVUE4012180602383825A20">#REF!</definedName>
    <definedName name="HAVUE40121806023838A20" localSheetId="0">#REF!</definedName>
    <definedName name="HAVUE40121806023838A20">#REF!</definedName>
    <definedName name="HAVUELO10CONTRA" localSheetId="0">#REF!</definedName>
    <definedName name="HAVUELO10CONTRA">#REF!</definedName>
    <definedName name="HAZCH301354081225C634ADLIG" localSheetId="0">#REF!</definedName>
    <definedName name="HAZCH301354081225C634ADLIG">#REF!</definedName>
    <definedName name="HAZCH3013540812C634ADLIG" localSheetId="0">#REF!</definedName>
    <definedName name="HAZCH3013540812C634ADLIG">#REF!</definedName>
    <definedName name="HAZCH301356081225C634ADLIG" localSheetId="0">#REF!</definedName>
    <definedName name="HAZCH301356081225C634ADLIG">#REF!</definedName>
    <definedName name="HAZCH3013560812C634ADLIG" localSheetId="0">#REF!</definedName>
    <definedName name="HAZCH3013560812C634ADLIG">#REF!</definedName>
    <definedName name="HAZCH301404081225C634AD" localSheetId="0">#REF!</definedName>
    <definedName name="HAZCH301404081225C634AD">#REF!</definedName>
    <definedName name="HAZCH3014040812C634AD" localSheetId="0">#REF!</definedName>
    <definedName name="HAZCH3014040812C634AD">#REF!</definedName>
    <definedName name="HAZCH301406081225C634AD" localSheetId="0">#REF!</definedName>
    <definedName name="HAZCH301406081225C634AD">#REF!</definedName>
    <definedName name="HAZCH3014060812C634AD" localSheetId="0">#REF!</definedName>
    <definedName name="HAZCH3014060812C634AD">#REF!</definedName>
    <definedName name="HAZCH301804081225C634AD" localSheetId="0">#REF!</definedName>
    <definedName name="HAZCH301804081225C634AD">#REF!</definedName>
    <definedName name="HAZCH3018040812C634AD" localSheetId="0">#REF!</definedName>
    <definedName name="HAZCH3018040812C634AD">#REF!</definedName>
    <definedName name="HAZCH301806081225C634AD" localSheetId="0">#REF!</definedName>
    <definedName name="HAZCH301806081225C634AD">#REF!</definedName>
    <definedName name="HAZCH3018060812C634AD" localSheetId="0">#REF!</definedName>
    <definedName name="HAZCH3018060812C634AD">#REF!</definedName>
    <definedName name="HAZCH302104081225C634AD" localSheetId="0">#REF!</definedName>
    <definedName name="HAZCH302104081225C634AD">#REF!</definedName>
    <definedName name="HAZCH3021040812C634AD" localSheetId="0">#REF!</definedName>
    <definedName name="HAZCH3021040812C634AD">#REF!</definedName>
    <definedName name="HAZCH302106081225C634AD" localSheetId="0">#REF!</definedName>
    <definedName name="HAZCH302106081225C634AD">#REF!</definedName>
    <definedName name="HAZCH3021060812C634AD" localSheetId="0">#REF!</definedName>
    <definedName name="HAZCH3021060812C634AD">#REF!</definedName>
    <definedName name="HAZCH302404081225C634AD" localSheetId="0">#REF!</definedName>
    <definedName name="HAZCH302404081225C634AD">#REF!</definedName>
    <definedName name="HAZCH3024040812C634AD" localSheetId="0">#REF!</definedName>
    <definedName name="HAZCH3024040812C634AD">#REF!</definedName>
    <definedName name="HAZCH302406081225C634AD" localSheetId="0">#REF!</definedName>
    <definedName name="HAZCH302406081225C634AD">#REF!</definedName>
    <definedName name="HAZCH3024060812C634AD" localSheetId="0">#REF!</definedName>
    <definedName name="HAZCH3024060812C634AD">#REF!</definedName>
    <definedName name="HAZCH35180401225A15ADC18342CAM" localSheetId="0">#REF!</definedName>
    <definedName name="HAZCH35180401225A15ADC18342CAM">#REF!</definedName>
    <definedName name="HAZCH351804012A15ADC18342CAM" localSheetId="0">#REF!</definedName>
    <definedName name="HAZCH351804012A15ADC18342CAM">#REF!</definedName>
    <definedName name="HAZCH35180601225A15ADC18342CAM" localSheetId="0">#REF!</definedName>
    <definedName name="HAZCH35180601225A15ADC18342CAM">#REF!</definedName>
    <definedName name="HAZCH351806012A15ADC18342CAM" localSheetId="0">#REF!</definedName>
    <definedName name="HAZCH351806012A15ADC18342CAM">#REF!</definedName>
    <definedName name="HAZCH35210401225A15ADC18342CAM" localSheetId="0">#REF!</definedName>
    <definedName name="HAZCH35210401225A15ADC18342CAM">#REF!</definedName>
    <definedName name="HAZCH352104012A15ADC18342CAM" localSheetId="0">#REF!</definedName>
    <definedName name="HAZCH352104012A15ADC18342CAM">#REF!</definedName>
    <definedName name="HAZCH35210601225A15ADC18342CAM" localSheetId="0">#REF!</definedName>
    <definedName name="HAZCH35210601225A15ADC18342CAM">#REF!</definedName>
    <definedName name="HAZCH352106012A15ADC18342CAM" localSheetId="0">#REF!</definedName>
    <definedName name="HAZCH352106012A15ADC18342CAM">#REF!</definedName>
    <definedName name="HAZCH35240401225A15ADC18342CAM" localSheetId="0">#REF!</definedName>
    <definedName name="HAZCH35240401225A15ADC18342CAM">#REF!</definedName>
    <definedName name="HAZCH352404012A15ADC18342CAM" localSheetId="0">#REF!</definedName>
    <definedName name="HAZCH352404012A15ADC18342CAM">#REF!</definedName>
    <definedName name="HAZCH35240601225A15ADC18342CAM" localSheetId="0">#REF!</definedName>
    <definedName name="HAZCH35240601225A15ADC18342CAM">#REF!</definedName>
    <definedName name="HAZCH352406012A15ADC18342CAM" localSheetId="0">#REF!</definedName>
    <definedName name="HAZCH352406012A15ADC18342CAM">#REF!</definedName>
    <definedName name="HAZCH4013540812C634ADLIG" localSheetId="0">#REF!</definedName>
    <definedName name="HAZCH4013540812C634ADLIG">#REF!</definedName>
    <definedName name="HAZCH4013560812C634ADLIG" localSheetId="0">#REF!</definedName>
    <definedName name="HAZCH4013560812C634ADLIG">#REF!</definedName>
    <definedName name="HAZCH401404081225C634AD" localSheetId="0">#REF!</definedName>
    <definedName name="HAZCH401404081225C634AD">#REF!</definedName>
    <definedName name="HAZCH4014040812C634AD" localSheetId="0">#REF!</definedName>
    <definedName name="HAZCH4014040812C634AD">#REF!</definedName>
    <definedName name="HAZCH401804081225C634AD" localSheetId="0">#REF!</definedName>
    <definedName name="HAZCH401804081225C634AD">#REF!</definedName>
    <definedName name="HAZCH4018040812C634AD" localSheetId="0">#REF!</definedName>
    <definedName name="HAZCH4018040812C634AD">#REF!</definedName>
    <definedName name="HAZCH402104081225C634AD" localSheetId="0">#REF!</definedName>
    <definedName name="HAZCH402104081225C634AD">#REF!</definedName>
    <definedName name="HAZCH4021040812C634AD" localSheetId="0">#REF!</definedName>
    <definedName name="HAZCH4021040812C634AD">#REF!</definedName>
    <definedName name="HAZCH402404081225C634AD" localSheetId="0">#REF!</definedName>
    <definedName name="HAZCH402404081225C634AD">#REF!</definedName>
    <definedName name="HAZCH4024040812C634AD" localSheetId="0">#REF!</definedName>
    <definedName name="HAZCH4024040812C634AD">#REF!</definedName>
    <definedName name="HAZCH402406081225C634AD" localSheetId="0">#REF!</definedName>
    <definedName name="HAZCH402406081225C634AD">#REF!</definedName>
    <definedName name="HAZCH4024060812C634AD" localSheetId="0">#REF!</definedName>
    <definedName name="HAZCH4024060812C634AD">#REF!</definedName>
    <definedName name="HAZCH601356081225C634ADLIG" localSheetId="0">#REF!</definedName>
    <definedName name="HAZCH601356081225C634ADLIG">#REF!</definedName>
    <definedName name="HAZCH6013560812C634ADLIG" localSheetId="0">#REF!</definedName>
    <definedName name="HAZCH6013560812C634ADLIG">#REF!</definedName>
    <definedName name="HAZCH601406081225C634AD" localSheetId="0">#REF!</definedName>
    <definedName name="HAZCH601406081225C634AD">#REF!</definedName>
    <definedName name="HAZCH6014060812C634AD" localSheetId="0">#REF!</definedName>
    <definedName name="HAZCH6014060812C634AD">#REF!</definedName>
    <definedName name="HAZCH601806081225C634AD" localSheetId="0">#REF!</definedName>
    <definedName name="HAZCH601806081225C634AD">#REF!</definedName>
    <definedName name="HAZCH6018060812C634AD" localSheetId="0">#REF!</definedName>
    <definedName name="HAZCH6018060812C634AD">#REF!</definedName>
    <definedName name="HAZCH602106081225C634AD" localSheetId="0">#REF!</definedName>
    <definedName name="HAZCH602106081225C634AD">#REF!</definedName>
    <definedName name="HAZCH6021060812C634AD" localSheetId="0">#REF!</definedName>
    <definedName name="HAZCH6021060812C634AD">#REF!</definedName>
    <definedName name="HAZCPONDCONTRA" localSheetId="0">#REF!</definedName>
    <definedName name="HAZCPONDCONTRA">#REF!</definedName>
    <definedName name="HAZFOSOCONTRA" localSheetId="0">#REF!</definedName>
    <definedName name="HAZFOSOCONTRA">#REF!</definedName>
    <definedName name="HAZM201512423838A30LIG" localSheetId="0">#REF!</definedName>
    <definedName name="HAZM201512423838A30LIG">#REF!</definedName>
    <definedName name="HAZM301512423838A30LIG" localSheetId="0">#REF!</definedName>
    <definedName name="HAZM301512423838A30LIG">#REF!</definedName>
    <definedName name="HAZM302012423838A25LIG" localSheetId="0">#REF!</definedName>
    <definedName name="HAZM302012423838A25LIG">#REF!</definedName>
    <definedName name="HAZM302013523838A25LIG" localSheetId="0">#REF!</definedName>
    <definedName name="HAZM302013523838A25LIG">#REF!</definedName>
    <definedName name="HAZM302014023838A25" localSheetId="0">#REF!</definedName>
    <definedName name="HAZM302014023838A25">#REF!</definedName>
    <definedName name="HAZM30X20180" localSheetId="0">#REF!</definedName>
    <definedName name="HAZM30X20180">#REF!</definedName>
    <definedName name="HAZM401512423838A30LIG" localSheetId="0">#REF!</definedName>
    <definedName name="HAZM401512423838A30LIG">#REF!</definedName>
    <definedName name="HAZM452012433838A25LIG" localSheetId="0">#REF!</definedName>
    <definedName name="HAZM452012433838A25LIG">#REF!</definedName>
    <definedName name="HAZM452013533838A25LIG" localSheetId="0">#REF!</definedName>
    <definedName name="HAZM452013533838A25LIG">#REF!</definedName>
    <definedName name="HAZM452014033838A25" localSheetId="0">#REF!</definedName>
    <definedName name="HAZM452014033838A25">#REF!</definedName>
    <definedName name="HAZM452018033838A25" localSheetId="0">#REF!</definedName>
    <definedName name="HAZM452018033838A25">#REF!</definedName>
    <definedName name="HAZM452512433838A25LIG" localSheetId="0">#REF!</definedName>
    <definedName name="HAZM452512433838A25LIG">#REF!</definedName>
    <definedName name="HAZM452513533838A25LIG" localSheetId="0">#REF!</definedName>
    <definedName name="HAZM452513533838A25LIG">#REF!</definedName>
    <definedName name="HAZM452514033838A25" localSheetId="0">#REF!</definedName>
    <definedName name="HAZM452514033838A25">#REF!</definedName>
    <definedName name="HAZM452521033838A25" localSheetId="0">#REF!</definedName>
    <definedName name="HAZM452521033838A25">#REF!</definedName>
    <definedName name="HAZM452524033838A25" localSheetId="0">#REF!</definedName>
    <definedName name="HAZM452524033838A25">#REF!</definedName>
    <definedName name="HAZM45X25180" localSheetId="0">#REF!</definedName>
    <definedName name="HAZM45X25180">#REF!</definedName>
    <definedName name="HAZM602512433838A25LIG" localSheetId="0">#REF!</definedName>
    <definedName name="HAZM602512433838A25LIG">#REF!</definedName>
    <definedName name="HAZM602513533838A25LIG" localSheetId="0">#REF!</definedName>
    <definedName name="HAZM602513533838A25LIG">#REF!</definedName>
    <definedName name="HAZM602514033838A25" localSheetId="0">#REF!</definedName>
    <definedName name="HAZM602514033838A25">#REF!</definedName>
    <definedName name="HAZM602521033838A25" localSheetId="0">#REF!</definedName>
    <definedName name="HAZM602521033838A25">#REF!</definedName>
    <definedName name="HAZM602524033838A25" localSheetId="0">#REF!</definedName>
    <definedName name="HAZM602524033838A25">#REF!</definedName>
    <definedName name="HAZM60X25180" localSheetId="0">#REF!</definedName>
    <definedName name="HAZM60X25180">#REF!</definedName>
    <definedName name="HAZM8TIPVIGACISTCONTRA" localSheetId="0">#REF!</definedName>
    <definedName name="HAZM8TIPVIGACISTCONTRA">#REF!</definedName>
    <definedName name="HAZMRAMPACONTRA" localSheetId="0">#REF!</definedName>
    <definedName name="HAZMRAMPACONTRA">#REF!</definedName>
    <definedName name="hbi" localSheetId="0">#REF!</definedName>
    <definedName name="hbi">#REF!</definedName>
    <definedName name="hbii" localSheetId="0">#REF!</definedName>
    <definedName name="hbii">#REF!</definedName>
    <definedName name="hbiii" localSheetId="0">#REF!</definedName>
    <definedName name="hbiii">#REF!</definedName>
    <definedName name="hbiiii" localSheetId="0">#REF!</definedName>
    <definedName name="hbiiii">#REF!</definedName>
    <definedName name="hci" localSheetId="0">#REF!</definedName>
    <definedName name="hci">#REF!</definedName>
    <definedName name="hcii" localSheetId="0">#REF!</definedName>
    <definedName name="hcii">#REF!</definedName>
    <definedName name="hciii" localSheetId="0">#REF!</definedName>
    <definedName name="hciii">#REF!</definedName>
    <definedName name="hciiii" localSheetId="0">#REF!</definedName>
    <definedName name="hciiii">#REF!</definedName>
    <definedName name="HCLASED">'[41]ANALISIS PARTIDAS CARRET.'!$H$217</definedName>
    <definedName name="hcpi" localSheetId="0">#REF!</definedName>
    <definedName name="hcpi">#REF!</definedName>
    <definedName name="hcpii" localSheetId="0">#REF!</definedName>
    <definedName name="hcpii">#REF!</definedName>
    <definedName name="hcpiii" localSheetId="0">#REF!</definedName>
    <definedName name="hcpiii">#REF!</definedName>
    <definedName name="hcpiiii" localSheetId="0">#REF!</definedName>
    <definedName name="hcpiiii">#REF!</definedName>
    <definedName name="HEFEC">'[59]COSTO INDIRECTO'!$D$35</definedName>
    <definedName name="HGON100" localSheetId="0">'[33]Mezcla'!#REF!</definedName>
    <definedName name="HGON100">'[33]Mezcla'!#REF!</definedName>
    <definedName name="HGON140" localSheetId="0">'[33]Mezcla'!#REF!</definedName>
    <definedName name="HGON140">'[33]Mezcla'!#REF!</definedName>
    <definedName name="HGON180" localSheetId="0">'[33]Mezcla'!#REF!</definedName>
    <definedName name="HGON180">'[33]Mezcla'!#REF!</definedName>
    <definedName name="HGON210" localSheetId="0">'[33]Mezcla'!#REF!</definedName>
    <definedName name="HGON210">'[33]Mezcla'!#REF!</definedName>
    <definedName name="hi140kc">#REF!</definedName>
    <definedName name="hi160kc">#REF!</definedName>
    <definedName name="hi180kc">#REF!</definedName>
    <definedName name="hi210kc">#REF!</definedName>
    <definedName name="hi240kc">#REF!</definedName>
    <definedName name="hi280kc">#REF!</definedName>
    <definedName name="hilo" localSheetId="0">#REF!</definedName>
    <definedName name="hilo">#REF!</definedName>
    <definedName name="Hilo_de_Nylon">'[46]Insumos'!$B$69:$D$69</definedName>
    <definedName name="HINCA" localSheetId="0">#REF!</definedName>
    <definedName name="HINCA">#REF!</definedName>
    <definedName name="HINCA_2">"$#REF!.$#REF!$#REF!"</definedName>
    <definedName name="HINCA_3">"$#REF!.$#REF!$#REF!"</definedName>
    <definedName name="Hinca_de_Pilotes" localSheetId="0">#REF!</definedName>
    <definedName name="Hinca_de_Pilotes">#REF!</definedName>
    <definedName name="Hinca_de_Pilotes_2">#N/A</definedName>
    <definedName name="Hinca_de_Pilotes_3">#N/A</definedName>
    <definedName name="HINCADEPILOTES" localSheetId="0">#REF!</definedName>
    <definedName name="HINCADEPILOTES">#REF!</definedName>
    <definedName name="HINCADEPILOTES_2">#N/A</definedName>
    <definedName name="HINCADEPILOTES_3">#N/A</definedName>
    <definedName name="HINDUSTRIAL100" localSheetId="0">#REF!</definedName>
    <definedName name="HINDUSTRIAL100">#REF!</definedName>
    <definedName name="HINDUSTRIAL140" localSheetId="0">#REF!</definedName>
    <definedName name="HINDUSTRIAL140">#REF!</definedName>
    <definedName name="HINDUSTRIAL180">'[33]insumo'!$D$35</definedName>
    <definedName name="HINDUSTRIAL210">'[33]insumo'!$D$36</definedName>
    <definedName name="hligadora" localSheetId="0">#REF!</definedName>
    <definedName name="hligadora">#REF!</definedName>
    <definedName name="HOJASEGUETA" localSheetId="0">#REF!</definedName>
    <definedName name="HOJASEGUETA">#REF!</definedName>
    <definedName name="HORACIO" localSheetId="0">#REF!</definedName>
    <definedName name="HORACIO">#REF!</definedName>
    <definedName name="HORACIO_2">"$#REF!.$L$66:$W$66"</definedName>
    <definedName name="HORACIO_3">"$#REF!.$L$66:$W$66"</definedName>
    <definedName name="HORI140" localSheetId="0">'[44]Analisis Detallado'!#REF!</definedName>
    <definedName name="HORI140">'[44]Analisis Detallado'!#REF!</definedName>
    <definedName name="HORI160" localSheetId="0">'[44]Analisis Detallado'!#REF!</definedName>
    <definedName name="HORI160">'[44]Analisis Detallado'!#REF!</definedName>
    <definedName name="HORI180" localSheetId="0">'[44]Analisis Detallado'!#REF!</definedName>
    <definedName name="HORI180">'[44]Analisis Detallado'!#REF!</definedName>
    <definedName name="HORI210" localSheetId="0">'[44]Analisis Detallado'!#REF!</definedName>
    <definedName name="HORI210">'[44]Analisis Detallado'!#REF!</definedName>
    <definedName name="HORI240" localSheetId="0">'[44]Analisis Detallado'!#REF!</definedName>
    <definedName name="HORI240">'[44]Analisis Detallado'!#REF!</definedName>
    <definedName name="HORI250" localSheetId="0">'[44]Analisis Detallado'!#REF!</definedName>
    <definedName name="HORI250">'[44]Analisis Detallado'!#REF!</definedName>
    <definedName name="HORI260" localSheetId="0">'[44]Analisis Detallado'!#REF!</definedName>
    <definedName name="HORI260">'[44]Analisis Detallado'!#REF!</definedName>
    <definedName name="HORI280" localSheetId="0">'[44]Analisis Detallado'!#REF!</definedName>
    <definedName name="HORI280">'[44]Analisis Detallado'!#REF!</definedName>
    <definedName name="HORI300" localSheetId="0">'[44]Analisis Detallado'!#REF!</definedName>
    <definedName name="HORI300">'[44]Analisis Detallado'!#REF!</definedName>
    <definedName name="HORI315" localSheetId="0">'[44]Analisis Detallado'!#REF!</definedName>
    <definedName name="HORI315">'[44]Analisis Detallado'!#REF!</definedName>
    <definedName name="HORI350" localSheetId="0">'[44]Analisis Detallado'!#REF!</definedName>
    <definedName name="HORI350">'[44]Analisis Detallado'!#REF!</definedName>
    <definedName name="HORI400" localSheetId="0">'[44]Analisis Detallado'!#REF!</definedName>
    <definedName name="HORI400">'[44]Analisis Detallado'!#REF!</definedName>
    <definedName name="horind100" localSheetId="0">'[33]insumo'!#REF!</definedName>
    <definedName name="horind100">'[33]insumo'!#REF!</definedName>
    <definedName name="horind140" localSheetId="0">'[33]insumo'!#REF!</definedName>
    <definedName name="horind140">'[33]insumo'!#REF!</definedName>
    <definedName name="horind180" localSheetId="0">'[33]insumo'!#REF!</definedName>
    <definedName name="horind180">'[33]insumo'!#REF!</definedName>
    <definedName name="horind210" localSheetId="0">'[33]insumo'!#REF!</definedName>
    <definedName name="horind210">'[33]insumo'!#REF!</definedName>
    <definedName name="Horm123" localSheetId="0">#REF!</definedName>
    <definedName name="Horm123">#REF!</definedName>
    <definedName name="HORM124" localSheetId="0">#REF!</definedName>
    <definedName name="HORM124">#REF!</definedName>
    <definedName name="HORM124LIGADORA" localSheetId="0">#REF!</definedName>
    <definedName name="HORM124LIGADORA">#REF!</definedName>
    <definedName name="HORM124LIGAWINCHE" localSheetId="0">#REF!</definedName>
    <definedName name="HORM124LIGAWINCHE">#REF!</definedName>
    <definedName name="HORM135" localSheetId="0">#REF!</definedName>
    <definedName name="HORM135">#REF!</definedName>
    <definedName name="HORM135LIGADORA" localSheetId="0">#REF!</definedName>
    <definedName name="HORM135LIGADORA">#REF!</definedName>
    <definedName name="HORM135LIGAWINCHE" localSheetId="0">#REF!</definedName>
    <definedName name="HORM135LIGAWINCHE">#REF!</definedName>
    <definedName name="HORM140" localSheetId="0">#REF!</definedName>
    <definedName name="HORM140">#REF!</definedName>
    <definedName name="HORM160" localSheetId="0">#REF!</definedName>
    <definedName name="HORM160">#REF!</definedName>
    <definedName name="HORM180" localSheetId="0">#REF!</definedName>
    <definedName name="HORM180">#REF!</definedName>
    <definedName name="HORM210" localSheetId="0">#REF!</definedName>
    <definedName name="HORM210">#REF!</definedName>
    <definedName name="HORM240" localSheetId="0">#REF!</definedName>
    <definedName name="HORM240">#REF!</definedName>
    <definedName name="HORM250" localSheetId="0">#REF!</definedName>
    <definedName name="HORM250">#REF!</definedName>
    <definedName name="HORM260" localSheetId="0">#REF!</definedName>
    <definedName name="HORM260">#REF!</definedName>
    <definedName name="HORM280" localSheetId="0">#REF!</definedName>
    <definedName name="HORM280">#REF!</definedName>
    <definedName name="HORM300" localSheetId="0">#REF!</definedName>
    <definedName name="HORM300">#REF!</definedName>
    <definedName name="HORM315" localSheetId="0">#REF!</definedName>
    <definedName name="HORM315">#REF!</definedName>
    <definedName name="HORM350" localSheetId="0">#REF!</definedName>
    <definedName name="HORM350">#REF!</definedName>
    <definedName name="HORM400" localSheetId="0">#REF!</definedName>
    <definedName name="HORM400">#REF!</definedName>
    <definedName name="HORMFROT" localSheetId="0">#REF!</definedName>
    <definedName name="HORMFROT">#REF!</definedName>
    <definedName name="Hormigón_Industrial_180_Kg_cm2">'[46]Insumos'!$B$70:$D$70</definedName>
    <definedName name="Hormigón_Industrial_210_Kg_cm2">'[61]Insumos'!$B$71:$D$71</definedName>
    <definedName name="Hormigón_Industrial_210_Kg_cm2_1">'[61]Insumos'!$B$71:$D$71</definedName>
    <definedName name="Hormigón_Industrial_210_Kg_cm2_2">'[61]Insumos'!$B$71:$D$71</definedName>
    <definedName name="Hormigón_Industrial_210_Kg_cm2_3">'[61]Insumos'!$B$71:$D$71</definedName>
    <definedName name="Hormigón_Industrial_240_Kg_cm2" localSheetId="0">'[35]Insumos'!#REF!</definedName>
    <definedName name="Hormigón_Industrial_240_Kg_cm2">'[35]Insumos'!#REF!</definedName>
    <definedName name="HORMIGON100" localSheetId="0">#REF!</definedName>
    <definedName name="HORMIGON100">#REF!</definedName>
    <definedName name="hormigon140" localSheetId="0">#REF!</definedName>
    <definedName name="hormigon140">#REF!</definedName>
    <definedName name="HORMIGON180">'[62]Análisis'!$H$40</definedName>
    <definedName name="hormigon210" localSheetId="0">#REF!</definedName>
    <definedName name="hormigon210">#REF!</definedName>
    <definedName name="hormigon210i" localSheetId="0">'[4]MATERIALES'!#REF!</definedName>
    <definedName name="hormigon210i">'[4]MATERIALES'!#REF!</definedName>
    <definedName name="hormigon240" localSheetId="0">#REF!</definedName>
    <definedName name="hormigon240">#REF!</definedName>
    <definedName name="Hormigon240i" localSheetId="0">'[4]MATERIALES'!#REF!</definedName>
    <definedName name="Hormigon240i">'[4]MATERIALES'!#REF!</definedName>
    <definedName name="hormigon280" localSheetId="0">#REF!</definedName>
    <definedName name="hormigon280">#REF!</definedName>
    <definedName name="HORMIGON350" localSheetId="0">#REF!</definedName>
    <definedName name="HORMIGON350">#REF!</definedName>
    <definedName name="HORMIGONARMADOALETAS" localSheetId="0">#REF!</definedName>
    <definedName name="HORMIGONARMADOALETAS">#REF!</definedName>
    <definedName name="HORMIGONARMADOESTRIBOS" localSheetId="0">#REF!</definedName>
    <definedName name="HORMIGONARMADOESTRIBOS">#REF!</definedName>
    <definedName name="HORMIGONARMADOGUARDARRUEDASYDEFENSASLATERALES" localSheetId="0">#REF!</definedName>
    <definedName name="HORMIGONARMADOGUARDARRUEDASYDEFENSASLATERALES">#REF!</definedName>
    <definedName name="HORMIGONARMADOGUARDARRUEDASYDEFENSASLATERALES_2">#N/A</definedName>
    <definedName name="HORMIGONARMADOGUARDARRUEDASYDEFENSASLATERALES_3">#N/A</definedName>
    <definedName name="HORMIGONARMADOLOSADEAPROCHE" localSheetId="0">#REF!</definedName>
    <definedName name="HORMIGONARMADOLOSADEAPROCHE">#REF!</definedName>
    <definedName name="HORMIGONARMADOLOSADEAPROCHE_2">#N/A</definedName>
    <definedName name="HORMIGONARMADOLOSADEAPROCHE_3">#N/A</definedName>
    <definedName name="HORMIGONARMADOLOSADETABLERO" localSheetId="0">#REF!</definedName>
    <definedName name="HORMIGONARMADOLOSADETABLERO">#REF!</definedName>
    <definedName name="HORMIGONARMADOLOSADETABLERO_2">#N/A</definedName>
    <definedName name="HORMIGONARMADOLOSADETABLERO_3">#N/A</definedName>
    <definedName name="HORMIGONARMADOVIGUETAS" localSheetId="0">#REF!</definedName>
    <definedName name="HORMIGONARMADOVIGUETAS">#REF!</definedName>
    <definedName name="HORMIGONARMADOVIGUETAS_2">#N/A</definedName>
    <definedName name="HORMIGONARMADOVIGUETAS_3">#N/A</definedName>
    <definedName name="hormigonproteccionpilas" localSheetId="0">#REF!</definedName>
    <definedName name="hormigonproteccionpilas">#REF!</definedName>
    <definedName name="HORMIGONSIMPLE" localSheetId="0">#REF!</definedName>
    <definedName name="HORMIGONSIMPLE">#REF!</definedName>
    <definedName name="HORMIGONVIGASPOSTENSADAS" localSheetId="0">#REF!</definedName>
    <definedName name="HORMIGONVIGASPOSTENSADAS">#REF!</definedName>
    <definedName name="hwinche" localSheetId="0">#REF!</definedName>
    <definedName name="hwinche">#REF!</definedName>
    <definedName name="IMBORNAL" localSheetId="0">'[41]ANALISIS PARTIDAS CARRET.'!#REF!</definedName>
    <definedName name="IMBORNAL">'[41]ANALISIS PARTIDAS CARRET.'!#REF!</definedName>
    <definedName name="imocolocjuntas">'[58]INSUMOS'!$F$261</definedName>
    <definedName name="IMPEST" localSheetId="0">#REF!</definedName>
    <definedName name="IMPEST">#REF!</definedName>
    <definedName name="IMPREV" localSheetId="0">#REF!</definedName>
    <definedName name="IMPREV">#REF!</definedName>
    <definedName name="IMPREV." localSheetId="0">#REF!</definedName>
    <definedName name="IMPREV.">#REF!</definedName>
    <definedName name="IMPREVISTO" localSheetId="0">#REF!</definedName>
    <definedName name="IMPREVISTO">#REF!</definedName>
    <definedName name="IMPREVISTO1" localSheetId="0">#REF!</definedName>
    <definedName name="IMPREVISTO1">#REF!</definedName>
    <definedName name="IMPRIMAC">'[41]ANALISIS PARTIDAS CARRET.'!$H$175</definedName>
    <definedName name="IMPRIMACION">#N/A</definedName>
    <definedName name="INCREM" localSheetId="0">#REF!</definedName>
    <definedName name="INCREM">#REF!</definedName>
    <definedName name="INGENIERIA">#N/A</definedName>
    <definedName name="ingi" localSheetId="0">#REF!</definedName>
    <definedName name="ingi">#REF!</definedName>
    <definedName name="ingii" localSheetId="0">#REF!</definedName>
    <definedName name="ingii">#REF!</definedName>
    <definedName name="ingiii" localSheetId="0">#REF!</definedName>
    <definedName name="ingiii">#REF!</definedName>
    <definedName name="ingiiii" localSheetId="0">#REF!</definedName>
    <definedName name="ingiiii">#REF!</definedName>
    <definedName name="INOALARBCO" localSheetId="0">#REF!</definedName>
    <definedName name="INOALARBCO">#REF!</definedName>
    <definedName name="INOALARBCOPVC" localSheetId="0">#REF!</definedName>
    <definedName name="INOALARBCOPVC">#REF!</definedName>
    <definedName name="INOALARCOL" localSheetId="0">#REF!</definedName>
    <definedName name="INOALARCOL">#REF!</definedName>
    <definedName name="INOALARCOLPVC" localSheetId="0">#REF!</definedName>
    <definedName name="INOALARCOLPVC">#REF!</definedName>
    <definedName name="INOBCOSER" localSheetId="0">#REF!</definedName>
    <definedName name="INOBCOSER">#REF!</definedName>
    <definedName name="INOBCOSTAPASERPVC" localSheetId="0">#REF!</definedName>
    <definedName name="INOBCOSTAPASERPVC">#REF!</definedName>
    <definedName name="INOBCOTAPASER" localSheetId="0">#REF!</definedName>
    <definedName name="INOBCOTAPASER">#REF!</definedName>
    <definedName name="INOBCOTAPASERPVC" localSheetId="0">#REF!</definedName>
    <definedName name="INOBCOTAPASERPVC">#REF!</definedName>
    <definedName name="inodorosimplex" localSheetId="0">'[33]insumo'!#REF!</definedName>
    <definedName name="inodorosimplex">'[33]insumo'!#REF!</definedName>
    <definedName name="INOFLUXBCOCONTRA" localSheetId="0">#REF!</definedName>
    <definedName name="INOFLUXBCOCONTRA">#REF!</definedName>
    <definedName name="ins_abrasadera_1.5pulg" localSheetId="0">#REF!</definedName>
    <definedName name="ins_abrasadera_1.5pulg">#REF!</definedName>
    <definedName name="ins_abrasadera_1pulg" localSheetId="0">#REF!</definedName>
    <definedName name="ins_abrasadera_1pulg">#REF!</definedName>
    <definedName name="ins_abrasadera_2pulg" localSheetId="0">#REF!</definedName>
    <definedName name="ins_abrasadera_2pulg">#REF!</definedName>
    <definedName name="ins_abrasadera_3pulg" localSheetId="0">#REF!</definedName>
    <definedName name="ins_abrasadera_3pulg">#REF!</definedName>
    <definedName name="ins_abrasadera_4pulg" localSheetId="0">#REF!</definedName>
    <definedName name="ins_abrasadera_4pulg">#REF!</definedName>
    <definedName name="ins_acero" localSheetId="0">#REF!</definedName>
    <definedName name="ins_acero">#REF!</definedName>
    <definedName name="ins_adap_cpvc_0.5pulg" localSheetId="0">#REF!</definedName>
    <definedName name="ins_adap_cpvc_0.5pulg">#REF!</definedName>
    <definedName name="ins_adap_pvc_0.5pulg" localSheetId="0">#REF!</definedName>
    <definedName name="ins_adap_pvc_0.5pulg">#REF!</definedName>
    <definedName name="ins_adap_pvc_0.75pulg" localSheetId="0">#REF!</definedName>
    <definedName name="ins_adap_pvc_0.75pulg">#REF!</definedName>
    <definedName name="ins_adap_pvc_1.5pulg" localSheetId="0">#REF!</definedName>
    <definedName name="ins_adap_pvc_1.5pulg">#REF!</definedName>
    <definedName name="ins_adap_pvc_1pulg" localSheetId="0">#REF!</definedName>
    <definedName name="ins_adap_pvc_1pulg">#REF!</definedName>
    <definedName name="ins_adap_pvc_2pulg" localSheetId="0">#REF!</definedName>
    <definedName name="ins_adap_pvc_2pulg">#REF!</definedName>
    <definedName name="ins_agua" localSheetId="0">#REF!</definedName>
    <definedName name="ins_agua">#REF!</definedName>
    <definedName name="ins_alambre" localSheetId="0">#REF!</definedName>
    <definedName name="ins_alambre">#REF!</definedName>
    <definedName name="ins_alquiler_compactador" localSheetId="0">#REF!</definedName>
    <definedName name="ins_alquiler_compactador">#REF!</definedName>
    <definedName name="ins_alquiler_compresor" localSheetId="0">#REF!</definedName>
    <definedName name="ins_alquiler_compresor">#REF!</definedName>
    <definedName name="ins_arandela_inodoro" localSheetId="0">#REF!</definedName>
    <definedName name="ins_arandela_inodoro">#REF!</definedName>
    <definedName name="ins_arena_fina" localSheetId="0">#REF!</definedName>
    <definedName name="ins_arena_fina">#REF!</definedName>
    <definedName name="ins_arena_gruesa" localSheetId="0">#REF!</definedName>
    <definedName name="ins_arena_gruesa">#REF!</definedName>
    <definedName name="ins_bañera" localSheetId="0">#REF!</definedName>
    <definedName name="ins_bañera">#REF!</definedName>
    <definedName name="ins_barra_unitrox" localSheetId="0">#REF!</definedName>
    <definedName name="ins_barra_unitrox">#REF!</definedName>
    <definedName name="ins_blocks_6pulg" localSheetId="0">#REF!</definedName>
    <definedName name="ins_blocks_6pulg">#REF!</definedName>
    <definedName name="ins_blocks_8pulg" localSheetId="0">#REF!</definedName>
    <definedName name="ins_blocks_8pulg">#REF!</definedName>
    <definedName name="ins_calentador_electrico" localSheetId="0">#REF!</definedName>
    <definedName name="ins_calentador_electrico">#REF!</definedName>
    <definedName name="ins_cemento_blanco" localSheetId="0">#REF!</definedName>
    <definedName name="ins_cemento_blanco">#REF!</definedName>
    <definedName name="ins_cemento_cpvc" localSheetId="0">#REF!</definedName>
    <definedName name="ins_cemento_cpvc">#REF!</definedName>
    <definedName name="ins_cemento_gris" localSheetId="0">#REF!</definedName>
    <definedName name="ins_cemento_gris">#REF!</definedName>
    <definedName name="ins_cemento_pvc" localSheetId="0">#REF!</definedName>
    <definedName name="ins_cemento_pvc">#REF!</definedName>
    <definedName name="ins_check_hor_2pulg" localSheetId="0">#REF!</definedName>
    <definedName name="ins_check_hor_2pulg">#REF!</definedName>
    <definedName name="ins_check_ver_3pulg" localSheetId="0">#REF!</definedName>
    <definedName name="ins_check_ver_3pulg">#REF!</definedName>
    <definedName name="ins_clavo_acero" localSheetId="0">#REF!</definedName>
    <definedName name="ins_clavo_acero">#REF!</definedName>
    <definedName name="ins_clavo_corriente" localSheetId="0">#REF!</definedName>
    <definedName name="ins_clavo_corriente">#REF!</definedName>
    <definedName name="ins_codo_cpvc_0.5pulg" localSheetId="0">#REF!</definedName>
    <definedName name="ins_codo_cpvc_0.5pulg">#REF!</definedName>
    <definedName name="ins_codo_cpvc_0.75pulg" localSheetId="0">#REF!</definedName>
    <definedName name="ins_codo_cpvc_0.75pulg">#REF!</definedName>
    <definedName name="ins_codo_hg_2hg" localSheetId="0">#REF!</definedName>
    <definedName name="ins_codo_hg_2hg">#REF!</definedName>
    <definedName name="ins_codo_hg_3hg" localSheetId="0">#REF!</definedName>
    <definedName name="ins_codo_hg_3hg">#REF!</definedName>
    <definedName name="ins_codo_pvc_drenaje_2pulgx45" localSheetId="0">#REF!</definedName>
    <definedName name="ins_codo_pvc_drenaje_2pulgx45">#REF!</definedName>
    <definedName name="ins_codo_pvc_drenaje_2pulgx90" localSheetId="0">#REF!</definedName>
    <definedName name="ins_codo_pvc_drenaje_2pulgx90">#REF!</definedName>
    <definedName name="ins_codo_pvc_drenaje_3pulgx45" localSheetId="0">#REF!</definedName>
    <definedName name="ins_codo_pvc_drenaje_3pulgx45">#REF!</definedName>
    <definedName name="ins_codo_pvc_drenaje_3pulgx90" localSheetId="0">#REF!</definedName>
    <definedName name="ins_codo_pvc_drenaje_3pulgx90">#REF!</definedName>
    <definedName name="ins_codo_pvc_drenaje_4pulgx45" localSheetId="0">#REF!</definedName>
    <definedName name="ins_codo_pvc_drenaje_4pulgx45">#REF!</definedName>
    <definedName name="ins_codo_pvc_drenaje_4pulgx90" localSheetId="0">#REF!</definedName>
    <definedName name="ins_codo_pvc_drenaje_4pulgx90">#REF!</definedName>
    <definedName name="ins_codo_pvc_presion_0.5pulg" localSheetId="0">#REF!</definedName>
    <definedName name="ins_codo_pvc_presion_0.5pulg">#REF!</definedName>
    <definedName name="ins_codo_pvc_presion_0.75pulg" localSheetId="0">#REF!</definedName>
    <definedName name="ins_codo_pvc_presion_0.75pulg">#REF!</definedName>
    <definedName name="ins_codo_pvc_presion_1.5pulg" localSheetId="0">#REF!</definedName>
    <definedName name="ins_codo_pvc_presion_1.5pulg">#REF!</definedName>
    <definedName name="ins_codo_pvc_presion_1pulg" localSheetId="0">#REF!</definedName>
    <definedName name="ins_codo_pvc_presion_1pulg">#REF!</definedName>
    <definedName name="ins_codo_pvc_presion_2pulg" localSheetId="0">#REF!</definedName>
    <definedName name="ins_codo_pvc_presion_2pulg">#REF!</definedName>
    <definedName name="ins_codo_pvc_presion_3pulg" localSheetId="0">#REF!</definedName>
    <definedName name="ins_codo_pvc_presion_3pulg">#REF!</definedName>
    <definedName name="ins_colg_0.5pulg" localSheetId="0">#REF!</definedName>
    <definedName name="ins_colg_0.5pulg">#REF!</definedName>
    <definedName name="ins_colg_0.75pulg" localSheetId="0">#REF!</definedName>
    <definedName name="ins_colg_0.75pulg">#REF!</definedName>
    <definedName name="ins_colg_1.5pulg" localSheetId="0">#REF!</definedName>
    <definedName name="ins_colg_1.5pulg">#REF!</definedName>
    <definedName name="ins_colg_1pulg" localSheetId="0">#REF!</definedName>
    <definedName name="ins_colg_1pulg">#REF!</definedName>
    <definedName name="ins_colg_2pulg" localSheetId="0">#REF!</definedName>
    <definedName name="ins_colg_2pulg">#REF!</definedName>
    <definedName name="ins_colg_3pulg" localSheetId="0">#REF!</definedName>
    <definedName name="ins_colg_3pulg">#REF!</definedName>
    <definedName name="ins_colg_4pulg" localSheetId="0">#REF!</definedName>
    <definedName name="ins_colg_4pulg">#REF!</definedName>
    <definedName name="ins_coupling_cpvc_1.5pulg" localSheetId="0">#REF!</definedName>
    <definedName name="ins_coupling_cpvc_1.5pulg">#REF!</definedName>
    <definedName name="ins_cubre_falta" localSheetId="0">#REF!</definedName>
    <definedName name="ins_cubre_falta">#REF!</definedName>
    <definedName name="ins_drenaje_balcon_a" localSheetId="0">#REF!</definedName>
    <definedName name="ins_drenaje_balcon_a">#REF!</definedName>
    <definedName name="ins_drenaje_balcon_b" localSheetId="0">#REF!</definedName>
    <definedName name="ins_drenaje_balcon_b">#REF!</definedName>
    <definedName name="ins_fregadero" localSheetId="0">#REF!</definedName>
    <definedName name="ins_fregadero">#REF!</definedName>
    <definedName name="ins_gasoil" localSheetId="0">#REF!</definedName>
    <definedName name="ins_gasoil">#REF!</definedName>
    <definedName name="ins_grava_combinada" localSheetId="0">#REF!</definedName>
    <definedName name="ins_grava_combinada">#REF!</definedName>
    <definedName name="ins_inodoro" localSheetId="0">#REF!</definedName>
    <definedName name="ins_inodoro">#REF!</definedName>
    <definedName name="ins_jacuzzi" localSheetId="0">#REF!</definedName>
    <definedName name="ins_jacuzzi">#REF!</definedName>
    <definedName name="ins_juego_accesorios" localSheetId="0">#REF!</definedName>
    <definedName name="ins_juego_accesorios">#REF!</definedName>
    <definedName name="ins_junta_cera" localSheetId="0">#REF!</definedName>
    <definedName name="ins_junta_cera">#REF!</definedName>
    <definedName name="ins_lavamanos" localSheetId="0">#REF!</definedName>
    <definedName name="ins_lavamanos">#REF!</definedName>
    <definedName name="ins_llave_angular" localSheetId="0">#REF!</definedName>
    <definedName name="ins_llave_angular">#REF!</definedName>
    <definedName name="ins_llave_chorro" localSheetId="0">#REF!</definedName>
    <definedName name="ins_llave_chorro">#REF!</definedName>
    <definedName name="ins_madera" localSheetId="0">#REF!</definedName>
    <definedName name="ins_madera">#REF!</definedName>
    <definedName name="ins_mezcla_pañete" localSheetId="0">#REF!</definedName>
    <definedName name="ins_mezcla_pañete">#REF!</definedName>
    <definedName name="ins_mezcladora_bañera" localSheetId="0">#REF!</definedName>
    <definedName name="ins_mezcladora_bañera">#REF!</definedName>
    <definedName name="ins_mezcladora_fregadero" localSheetId="0">#REF!</definedName>
    <definedName name="ins_mezcladora_fregadero">#REF!</definedName>
    <definedName name="ins_mezcladora_jacuzzi" localSheetId="0">#REF!</definedName>
    <definedName name="ins_mezcladora_jacuzzi">#REF!</definedName>
    <definedName name="ins_mezcladora_lavamanos" localSheetId="0">#REF!</definedName>
    <definedName name="ins_mezcladora_lavamanos">#REF!</definedName>
    <definedName name="ins_mortero_13" localSheetId="0">#REF!</definedName>
    <definedName name="ins_mortero_13">#REF!</definedName>
    <definedName name="ins_mortero_14" localSheetId="0">#REF!</definedName>
    <definedName name="ins_mortero_14">#REF!</definedName>
    <definedName name="ins_niple_cromado" localSheetId="0">#REF!</definedName>
    <definedName name="ins_niple_cromado">#REF!</definedName>
    <definedName name="ins_parrilla_piso" localSheetId="0">#REF!</definedName>
    <definedName name="ins_parrilla_piso">#REF!</definedName>
    <definedName name="ins_pintura" localSheetId="0">#REF!</definedName>
    <definedName name="ins_pintura">#REF!</definedName>
    <definedName name="ins_red_cpvc_0.75x0.5pulg" localSheetId="0">#REF!</definedName>
    <definedName name="ins_red_cpvc_0.75x0.5pulg">#REF!</definedName>
    <definedName name="ins_red_hg_3x2" localSheetId="0">#REF!</definedName>
    <definedName name="ins_red_hg_3x2">#REF!</definedName>
    <definedName name="ins_red_pvc_3x2pulg" localSheetId="0">#REF!</definedName>
    <definedName name="ins_red_pvc_3x2pulg">#REF!</definedName>
    <definedName name="ins_red_pvc_4x2pulg" localSheetId="0">#REF!</definedName>
    <definedName name="ins_red_pvc_4x2pulg">#REF!</definedName>
    <definedName name="ins_red_pvc_4x3pulg" localSheetId="0">#REF!</definedName>
    <definedName name="ins_red_pvc_4x3pulg">#REF!</definedName>
    <definedName name="ins_red_pvc_presion_0.75x0.5pulg" localSheetId="0">#REF!</definedName>
    <definedName name="ins_red_pvc_presion_0.75x0.5pulg">#REF!</definedName>
    <definedName name="ins_red_pvc_presion_1.5x0.75pulg" localSheetId="0">#REF!</definedName>
    <definedName name="ins_red_pvc_presion_1.5x0.75pulg">#REF!</definedName>
    <definedName name="ins_red_pvc_presion_1.5x1pulg" localSheetId="0">#REF!</definedName>
    <definedName name="ins_red_pvc_presion_1.5x1pulg">#REF!</definedName>
    <definedName name="ins_red_pvc_presion_1x0.5pulg" localSheetId="0">#REF!</definedName>
    <definedName name="ins_red_pvc_presion_1x0.5pulg">#REF!</definedName>
    <definedName name="ins_red_pvc_presion_1x0.75pulg" localSheetId="0">#REF!</definedName>
    <definedName name="ins_red_pvc_presion_1x0.75pulg">#REF!</definedName>
    <definedName name="ins_red_pvc_presion_2x1.5pulg" localSheetId="0">#REF!</definedName>
    <definedName name="ins_red_pvc_presion_2x1.5pulg">#REF!</definedName>
    <definedName name="ins_red_pvc_presion_2x1pulg" localSheetId="0">#REF!</definedName>
    <definedName name="ins_red_pvc_presion_2x1pulg">#REF!</definedName>
    <definedName name="ins_red_pvc_presion_3x1.5pulg" localSheetId="0">#REF!</definedName>
    <definedName name="ins_red_pvc_presion_3x1.5pulg">#REF!</definedName>
    <definedName name="ins_red_pvc_presion_3x1pulg" localSheetId="0">#REF!</definedName>
    <definedName name="ins_red_pvc_presion_3x1pulg">#REF!</definedName>
    <definedName name="ins_red_pvc_presion_3x2pulg" localSheetId="0">#REF!</definedName>
    <definedName name="ins_red_pvc_presion_3x2pulg">#REF!</definedName>
    <definedName name="ins_regla" localSheetId="0">#REF!</definedName>
    <definedName name="ins_regla">#REF!</definedName>
    <definedName name="ins_rejilla_techo" localSheetId="0">#REF!</definedName>
    <definedName name="ins_rejilla_techo">#REF!</definedName>
    <definedName name="ins_sifon_2pulg" localSheetId="0">#REF!</definedName>
    <definedName name="ins_sifon_2pulg">#REF!</definedName>
    <definedName name="ins_tarugo_0.375pulg" localSheetId="0">#REF!</definedName>
    <definedName name="ins_tarugo_0.375pulg">#REF!</definedName>
    <definedName name="ins_tarugo_0.5pulg" localSheetId="0">#REF!</definedName>
    <definedName name="ins_tarugo_0.5pulg">#REF!</definedName>
    <definedName name="ins_tee_cpvc_0.5pulg" localSheetId="0">#REF!</definedName>
    <definedName name="ins_tee_cpvc_0.5pulg">#REF!</definedName>
    <definedName name="ins_tee_cpvc_0.75pulg" localSheetId="0">#REF!</definedName>
    <definedName name="ins_tee_cpvc_0.75pulg">#REF!</definedName>
    <definedName name="ins_tee_hg_3hg" localSheetId="0">#REF!</definedName>
    <definedName name="ins_tee_hg_3hg">#REF!</definedName>
    <definedName name="ins_tee_pvc_presion_0.5pulg" localSheetId="0">#REF!</definedName>
    <definedName name="ins_tee_pvc_presion_0.5pulg">#REF!</definedName>
    <definedName name="ins_tee_pvc_presion_0.75pulg" localSheetId="0">#REF!</definedName>
    <definedName name="ins_tee_pvc_presion_0.75pulg">#REF!</definedName>
    <definedName name="ins_tee_pvc_presion_1.5pulg" localSheetId="0">#REF!</definedName>
    <definedName name="ins_tee_pvc_presion_1.5pulg">#REF!</definedName>
    <definedName name="ins_tee_pvc_presion_1pulg" localSheetId="0">#REF!</definedName>
    <definedName name="ins_tee_pvc_presion_1pulg">#REF!</definedName>
    <definedName name="ins_tee_pvc_presion_2pulg" localSheetId="0">#REF!</definedName>
    <definedName name="ins_tee_pvc_presion_2pulg">#REF!</definedName>
    <definedName name="ins_tee_pvc_presion_3pulg" localSheetId="0">#REF!</definedName>
    <definedName name="ins_tee_pvc_presion_3pulg">#REF!</definedName>
    <definedName name="ins_tornillo_0.375pulg" localSheetId="0">#REF!</definedName>
    <definedName name="ins_tornillo_0.375pulg">#REF!</definedName>
    <definedName name="ins_tornillo_fijacion" localSheetId="0">#REF!</definedName>
    <definedName name="ins_tornillo_fijacion">#REF!</definedName>
    <definedName name="ins_tub_cpvc_0.5pulg" localSheetId="0">#REF!</definedName>
    <definedName name="ins_tub_cpvc_0.5pulg">#REF!</definedName>
    <definedName name="ins_tub_cpvc_0.75pulg" localSheetId="0">#REF!</definedName>
    <definedName name="ins_tub_cpvc_0.75pulg">#REF!</definedName>
    <definedName name="ins_tub_hg_2pulg" localSheetId="0">#REF!</definedName>
    <definedName name="ins_tub_hg_2pulg">#REF!</definedName>
    <definedName name="ins_tub_hg_3pulg" localSheetId="0">#REF!</definedName>
    <definedName name="ins_tub_hg_3pulg">#REF!</definedName>
    <definedName name="ins_tub_pvc_sch40_0.5pul" localSheetId="0">#REF!</definedName>
    <definedName name="ins_tub_pvc_sch40_0.5pul">#REF!</definedName>
    <definedName name="ins_tub_pvc_sch40_0.75pul" localSheetId="0">#REF!</definedName>
    <definedName name="ins_tub_pvc_sch40_0.75pul">#REF!</definedName>
    <definedName name="ins_tub_pvc_sch40_1.5pul" localSheetId="0">#REF!</definedName>
    <definedName name="ins_tub_pvc_sch40_1.5pul">#REF!</definedName>
    <definedName name="ins_tub_pvc_sch40_1pul" localSheetId="0">#REF!</definedName>
    <definedName name="ins_tub_pvc_sch40_1pul">#REF!</definedName>
    <definedName name="ins_tub_pvc_sdr21_2pulg" localSheetId="0">#REF!</definedName>
    <definedName name="ins_tub_pvc_sdr21_2pulg">#REF!</definedName>
    <definedName name="ins_tub_pvc_sdr21_3pulg" localSheetId="0">#REF!</definedName>
    <definedName name="ins_tub_pvc_sdr21_3pulg">#REF!</definedName>
    <definedName name="ins_tub_pvc_sdr26_2pulg" localSheetId="0">#REF!</definedName>
    <definedName name="ins_tub_pvc_sdr26_2pulg">#REF!</definedName>
    <definedName name="ins_tub_pvc_sdr26_3pulg" localSheetId="0">#REF!</definedName>
    <definedName name="ins_tub_pvc_sdr26_3pulg">#REF!</definedName>
    <definedName name="ins_tub_pvc_sdr32.5_4pulg" localSheetId="0">#REF!</definedName>
    <definedName name="ins_tub_pvc_sdr32.5_4pulg">#REF!</definedName>
    <definedName name="ins_tub_pvc_sdr32.5_6pulg" localSheetId="0">#REF!</definedName>
    <definedName name="ins_tub_pvc_sdr32.5_6pulg">#REF!</definedName>
    <definedName name="ins_tubo_flexible" localSheetId="0">#REF!</definedName>
    <definedName name="ins_tubo_flexible">#REF!</definedName>
    <definedName name="ins_tuerca_0.375pulg" localSheetId="0">#REF!</definedName>
    <definedName name="ins_tuerca_0.375pulg">#REF!</definedName>
    <definedName name="ins_tuerca_0.5pulg" localSheetId="0">#REF!</definedName>
    <definedName name="ins_tuerca_0.5pulg">#REF!</definedName>
    <definedName name="ins_valvula_0.75pulg" localSheetId="0">#REF!</definedName>
    <definedName name="ins_valvula_0.75pulg">#REF!</definedName>
    <definedName name="ins_valvula_1.5pulg" localSheetId="0">#REF!</definedName>
    <definedName name="ins_valvula_1.5pulg">#REF!</definedName>
    <definedName name="ins_valvula_1pulg" localSheetId="0">#REF!</definedName>
    <definedName name="ins_valvula_1pulg">#REF!</definedName>
    <definedName name="ins_valvula_2pulg" localSheetId="0">#REF!</definedName>
    <definedName name="ins_valvula_2pulg">#REF!</definedName>
    <definedName name="ins_valvula_reguladora_1pulg" localSheetId="0">#REF!</definedName>
    <definedName name="ins_valvula_reguladora_1pulg">#REF!</definedName>
    <definedName name="ins_valvula_reguladora_2pulg" localSheetId="0">#REF!</definedName>
    <definedName name="ins_valvula_reguladora_2pulg">#REF!</definedName>
    <definedName name="ins_varilla_0.375pulg" localSheetId="0">#REF!</definedName>
    <definedName name="ins_varilla_0.375pulg">#REF!</definedName>
    <definedName name="ins_varilla_0.5pulg" localSheetId="0">#REF!</definedName>
    <definedName name="ins_varilla_0.5pulg">#REF!</definedName>
    <definedName name="ins_yee_pvc_drenaje_2pulg" localSheetId="0">#REF!</definedName>
    <definedName name="ins_yee_pvc_drenaje_2pulg">#REF!</definedName>
    <definedName name="ins_yee_pvc_drenaje_3pulg" localSheetId="0">#REF!</definedName>
    <definedName name="ins_yee_pvc_drenaje_3pulg">#REF!</definedName>
    <definedName name="ins_yee_pvc_drenaje_4pulg" localSheetId="0">#REF!</definedName>
    <definedName name="ins_yee_pvc_drenaje_4pulg">#REF!</definedName>
    <definedName name="INSTVENT" localSheetId="0">#REF!</definedName>
    <definedName name="INSTVENT">#REF!</definedName>
    <definedName name="INTERRUPTOR3VIAS" localSheetId="0">#REF!</definedName>
    <definedName name="INTERRUPTOR3VIAS">#REF!</definedName>
    <definedName name="INTERRUPTOR4VIAS" localSheetId="0">#REF!</definedName>
    <definedName name="INTERRUPTOR4VIAS">#REF!</definedName>
    <definedName name="INTERRUPTORDOBLE" localSheetId="0">#REF!</definedName>
    <definedName name="INTERRUPTORDOBLE">#REF!</definedName>
    <definedName name="INTERRUPTORPILOTO" localSheetId="0">#REF!</definedName>
    <definedName name="INTERRUPTORPILOTO">#REF!</definedName>
    <definedName name="INTERRUPTORSENCILLO" localSheetId="0">#REF!</definedName>
    <definedName name="INTERRUPTORSENCILLO">#REF!</definedName>
    <definedName name="INTERRUPTORTRIPLE" localSheetId="0">#REF!</definedName>
    <definedName name="INTERRUPTORTRIPLE">#REF!</definedName>
    <definedName name="itabo" localSheetId="0">#REF!</definedName>
    <definedName name="itabo">#REF!</definedName>
    <definedName name="ITBIS" localSheetId="0">#REF!</definedName>
    <definedName name="ITBIS">#REF!</definedName>
    <definedName name="ITBS" localSheetId="0">#REF!</definedName>
    <definedName name="ITBS">#REF!</definedName>
    <definedName name="Item2">#N/A</definedName>
    <definedName name="Izado_de_Tabletas" localSheetId="0">#REF!</definedName>
    <definedName name="Izado_de_Tabletas">#REF!</definedName>
    <definedName name="Izado_de_Tabletas_2">#N/A</definedName>
    <definedName name="Izado_de_Tabletas_3">#N/A</definedName>
    <definedName name="IZAJE" localSheetId="0">#REF!</definedName>
    <definedName name="IZAJE">#REF!</definedName>
    <definedName name="IZAJE_2">"$#REF!.$#REF!$#REF!"</definedName>
    <definedName name="IZAJE_3">"$#REF!.$#REF!$#REF!"</definedName>
    <definedName name="Izaje_de_Vigas_Postensadas" localSheetId="0">#REF!</definedName>
    <definedName name="Izaje_de_Vigas_Postensadas">#REF!</definedName>
    <definedName name="Izaje_de_Vigas_Postensadas_2">#N/A</definedName>
    <definedName name="Izaje_de_Vigas_Postensadas_3">#N/A</definedName>
    <definedName name="jminimo" localSheetId="0">#REF!</definedName>
    <definedName name="jminimo">#REF!</definedName>
    <definedName name="JUNTACERA" localSheetId="0">#REF!</definedName>
    <definedName name="JUNTACERA">#REF!</definedName>
    <definedName name="katame_wasa">'[49]datos'!$E$4:$F$20</definedName>
    <definedName name="ken_wasa">'[49]datos'!$I$4:$J$20</definedName>
    <definedName name="kerosene" localSheetId="0">#REF!</definedName>
    <definedName name="kerosene">#REF!</definedName>
    <definedName name="kijop" localSheetId="0">#REF!</definedName>
    <definedName name="kijop">#REF!</definedName>
    <definedName name="Kilometro">'[4]EQUIPOS'!$I$25</definedName>
    <definedName name="komatsu" localSheetId="0">'[16]Listado Equipos a utilizar'!#REF!</definedName>
    <definedName name="komatsu">'[2]Listado Equipos a utilizar'!#REF!</definedName>
    <definedName name="LARRASTRE4SDR41MCONTRA" localSheetId="0">#REF!</definedName>
    <definedName name="LARRASTRE4SDR41MCONTRA">#REF!</definedName>
    <definedName name="LARRASTRE6SDR41MCONTRA" localSheetId="0">#REF!</definedName>
    <definedName name="LARRASTRE6SDR41MCONTRA">#REF!</definedName>
    <definedName name="LATEX" localSheetId="0">#REF!</definedName>
    <definedName name="LATEX">#REF!</definedName>
    <definedName name="LAVADEROSENCILLO" localSheetId="0">'[33]insumo'!#REF!</definedName>
    <definedName name="LAVADEROSENCILLO">'[33]insumo'!#REF!</definedName>
    <definedName name="LAVGRA1BCO" localSheetId="0">#REF!</definedName>
    <definedName name="LAVGRA1BCO">#REF!</definedName>
    <definedName name="LAVGRA1BCOPVC" localSheetId="0">#REF!</definedName>
    <definedName name="LAVGRA1BCOPVC">#REF!</definedName>
    <definedName name="LAVGRA2BCO" localSheetId="0">#REF!</definedName>
    <definedName name="LAVGRA2BCO">#REF!</definedName>
    <definedName name="LAVGRA2BCOPVC" localSheetId="0">#REF!</definedName>
    <definedName name="LAVGRA2BCOPVC">#REF!</definedName>
    <definedName name="LAVM1917BCO" localSheetId="0">#REF!</definedName>
    <definedName name="LAVM1917BCO">#REF!</definedName>
    <definedName name="LAVM1917BCOPVC" localSheetId="0">#REF!</definedName>
    <definedName name="LAVM1917BCOPVC">#REF!</definedName>
    <definedName name="LAVM1917COL" localSheetId="0">#REF!</definedName>
    <definedName name="LAVM1917COL">#REF!</definedName>
    <definedName name="LAVM1917COLPVC" localSheetId="0">#REF!</definedName>
    <definedName name="LAVM1917COLPVC">#REF!</definedName>
    <definedName name="LAVMOVABCO" localSheetId="0">#REF!</definedName>
    <definedName name="LAVMOVABCO">#REF!</definedName>
    <definedName name="LAVMOVABCOPVC" localSheetId="0">#REF!</definedName>
    <definedName name="LAVMOVABCOPVC">#REF!</definedName>
    <definedName name="LAVMOVACOL" localSheetId="0">#REF!</definedName>
    <definedName name="LAVMOVACOL">#REF!</definedName>
    <definedName name="LAVMOVACOLPVC" localSheetId="0">#REF!</definedName>
    <definedName name="LAVMOVACOLPVC">#REF!</definedName>
    <definedName name="LAVMSERBCO" localSheetId="0">#REF!</definedName>
    <definedName name="LAVMSERBCO">#REF!</definedName>
    <definedName name="LAVMSERBCOPVC" localSheetId="0">#REF!</definedName>
    <definedName name="LAVMSERBCOPVC">#REF!</definedName>
    <definedName name="LAVOVAEMPBCOCONTRA" localSheetId="0">#REF!</definedName>
    <definedName name="LAVOVAEMPBCOCONTRA">#REF!</definedName>
    <definedName name="Ligado_y_vaciado" localSheetId="0">#REF!</definedName>
    <definedName name="Ligado_y_vaciado">#REF!</definedName>
    <definedName name="Ligado_y_vaciado_2">#N/A</definedName>
    <definedName name="Ligado_y_vaciado_3">#N/A</definedName>
    <definedName name="Ligado_y_Vaciado_a_Mano">'[46]Insumos'!$B$136:$D$136</definedName>
    <definedName name="Ligado_y_Vaciado_con_ligadora_y_Winche" localSheetId="0">'[35]Insumos'!#REF!</definedName>
    <definedName name="Ligado_y_Vaciado_con_ligadora_y_Winche">'[35]Insumos'!#REF!</definedName>
    <definedName name="Ligado_y_Vaciado_Hormigón_Industrial_____20_M3" localSheetId="0">'[35]Insumos'!#REF!</definedName>
    <definedName name="Ligado_y_Vaciado_Hormigón_Industrial_____20_M3">'[35]Insumos'!#REF!</definedName>
    <definedName name="Ligado_y_Vaciado_Hormigón_Industrial_____4_M3" localSheetId="0">'[35]Insumos'!#REF!</definedName>
    <definedName name="Ligado_y_Vaciado_Hormigón_Industrial_____4_M3">'[35]Insumos'!#REF!</definedName>
    <definedName name="Ligado_y_Vaciado_Hormigón_Industrial___10__20_M3" localSheetId="0">'[35]Insumos'!#REF!</definedName>
    <definedName name="Ligado_y_Vaciado_Hormigón_Industrial___10__20_M3">'[35]Insumos'!#REF!</definedName>
    <definedName name="Ligado_y_Vaciado_Hormigón_Industrial___4__10_M3" localSheetId="0">'[35]Insumos'!#REF!</definedName>
    <definedName name="Ligado_y_Vaciado_Hormigón_Industrial___4__10_M3">'[35]Insumos'!#REF!</definedName>
    <definedName name="ligadohormigon" localSheetId="0">'[4]OBRAMANO'!#REF!</definedName>
    <definedName name="ligadohormigon">'[4]OBRAMANO'!#REF!</definedName>
    <definedName name="ligadora" localSheetId="0">'[16]Listado Equipos a utilizar'!#REF!</definedName>
    <definedName name="ligadora">'[2]Listado Equipos a utilizar'!#REF!</definedName>
    <definedName name="Ligadora_de_1_funda" localSheetId="0">#REF!</definedName>
    <definedName name="Ligadora_de_1_funda">#REF!</definedName>
    <definedName name="Ligadora_de_1_funda_2">#N/A</definedName>
    <definedName name="Ligadora_de_1_funda_3">#N/A</definedName>
    <definedName name="Ligadora_de_2_funda" localSheetId="0">#REF!</definedName>
    <definedName name="Ligadora_de_2_funda">#REF!</definedName>
    <definedName name="Ligadora_de_2_funda_2">#N/A</definedName>
    <definedName name="Ligadora_de_2_funda_3">#N/A</definedName>
    <definedName name="LIGALIGA" localSheetId="0">#REF!</definedName>
    <definedName name="LIGALIGA">#REF!</definedName>
    <definedName name="ligawinche" localSheetId="0">#REF!</definedName>
    <definedName name="ligawinche">#REF!</definedName>
    <definedName name="LIMPESC" localSheetId="0">#REF!</definedName>
    <definedName name="LIMPESC">#REF!</definedName>
    <definedName name="limpi" localSheetId="0">#REF!</definedName>
    <definedName name="limpi">#REF!</definedName>
    <definedName name="limpii" localSheetId="0">#REF!</definedName>
    <definedName name="limpii">#REF!</definedName>
    <definedName name="limpiii" localSheetId="0">#REF!</definedName>
    <definedName name="limpiii">#REF!</definedName>
    <definedName name="limpiiii" localSheetId="0">#REF!</definedName>
    <definedName name="limpiiii">#REF!</definedName>
    <definedName name="LIMPSALCERA" localSheetId="0">#REF!</definedName>
    <definedName name="LIMPSALCERA">#REF!</definedName>
    <definedName name="LIMPTUBOCPVC14" localSheetId="0">#REF!</definedName>
    <definedName name="LIMPTUBOCPVC14">#REF!</definedName>
    <definedName name="LIMPTUBOCPVCPINTA" localSheetId="0">#REF!</definedName>
    <definedName name="LIMPTUBOCPVCPINTA">#REF!</definedName>
    <definedName name="LIMPZOC" localSheetId="0">#REF!</definedName>
    <definedName name="LIMPZOC">#REF!</definedName>
    <definedName name="LINE" localSheetId="0" hidden="1">'[47]ANALISIS STO DGO'!#REF!</definedName>
    <definedName name="LINE" hidden="1">'[47]ANALISIS STO DGO'!#REF!</definedName>
    <definedName name="lineout" localSheetId="0" hidden="1">'[47]ANALISIS STO DGO'!#REF!</definedName>
    <definedName name="lineout" hidden="1">'[47]ANALISIS STO DGO'!#REF!</definedName>
    <definedName name="lista" localSheetId="0">#REF!</definedName>
    <definedName name="lista">#REF!</definedName>
    <definedName name="LISTADO" localSheetId="0">#REF!</definedName>
    <definedName name="LISTADO">#REF!</definedName>
    <definedName name="Listelos_de_20_Cms_en_Baños">'[46]Insumos'!$B$44:$D$44</definedName>
    <definedName name="llaveacero" localSheetId="0">#REF!</definedName>
    <definedName name="llaveacero">#REF!</definedName>
    <definedName name="llaveacondicionamientohinca" localSheetId="0">#REF!</definedName>
    <definedName name="llaveacondicionamientohinca">#REF!</definedName>
    <definedName name="llaveacondicionamientohinca_2">#N/A</definedName>
    <definedName name="llaveacondicionamientohinca_3">#N/A</definedName>
    <definedName name="llaveagregado" localSheetId="0">#REF!</definedName>
    <definedName name="llaveagregado">#REF!</definedName>
    <definedName name="llaveagua" localSheetId="0">#REF!</definedName>
    <definedName name="llaveagua">#REF!</definedName>
    <definedName name="llavealambre" localSheetId="0">#REF!</definedName>
    <definedName name="llavealambre">#REF!</definedName>
    <definedName name="llaveanclajedepilotes" localSheetId="0">#REF!</definedName>
    <definedName name="llaveanclajedepilotes">#REF!</definedName>
    <definedName name="LLAVEANGULAR" localSheetId="0">#REF!</definedName>
    <definedName name="LLAVEANGULAR">#REF!</definedName>
    <definedName name="llavecablepostensado" localSheetId="0">#REF!</definedName>
    <definedName name="llavecablepostensado">#REF!</definedName>
    <definedName name="llavecastingbed" localSheetId="0">#REF!</definedName>
    <definedName name="llavecastingbed">#REF!</definedName>
    <definedName name="llavecemento" localSheetId="0">#REF!</definedName>
    <definedName name="llavecemento">#REF!</definedName>
    <definedName name="LLAVECHORRO" localSheetId="0">#REF!</definedName>
    <definedName name="LLAVECHORRO">#REF!</definedName>
    <definedName name="llaveclavos" localSheetId="0">#REF!</definedName>
    <definedName name="llaveclavos">#REF!</definedName>
    <definedName name="llavecuradoyaditivo" localSheetId="0">#REF!</definedName>
    <definedName name="llavecuradoyaditivo">#REF!</definedName>
    <definedName name="llaveempalmepilotes" localSheetId="0">#REF!</definedName>
    <definedName name="llaveempalmepilotes">#REF!</definedName>
    <definedName name="LLAVEEMPOTRAR12" localSheetId="0">#REF!</definedName>
    <definedName name="LLAVEEMPOTRAR12">#REF!</definedName>
    <definedName name="llavehincapilotes" localSheetId="0">#REF!</definedName>
    <definedName name="llavehincapilotes">#REF!</definedName>
    <definedName name="llaveizadotabletas" localSheetId="0">#REF!</definedName>
    <definedName name="llaveizadotabletas">#REF!</definedName>
    <definedName name="llaveizajevigaspostensadas" localSheetId="0">#REF!</definedName>
    <definedName name="llaveizajevigaspostensadas">#REF!</definedName>
    <definedName name="llaveizajevigaspostensadas_2">#N/A</definedName>
    <definedName name="llaveizajevigaspostensadas_3">#N/A</definedName>
    <definedName name="llaveligadoyvaciado" localSheetId="0">#REF!</definedName>
    <definedName name="llaveligadoyvaciado">#REF!</definedName>
    <definedName name="llaveligadoyvaciado_2">#N/A</definedName>
    <definedName name="llaveligadoyvaciado_3">#N/A</definedName>
    <definedName name="llavemadera" localSheetId="0">#REF!</definedName>
    <definedName name="llavemadera">#REF!</definedName>
    <definedName name="llavemadera_2">#N/A</definedName>
    <definedName name="llavemadera_3">#N/A</definedName>
    <definedName name="llavemanejocemento" localSheetId="0">#REF!</definedName>
    <definedName name="llavemanejocemento">#REF!</definedName>
    <definedName name="llavemanejocemento_2">#N/A</definedName>
    <definedName name="llavemanejocemento_3">#N/A</definedName>
    <definedName name="llavemanejopilotes" localSheetId="0">#REF!</definedName>
    <definedName name="llavemanejopilotes">#REF!</definedName>
    <definedName name="llavemanejopilotes_2">#N/A</definedName>
    <definedName name="llavemanejopilotes_3">#N/A</definedName>
    <definedName name="llavemoacero" localSheetId="0">#REF!</definedName>
    <definedName name="llavemoacero">#REF!</definedName>
    <definedName name="llavemoacero_2">#N/A</definedName>
    <definedName name="llavemoacero_3">#N/A</definedName>
    <definedName name="llavemomadera" localSheetId="0">#REF!</definedName>
    <definedName name="llavemomadera">#REF!</definedName>
    <definedName name="llavemomadera_2">#N/A</definedName>
    <definedName name="llavemomadera_3">#N/A</definedName>
    <definedName name="LLAVEORINALPEQ" localSheetId="0">#REF!</definedName>
    <definedName name="LLAVEORINALPEQ">#REF!</definedName>
    <definedName name="LLAVES" localSheetId="0">#REF!</definedName>
    <definedName name="LLAVES">#REF!</definedName>
    <definedName name="LLAVESENCCROM" localSheetId="0">#REF!</definedName>
    <definedName name="LLAVESENCCROM">#REF!</definedName>
    <definedName name="llavetratamientomoldes" localSheetId="0">#REF!</definedName>
    <definedName name="llavetratamientomoldes">#REF!</definedName>
    <definedName name="llavetratamientomoldes_2">#N/A</definedName>
    <definedName name="llavetratamientomoldes_3">#N/A</definedName>
    <definedName name="LLAVIN" localSheetId="0">#REF!</definedName>
    <definedName name="LLAVIN">#REF!</definedName>
    <definedName name="LLAVINCOR" localSheetId="0">#REF!</definedName>
    <definedName name="LLAVINCOR">#REF!</definedName>
    <definedName name="LLENADOHUECOS" localSheetId="0">#REF!</definedName>
    <definedName name="LLENADOHUECOS">#REF!</definedName>
    <definedName name="LLENADOHUECOS20" localSheetId="0">#REF!</definedName>
    <definedName name="LLENADOHUECOS20">#REF!</definedName>
    <definedName name="LLENADOHUECOS40" localSheetId="0">#REF!</definedName>
    <definedName name="LLENADOHUECOS40">#REF!</definedName>
    <definedName name="LLENADOHUECOS60" localSheetId="0">#REF!</definedName>
    <definedName name="LLENADOHUECOS60">#REF!</definedName>
    <definedName name="LLENADOHUECOS80" localSheetId="0">#REF!</definedName>
    <definedName name="LLENADOHUECOS80">#REF!</definedName>
    <definedName name="LMEMBAJADOR" localSheetId="0">'[33]insumo'!#REF!</definedName>
    <definedName name="LMEMBAJADOR">'[33]insumo'!#REF!</definedName>
    <definedName name="Loco" localSheetId="0">#REF!</definedName>
    <definedName name="Loco">#REF!</definedName>
    <definedName name="LOSA12" localSheetId="0">#REF!</definedName>
    <definedName name="LOSA12">#REF!</definedName>
    <definedName name="LOSA20" localSheetId="0">#REF!</definedName>
    <definedName name="LOSA20">#REF!</definedName>
    <definedName name="LOSA30" localSheetId="0">#REF!</definedName>
    <definedName name="LOSA30">#REF!</definedName>
    <definedName name="Losetas_30x30_Italianas___S_350" localSheetId="0">'[35]Insumos'!#REF!</definedName>
    <definedName name="Losetas_30x30_Italianas___S_350">'[35]Insumos'!#REF!</definedName>
    <definedName name="Losetas_33x33_Italianas____Granito_Rosa" localSheetId="0">'[35]Insumos'!#REF!</definedName>
    <definedName name="Losetas_33x33_Italianas____Granito_Rosa">'[35]Insumos'!#REF!</definedName>
    <definedName name="Losetas_de_Barro_exagonal_Grande_C_Transp." localSheetId="0">'[35]Insumos'!#REF!</definedName>
    <definedName name="Losetas_de_Barro_exagonal_Grande_C_Transp.">'[35]Insumos'!#REF!</definedName>
    <definedName name="Losetas_de_Barro_Feria_Grande_C_Transp." localSheetId="0">'[35]Insumos'!#REF!</definedName>
    <definedName name="Losetas_de_Barro_Feria_Grande_C_Transp.">'[35]Insumos'!#REF!</definedName>
    <definedName name="LUBRICANTE" localSheetId="0">#REF!</definedName>
    <definedName name="LUBRICANTE">#REF!</definedName>
    <definedName name="lubricantes">'[8]Materiales'!$K$15</definedName>
    <definedName name="LUZCENITAL" localSheetId="0">#REF!</definedName>
    <definedName name="LUZCENITAL">#REF!</definedName>
    <definedName name="LUZPARQEMT" localSheetId="0">#REF!</definedName>
    <definedName name="LUZPARQEMT">#REF!</definedName>
    <definedName name="M" localSheetId="0">'[22]Presup.'!#REF!</definedName>
    <definedName name="M">'[22]Presup.'!#REF!</definedName>
    <definedName name="M.O._Colocación_Cables_Postensados" localSheetId="0">#REF!</definedName>
    <definedName name="M.O._Colocación_Cables_Postensados">#REF!</definedName>
    <definedName name="M.O._Colocación_Cables_Postensados_2">#N/A</definedName>
    <definedName name="M.O._Colocación_Cables_Postensados_3">#N/A</definedName>
    <definedName name="M.O._Colocación_Tabletas_Prefabricados" localSheetId="0">#REF!</definedName>
    <definedName name="M.O._Colocación_Tabletas_Prefabricados">#REF!</definedName>
    <definedName name="M.O._Colocación_Tabletas_Prefabricados_2">#N/A</definedName>
    <definedName name="M.O._Colocación_Tabletas_Prefabricados_3">#N/A</definedName>
    <definedName name="M.O._Confección_Moldes" localSheetId="0">#REF!</definedName>
    <definedName name="M.O._Confección_Moldes">#REF!</definedName>
    <definedName name="M.O._Confección_Moldes_2">#N/A</definedName>
    <definedName name="M.O._Confección_Moldes_3">#N/A</definedName>
    <definedName name="M.O._Vigas_Postensadas__Incl._Cast." localSheetId="0">#REF!</definedName>
    <definedName name="M.O._Vigas_Postensadas__Incl._Cast.">#REF!</definedName>
    <definedName name="M.O._Vigas_Postensadas__Incl._Cast._2">#N/A</definedName>
    <definedName name="M.O._Vigas_Postensadas__Incl._Cast._3">#N/A</definedName>
    <definedName name="M_O_Armadura_Columna">'[46]Insumos'!$B$78:$D$78</definedName>
    <definedName name="M_O_Armadura_Dintel_y_Viga">'[46]Insumos'!$B$79:$D$79</definedName>
    <definedName name="M_O_Cantos">'[46]Insumos'!$B$99:$D$99</definedName>
    <definedName name="M_O_Carpintero_2da._Categoría">'[46]Insumos'!$B$96:$D$96</definedName>
    <definedName name="M_O_Cerámica_Italiana_en_Pared">'[46]Insumos'!$B$102:$D$102</definedName>
    <definedName name="M_O_Colocación_Adoquines">'[46]Insumos'!$B$104:$D$104</definedName>
    <definedName name="M_O_Colocación_de_Bloques_de_4">'[46]Insumos'!$B$105:$D$105</definedName>
    <definedName name="M_O_Colocación_de_Bloques_de_6">'[46]Insumos'!$B$106:$D$106</definedName>
    <definedName name="M_O_Colocación_de_Bloques_de_8">'[46]Insumos'!$B$107:$D$107</definedName>
    <definedName name="M_O_Colocación_Listelos">'[46]Insumos'!$B$114:$D$114</definedName>
    <definedName name="M_O_Colocación_Piso_Cerámica_Criolla">'[46]Insumos'!$B$108:$D$108</definedName>
    <definedName name="M_O_Colocación_Piso_de_Granito_40_X_40">'[46]Insumos'!$B$111:$D$111</definedName>
    <definedName name="M_O_Colocación_Zócalos_de_Cerámica">'[46]Insumos'!$B$113:$D$113</definedName>
    <definedName name="M_O_Confección_de_Andamios">'[46]Insumos'!$B$115:$D$115</definedName>
    <definedName name="M_O_Construcción_Acera_Frotada_y_Violinada">'[46]Insumos'!$B$116:$D$116</definedName>
    <definedName name="M_O_Corte_y_Amarre_de_Varilla">'[46]Insumos'!$B$119:$D$119</definedName>
    <definedName name="M_O_Elaboración__Vaciado_y_Frotado_Losa_de_Piso" localSheetId="0">'[35]Insumos'!#REF!</definedName>
    <definedName name="M_O_Elaboración__Vaciado_y_Frotado_Losa_de_Piso">'[35]Insumos'!#REF!</definedName>
    <definedName name="M_O_Elaboración_Cámara_Inspección">'[46]Insumos'!$B$120:$D$120</definedName>
    <definedName name="M_O_Elaboración_Trampa_de_Grasa">'[46]Insumos'!$B$121:$D$121</definedName>
    <definedName name="M_O_Encofrado_y_Desenc._Muros_Cara" localSheetId="0">'[35]Insumos'!#REF!</definedName>
    <definedName name="M_O_Encofrado_y_Desenc._Muros_Cara">'[35]Insumos'!#REF!</definedName>
    <definedName name="M_O_Envarillado_de_Escalera">'[46]Insumos'!$B$81:$D$81</definedName>
    <definedName name="M_O_Fino_de_Techo_Inclinado">'[46]Insumos'!$B$83:$D$83</definedName>
    <definedName name="M_O_Fino_de_Techo_Plano">'[46]Insumos'!$B$84:$D$84</definedName>
    <definedName name="M_O_Fraguache" localSheetId="0">'[35]Insumos'!#REF!</definedName>
    <definedName name="M_O_Fraguache">'[35]Insumos'!#REF!</definedName>
    <definedName name="M_O_Goteros_Colgantes">'[46]Insumos'!$B$85:$D$85</definedName>
    <definedName name="M_O_Llenado_de_huecos">'[46]Insumos'!$B$86:$D$86</definedName>
    <definedName name="M_O_Maestro">'[46]Insumos'!$B$87:$D$87</definedName>
    <definedName name="M_O_Malla_Eléctro_Soldada" localSheetId="0">'[35]Insumos'!#REF!</definedName>
    <definedName name="M_O_Malla_Eléctro_Soldada">'[35]Insumos'!#REF!</definedName>
    <definedName name="M_O_Obrero_Ligado">'[46]Insumos'!$B$88:$D$88</definedName>
    <definedName name="M_O_Pañete_Maestreado_Exterior">'[46]Insumos'!$B$91:$D$91</definedName>
    <definedName name="M_O_Pañete_Maestreado_Interior">'[46]Insumos'!$B$92:$D$92</definedName>
    <definedName name="M_O_Preparación_del_Terreno">'[46]Insumos'!$B$94:$D$94</definedName>
    <definedName name="M_O_Quintal_Trabajado">'[46]Insumos'!$B$77:$D$77</definedName>
    <definedName name="M_O_Regado__Compactación__Mojado__Trasl.Mat.__A_M">'[46]Insumos'!$B$132:$D$132</definedName>
    <definedName name="M_O_Regado_Mojado_y_Apisonado____Material_Granular_y_Arena" localSheetId="0">'[35]Insumos'!#REF!</definedName>
    <definedName name="M_O_Regado_Mojado_y_Apisonado____Material_Granular_y_Arena">'[35]Insumos'!#REF!</definedName>
    <definedName name="M_O_Repello" localSheetId="0">'[35]Insumos'!#REF!</definedName>
    <definedName name="M_O_Repello">'[35]Insumos'!#REF!</definedName>
    <definedName name="M_O_Subida_de_Acero_para_Losa">'[46]Insumos'!$B$82:$D$82</definedName>
    <definedName name="M_O_Subida_de_Materiales">'[46]Insumos'!$B$95:$D$95</definedName>
    <definedName name="M_O_Técnico_Calificado">'[46]Insumos'!$B$149:$D$149</definedName>
    <definedName name="M_O_Zabaletas">'[46]Insumos'!$B$98:$D$98</definedName>
    <definedName name="MA" localSheetId="0">#REF!</definedName>
    <definedName name="MA">#REF!</definedName>
    <definedName name="MACO">'[4]EQUIPOS'!$I$21</definedName>
    <definedName name="MADALQ" localSheetId="0">'[44]Analisis Detallado'!#REF!</definedName>
    <definedName name="MADALQ">'[44]Analisis Detallado'!#REF!</definedName>
    <definedName name="MADB" localSheetId="0">'[44]Analisis Detallado'!#REF!</definedName>
    <definedName name="MADB">'[44]Analisis Detallado'!#REF!</definedName>
    <definedName name="MADEMTECHOHAMALLA" localSheetId="0">#REF!</definedName>
    <definedName name="MADEMTECHOHAMALLA">#REF!</definedName>
    <definedName name="MADEMTECHOHAVAR" localSheetId="0">#REF!</definedName>
    <definedName name="MADEMTECHOHAVAR">#REF!</definedName>
    <definedName name="Madera" localSheetId="0">#REF!</definedName>
    <definedName name="Madera">#REF!</definedName>
    <definedName name="Madera_2">#N/A</definedName>
    <definedName name="Madera_3">#N/A</definedName>
    <definedName name="MADERAC">'[33]insumo'!$D$28</definedName>
    <definedName name="MAESTROCARP" localSheetId="0">#REF!</definedName>
    <definedName name="MAESTROCARP">#REF!</definedName>
    <definedName name="MALLACICL6HG" localSheetId="0">#REF!</definedName>
    <definedName name="MALLACICL6HG">#REF!</definedName>
    <definedName name="mami" localSheetId="0">#REF!</definedName>
    <definedName name="mami">#REF!</definedName>
    <definedName name="mamii" localSheetId="0">#REF!</definedName>
    <definedName name="mamii">#REF!</definedName>
    <definedName name="mamiii" localSheetId="0">#REF!</definedName>
    <definedName name="mamiii">#REF!</definedName>
    <definedName name="mamiiii" localSheetId="0">#REF!</definedName>
    <definedName name="mamiiii">#REF!</definedName>
    <definedName name="MAMPARAPINOTRAT" localSheetId="0">#REF!</definedName>
    <definedName name="MAMPARAPINOTRAT">#REF!</definedName>
    <definedName name="MAMPARAPINOTRATM2" localSheetId="0">#REF!</definedName>
    <definedName name="MAMPARAPINOTRATM2">#REF!</definedName>
    <definedName name="MANG34NEGRACALENT" localSheetId="0">#REF!</definedName>
    <definedName name="MANG34NEGRACALENT">#REF!</definedName>
    <definedName name="Mano_de_Obra_Acero" localSheetId="0">#REF!</definedName>
    <definedName name="Mano_de_Obra_Acero">#REF!</definedName>
    <definedName name="Mano_de_Obra_Acero_2">#N/A</definedName>
    <definedName name="Mano_de_Obra_Acero_3">#N/A</definedName>
    <definedName name="Mano_de_Obra_Madera" localSheetId="0">#REF!</definedName>
    <definedName name="Mano_de_Obra_Madera">#REF!</definedName>
    <definedName name="Mano_de_Obra_Madera_2">#N/A</definedName>
    <definedName name="Mano_de_Obra_Madera_3">#N/A</definedName>
    <definedName name="mantenimientodemoldes" localSheetId="0">#REF!</definedName>
    <definedName name="mantenimientodemoldes">#REF!</definedName>
    <definedName name="manti" localSheetId="0">#REF!</definedName>
    <definedName name="manti">#REF!</definedName>
    <definedName name="mantii" localSheetId="0">#REF!</definedName>
    <definedName name="mantii">#REF!</definedName>
    <definedName name="mantiii" localSheetId="0">#REF!</definedName>
    <definedName name="mantiii">#REF!</definedName>
    <definedName name="mantiiii" localSheetId="0">#REF!</definedName>
    <definedName name="mantiiii">#REF!</definedName>
    <definedName name="MANTTRANSITO">#N/A</definedName>
    <definedName name="MAPI">'[12]MOJornal'!$D$38</definedName>
    <definedName name="maquito" localSheetId="0">'[16]Listado Equipos a utilizar'!#REF!</definedName>
    <definedName name="maquito">'[2]Listado Equipos a utilizar'!#REF!</definedName>
    <definedName name="MARCOCA" localSheetId="0">#REF!</definedName>
    <definedName name="MARCOCA">#REF!</definedName>
    <definedName name="MARCOPI" localSheetId="0">#REF!</definedName>
    <definedName name="MARCOPI">#REF!</definedName>
    <definedName name="Marcos_de_Pino_Americano" localSheetId="0">'[35]Insumos'!#REF!</definedName>
    <definedName name="Marcos_de_Pino_Americano">'[35]Insumos'!#REF!</definedName>
    <definedName name="marmolpiso" localSheetId="0">'[33]insumo'!#REF!</definedName>
    <definedName name="marmolpiso">'[33]insumo'!#REF!</definedName>
    <definedName name="martillo" localSheetId="0">#REF!</definedName>
    <definedName name="martillo">#REF!</definedName>
    <definedName name="Material_Base" localSheetId="0">'[35]Insumos'!#REF!</definedName>
    <definedName name="Material_Base">'[35]Insumos'!#REF!</definedName>
    <definedName name="Material_Granular____Cascajo_T_Yubazo" localSheetId="0">'[35]Insumos'!#REF!</definedName>
    <definedName name="Material_Granular____Cascajo_T_Yubazo">'[35]Insumos'!#REF!</definedName>
    <definedName name="Materiales" localSheetId="0">'[55]INS'!#REF!</definedName>
    <definedName name="Materiales">'[55]INS'!#REF!</definedName>
    <definedName name="MBR" localSheetId="0">#REF!</definedName>
    <definedName name="MBR">#REF!</definedName>
    <definedName name="MES">'[59]OPERADORES EQUIPOS'!$I$3</definedName>
    <definedName name="MEZCALAREPMOR" localSheetId="0">#REF!</definedName>
    <definedName name="MEZCALAREPMOR">#REF!</definedName>
    <definedName name="MEZCBAN" localSheetId="0">#REF!</definedName>
    <definedName name="MEZCBAN">#REF!</definedName>
    <definedName name="MEZCBIDET" localSheetId="0">#REF!</definedName>
    <definedName name="MEZCBIDET">#REF!</definedName>
    <definedName name="MEZCFREG" localSheetId="0">#REF!</definedName>
    <definedName name="MEZCFREG">#REF!</definedName>
    <definedName name="MEZCLA125">'[33]Mezcla'!$F$45</definedName>
    <definedName name="MEZCLA13">'[33]Mezcla'!$F$10</definedName>
    <definedName name="MEZCLA14">'[33]Mezcla'!$F$17</definedName>
    <definedName name="MEZCLANATILLA">'[33]Mezcla'!$F$29</definedName>
    <definedName name="MEZCLAV" localSheetId="0">#REF!</definedName>
    <definedName name="MEZCLAV">#REF!</definedName>
    <definedName name="MEZEMP" localSheetId="0">#REF!</definedName>
    <definedName name="MEZEMP">#REF!</definedName>
    <definedName name="MKLLL" localSheetId="0">#REF!</definedName>
    <definedName name="MKLLL">#REF!</definedName>
    <definedName name="MOACERA" localSheetId="0">#REF!</definedName>
    <definedName name="MOACERA">#REF!</definedName>
    <definedName name="MOBADEN" localSheetId="0">#REF!</definedName>
    <definedName name="MOBADEN">#REF!</definedName>
    <definedName name="MOBASECON" localSheetId="0">#REF!</definedName>
    <definedName name="MOBASECON">#REF!</definedName>
    <definedName name="MOCANTOS" localSheetId="0">#REF!</definedName>
    <definedName name="MOCANTOS">#REF!</definedName>
    <definedName name="MOCAPATER" localSheetId="0">#REF!</definedName>
    <definedName name="MOCAPATER">#REF!</definedName>
    <definedName name="MOCARETEO" localSheetId="0">#REF!</definedName>
    <definedName name="MOCARETEO">#REF!</definedName>
    <definedName name="mocarpinteria" localSheetId="0">#REF!</definedName>
    <definedName name="mocarpinteria">#REF!</definedName>
    <definedName name="MOCERCRI1520PARED" localSheetId="0">#REF!</definedName>
    <definedName name="MOCERCRI1520PARED">#REF!</definedName>
    <definedName name="MOCERIMP1520PARED" localSheetId="0">#REF!</definedName>
    <definedName name="MOCERIMP1520PARED">#REF!</definedName>
    <definedName name="MOCONTEN553015" localSheetId="0">#REF!</definedName>
    <definedName name="MOCONTEN553015">#REF!</definedName>
    <definedName name="MODEMCIMPIEDRA" localSheetId="0">#REF!</definedName>
    <definedName name="MODEMCIMPIEDRA">#REF!</definedName>
    <definedName name="MODEMCIMVIEHSIMPLE" localSheetId="0">#REF!</definedName>
    <definedName name="MODEMCIMVIEHSIMPLE">#REF!</definedName>
    <definedName name="MODEMMUROHA" localSheetId="0">#REF!</definedName>
    <definedName name="MODEMMUROHA">#REF!</definedName>
    <definedName name="MODEMMUROPIE" localSheetId="0">#REF!</definedName>
    <definedName name="MODEMMUROPIE">#REF!</definedName>
    <definedName name="MODEMMUROTAPIA" localSheetId="0">#REF!</definedName>
    <definedName name="MODEMMUROTAPIA">#REF!</definedName>
    <definedName name="MODEMOLERCIMHA" localSheetId="0">#REF!</definedName>
    <definedName name="MODEMOLERCIMHA">#REF!</definedName>
    <definedName name="MODEMTECHOTEJA" localSheetId="0">#REF!</definedName>
    <definedName name="MODEMTECHOTEJA">#REF!</definedName>
    <definedName name="MOEMPANETECOL" localSheetId="0">#REF!</definedName>
    <definedName name="MOEMPANETECOL">#REF!</definedName>
    <definedName name="MOEMPANETEEXT" localSheetId="0">#REF!</definedName>
    <definedName name="MOEMPANETEEXT">#REF!</definedName>
    <definedName name="MOEMPANETEINT" localSheetId="0">#REF!</definedName>
    <definedName name="MOEMPANETEINT">#REF!</definedName>
    <definedName name="MOEMPANETETECHO" localSheetId="0">#REF!</definedName>
    <definedName name="MOEMPANETETECHO">#REF!</definedName>
    <definedName name="MOENCTCANTEP" localSheetId="0">#REF!</definedName>
    <definedName name="MOENCTCANTEP">#REF!</definedName>
    <definedName name="MOENCTCCAVA" localSheetId="0">#REF!</definedName>
    <definedName name="MOENCTCCAVA">#REF!</definedName>
    <definedName name="MOENCTCCOL30" localSheetId="0">#REF!</definedName>
    <definedName name="MOENCTCCOL30">#REF!</definedName>
    <definedName name="MOENCTCCOL4050" localSheetId="0">#REF!</definedName>
    <definedName name="MOENCTCCOL4050">#REF!</definedName>
    <definedName name="MOENCTCDINT" localSheetId="0">#REF!</definedName>
    <definedName name="MOENCTCDINT">#REF!</definedName>
    <definedName name="MOENCTCLOSA3AGUA" localSheetId="0">#REF!</definedName>
    <definedName name="MOENCTCLOSA3AGUA">#REF!</definedName>
    <definedName name="MOENCTCLOSAPLA" localSheetId="0">#REF!</definedName>
    <definedName name="MOENCTCLOSAPLA">#REF!</definedName>
    <definedName name="MOENCTCMUROCARA" localSheetId="0">#REF!</definedName>
    <definedName name="MOENCTCMUROCARA">#REF!</definedName>
    <definedName name="MOENCTCRAMPA" localSheetId="0">#REF!</definedName>
    <definedName name="MOENCTCRAMPA">#REF!</definedName>
    <definedName name="MOENCTCVIGA2040" localSheetId="0">#REF!</definedName>
    <definedName name="MOENCTCVIGA2040">#REF!</definedName>
    <definedName name="MOENCTCVIGA3050" localSheetId="0">#REF!</definedName>
    <definedName name="MOENCTCVIGA3050">#REF!</definedName>
    <definedName name="MOENCTCVIGA3060" localSheetId="0">#REF!</definedName>
    <definedName name="MOENCTCVIGA3060">#REF!</definedName>
    <definedName name="MOENCTCVIGA4080" localSheetId="0">#REF!</definedName>
    <definedName name="MOENCTCVIGA4080">#REF!</definedName>
    <definedName name="MOESTRIAS" localSheetId="0">#REF!</definedName>
    <definedName name="MOESTRIAS">#REF!</definedName>
    <definedName name="MOFINOBER" localSheetId="0">#REF!</definedName>
    <definedName name="MOFINOBER">#REF!</definedName>
    <definedName name="MOFINOHOR" localSheetId="0">#REF!</definedName>
    <definedName name="MOFINOHOR">#REF!</definedName>
    <definedName name="MOFINOINCL" localSheetId="0">#REF!</definedName>
    <definedName name="MOFINOINCL">#REF!</definedName>
    <definedName name="MOFRAGUACHE" localSheetId="0">#REF!</definedName>
    <definedName name="MOFRAGUACHE">#REF!</definedName>
    <definedName name="MOGOTEROCOL" localSheetId="0">#REF!</definedName>
    <definedName name="MOGOTEROCOL">#REF!</definedName>
    <definedName name="MOGOTERORAN" localSheetId="0">#REF!</definedName>
    <definedName name="MOGOTERORAN">#REF!</definedName>
    <definedName name="MOGRANITO25" localSheetId="0">#REF!</definedName>
    <definedName name="MOGRANITO25">#REF!</definedName>
    <definedName name="MOGRANITO30" localSheetId="0">#REF!</definedName>
    <definedName name="MOGRANITO30">#REF!</definedName>
    <definedName name="MOGRANITO40" localSheetId="0">#REF!</definedName>
    <definedName name="MOGRANITO40">#REF!</definedName>
    <definedName name="Mojado_en_Compactación_con_equipo" localSheetId="0">'[35]Insumos'!#REF!</definedName>
    <definedName name="Mojado_en_Compactación_con_equipo">'[35]Insumos'!#REF!</definedName>
    <definedName name="MOLOSETATERRAZA" localSheetId="0">#REF!</definedName>
    <definedName name="MOLOSETATERRAZA">#REF!</definedName>
    <definedName name="MOMOSAICO" localSheetId="0">#REF!</definedName>
    <definedName name="MOMOSAICO">#REF!</definedName>
    <definedName name="MONATILLA" localSheetId="0">#REF!</definedName>
    <definedName name="MONATILLA">#REF!</definedName>
    <definedName name="MONTARCERCTE" localSheetId="0">#REF!</definedName>
    <definedName name="MONTARCERCTE">#REF!</definedName>
    <definedName name="MONTARMARCOCAOBA" localSheetId="0">#REF!</definedName>
    <definedName name="MONTARMARCOCAOBA">#REF!</definedName>
    <definedName name="MONTARMARCOCTE" localSheetId="0">#REF!</definedName>
    <definedName name="MONTARMARCOCTE">#REF!</definedName>
    <definedName name="MONTARMARCOMET" localSheetId="0">#REF!</definedName>
    <definedName name="MONTARMARCOMET">#REF!</definedName>
    <definedName name="MONTARPTACORRER1" localSheetId="0">#REF!</definedName>
    <definedName name="MONTARPTACORRER1">#REF!</definedName>
    <definedName name="MONTARPTACORRER2" localSheetId="0">#REF!</definedName>
    <definedName name="MONTARPTACORRER2">#REF!</definedName>
    <definedName name="MONTARPTAPANEL" localSheetId="0">#REF!</definedName>
    <definedName name="MONTARPTAPANEL">#REF!</definedName>
    <definedName name="MONTARPTAPINO" localSheetId="0">#REF!</definedName>
    <definedName name="MONTARPTAPINO">#REF!</definedName>
    <definedName name="MONTARPTAPLUM" localSheetId="0">#REF!</definedName>
    <definedName name="MONTARPTAPLUM">#REF!</definedName>
    <definedName name="MONTARPTAPLY" localSheetId="0">#REF!</definedName>
    <definedName name="MONTARPTAPLY">#REF!</definedName>
    <definedName name="MONTARPTAVAIVEN" localSheetId="0">#REF!</definedName>
    <definedName name="MONTARPTAVAIVEN">#REF!</definedName>
    <definedName name="MONTURAPU" localSheetId="0">#REF!</definedName>
    <definedName name="MONTURAPU">#REF!</definedName>
    <definedName name="MOPIEDRA" localSheetId="0">#REF!</definedName>
    <definedName name="MOPIEDRA">#REF!</definedName>
    <definedName name="MOPINTURAAGUA" localSheetId="0">#REF!</definedName>
    <definedName name="MOPINTURAAGUA">#REF!</definedName>
    <definedName name="MOPINTURAMANT" localSheetId="0">#REF!</definedName>
    <definedName name="MOPINTURAMANT">#REF!</definedName>
    <definedName name="MOPISOCERAMICA" localSheetId="0">#REF!</definedName>
    <definedName name="MOPISOCERAMICA">#REF!</definedName>
    <definedName name="MOPISOCERCRI11520" localSheetId="0">#REF!</definedName>
    <definedName name="MOPISOCERCRI11520">#REF!</definedName>
    <definedName name="MOPISOCERCRI1520" localSheetId="0">#REF!</definedName>
    <definedName name="MOPISOCERCRI1520">#REF!</definedName>
    <definedName name="MOPISOCERIMP1520" localSheetId="0">#REF!</definedName>
    <definedName name="MOPISOCERIMP1520">#REF!</definedName>
    <definedName name="MOPISOFERIA" localSheetId="0">#REF!</definedName>
    <definedName name="MOPISOFERIA">#REF!</definedName>
    <definedName name="MOPISOFROTADO" localSheetId="0">#REF!</definedName>
    <definedName name="MOPISOFROTADO">#REF!</definedName>
    <definedName name="MOPISOFROTAVIOL" localSheetId="0">#REF!</definedName>
    <definedName name="MOPISOFROTAVIOL">#REF!</definedName>
    <definedName name="MOPISOHORMPUL" localSheetId="0">#REF!</definedName>
    <definedName name="MOPISOHORMPUL">#REF!</definedName>
    <definedName name="MOPISORENOPULID" localSheetId="0">#REF!</definedName>
    <definedName name="MOPISORENOPULID">#REF!</definedName>
    <definedName name="MOPULIDO" localSheetId="0">#REF!</definedName>
    <definedName name="MOPULIDO">#REF!</definedName>
    <definedName name="MOQUICIOS" localSheetId="0">#REF!</definedName>
    <definedName name="MOQUICIOS">#REF!</definedName>
    <definedName name="MOREGISTRO" localSheetId="0">#REF!</definedName>
    <definedName name="MOREGISTRO">#REF!</definedName>
    <definedName name="MOREPELLO" localSheetId="0">#REF!</definedName>
    <definedName name="MOREPELLO">#REF!</definedName>
    <definedName name="MORESANE" localSheetId="0">#REF!</definedName>
    <definedName name="MORESANE">#REF!</definedName>
    <definedName name="MORTB" localSheetId="0">'[44]Analisis Detallado'!#REF!</definedName>
    <definedName name="MORTB">'[44]Analisis Detallado'!#REF!</definedName>
    <definedName name="MORTERO110" localSheetId="0">#REF!</definedName>
    <definedName name="MORTERO110">#REF!</definedName>
    <definedName name="MORTERO12" localSheetId="0">#REF!</definedName>
    <definedName name="MORTERO12">#REF!</definedName>
    <definedName name="MORTERO13" localSheetId="0">#REF!</definedName>
    <definedName name="MORTERO13">#REF!</definedName>
    <definedName name="MORTERO14" localSheetId="0">#REF!</definedName>
    <definedName name="MORTERO14">#REF!</definedName>
    <definedName name="Mosaico_Fondo_Blanco_30x30____Corriente" localSheetId="0">'[35]Insumos'!#REF!</definedName>
    <definedName name="Mosaico_Fondo_Blanco_30x30____Corriente">'[35]Insumos'!#REF!</definedName>
    <definedName name="mosbotichinorojo" localSheetId="0">'[33]insumo'!#REF!</definedName>
    <definedName name="mosbotichinorojo">'[33]insumo'!#REF!</definedName>
    <definedName name="MOTRAMPA" localSheetId="0">#REF!</definedName>
    <definedName name="MOTRAMPA">#REF!</definedName>
    <definedName name="MOZABALETAPISO" localSheetId="0">#REF!</definedName>
    <definedName name="MOZABALETAPISO">#REF!</definedName>
    <definedName name="MOZABALETATECHO" localSheetId="0">#REF!</definedName>
    <definedName name="MOZABALETATECHO">#REF!</definedName>
    <definedName name="mozaicoFG" localSheetId="0">'[33]insumo'!#REF!</definedName>
    <definedName name="mozaicoFG">'[33]insumo'!#REF!</definedName>
    <definedName name="MULTI" localSheetId="0">'[36]A'!#REF!</definedName>
    <definedName name="MULTI">'[36]A'!#REF!</definedName>
    <definedName name="MURO30" localSheetId="0">#REF!</definedName>
    <definedName name="MURO30">#REF!</definedName>
    <definedName name="MUROBOVEDA12A10X2AD" localSheetId="0">#REF!</definedName>
    <definedName name="MUROBOVEDA12A10X2AD">#REF!</definedName>
    <definedName name="MZNATILLA">'[33]Mezcla'!$F$50</definedName>
    <definedName name="NADA" localSheetId="0">#REF!</definedName>
    <definedName name="NADA">#REF!</definedName>
    <definedName name="nage_wasa">'[49]datos'!$C$4:$D$20</definedName>
    <definedName name="NATILLA" localSheetId="0">#REF!</definedName>
    <definedName name="NATILLA">#REF!</definedName>
    <definedName name="NCLASI" localSheetId="0">#REF!</definedName>
    <definedName name="NCLASI">#REF!</definedName>
    <definedName name="NCLASII" localSheetId="0">#REF!</definedName>
    <definedName name="NCLASII">#REF!</definedName>
    <definedName name="NCLASIII" localSheetId="0">#REF!</definedName>
    <definedName name="NCLASIII">#REF!</definedName>
    <definedName name="NCLASIIII" localSheetId="0">#REF!</definedName>
    <definedName name="NCLASIIII">#REF!</definedName>
    <definedName name="neopreno">#REF!</definedName>
    <definedName name="NIPLE12X4HG" localSheetId="0">#REF!</definedName>
    <definedName name="NIPLE12X4HG">#REF!</definedName>
    <definedName name="NIPLE34X4HG" localSheetId="0">#REF!</definedName>
    <definedName name="NIPLE34X4HG">#REF!</definedName>
    <definedName name="NIPLECROM38X212" localSheetId="0">#REF!</definedName>
    <definedName name="NIPLECROM38X212">#REF!</definedName>
    <definedName name="nissan" localSheetId="0">'[16]Listado Equipos a utilizar'!#REF!</definedName>
    <definedName name="nissan">'[2]Listado Equipos a utilizar'!#REF!</definedName>
    <definedName name="num.meses" localSheetId="0">#REF!</definedName>
    <definedName name="num.meses">#REF!</definedName>
    <definedName name="numero" localSheetId="0">ROUND(#REF!*#REF!,2)</definedName>
    <definedName name="numero">ROUND(#REF!*#REF!,2)</definedName>
    <definedName name="o">'[42]analisis'!$F$5</definedName>
    <definedName name="o0" localSheetId="0">#REF!</definedName>
    <definedName name="o0" localSheetId="0">#REF!</definedName>
    <definedName name="o0" localSheetId="0">#REF!</definedName>
    <definedName name="o0" localSheetId="0">#REF!</definedName>
    <definedName name="o0" localSheetId="0">#REF!</definedName>
    <definedName name="o0" localSheetId="0">#REF!</definedName>
    <definedName name="o0" localSheetId="0">#REF!</definedName>
    <definedName name="o0" localSheetId="0">#REF!</definedName>
    <definedName name="o0" localSheetId="0">#REF!</definedName>
    <definedName name="o0" localSheetId="0">#REF!</definedName>
    <definedName name="o0">#REF!</definedName>
    <definedName name="o0">#REF!</definedName>
    <definedName name="o0">#REF!</definedName>
    <definedName name="o0">#REF!</definedName>
    <definedName name="obi" localSheetId="0">#REF!</definedName>
    <definedName name="obi">#REF!</definedName>
    <definedName name="obii" localSheetId="0">#REF!</definedName>
    <definedName name="obii">#REF!</definedName>
    <definedName name="obiii" localSheetId="0">#REF!</definedName>
    <definedName name="obiii">#REF!</definedName>
    <definedName name="obiiii" localSheetId="0">#REF!</definedName>
    <definedName name="obiiii">#REF!</definedName>
    <definedName name="Obra___Puente_Sobre_el_Matayaya__Carretera_Las_Matas_Elias_Pina">"proyecto"</definedName>
    <definedName name="Obrero_Dia" localSheetId="0">'[18]MO'!$C$11</definedName>
    <definedName name="Obrero_Dia">'[6]MO'!$C$11</definedName>
    <definedName name="ofi" localSheetId="0">#REF!</definedName>
    <definedName name="ofi">#REF!</definedName>
    <definedName name="ofii" localSheetId="0">#REF!</definedName>
    <definedName name="ofii">#REF!</definedName>
    <definedName name="ofiii" localSheetId="0">#REF!</definedName>
    <definedName name="ofiii">#REF!</definedName>
    <definedName name="ofiiii" localSheetId="0">#REF!</definedName>
    <definedName name="ofiiii">#REF!</definedName>
    <definedName name="OISOE" localSheetId="0">#REF!</definedName>
    <definedName name="OISOE">#REF!</definedName>
    <definedName name="Ok">'[63]INS'!$D$567</definedName>
    <definedName name="omencofrado" localSheetId="0">'[5]O.M. y Salarios'!#REF!</definedName>
    <definedName name="omencofrado">'[5]O.M. y Salarios'!#REF!</definedName>
    <definedName name="opala">'[8]Salarios'!$D$16</definedName>
    <definedName name="Operadorgrader">'[4]OBRAMANO'!$F$74</definedName>
    <definedName name="operadorpala">'[4]OBRAMANO'!$F$72</definedName>
    <definedName name="operadorretro">'[4]OBRAMANO'!$F$77</definedName>
    <definedName name="operadorrodillo">'[4]OBRAMANO'!$F$75</definedName>
    <definedName name="operadortractor">'[4]OBRAMANO'!$F$76</definedName>
    <definedName name="OPERMAN" localSheetId="0">#REF!</definedName>
    <definedName name="OPERMAN">#REF!</definedName>
    <definedName name="OPERPAL" localSheetId="0">#REF!</definedName>
    <definedName name="OPERPAL">#REF!</definedName>
    <definedName name="ORI12FBCO" localSheetId="0">#REF!</definedName>
    <definedName name="ORI12FBCO">#REF!</definedName>
    <definedName name="ORI12FBCOFLUX" localSheetId="0">#REF!</definedName>
    <definedName name="ORI12FBCOFLUX">#REF!</definedName>
    <definedName name="ORI12FBCOFLUXPVC" localSheetId="0">#REF!</definedName>
    <definedName name="ORI12FBCOFLUXPVC">#REF!</definedName>
    <definedName name="ORI12FBCOPVC" localSheetId="0">#REF!</definedName>
    <definedName name="ORI12FBCOPVC">#REF!</definedName>
    <definedName name="ORI12FFLUXBCOCONTRA" localSheetId="0">#REF!</definedName>
    <definedName name="ORI12FFLUXBCOCONTRA">#REF!</definedName>
    <definedName name="ORI1FBCO" localSheetId="0">#REF!</definedName>
    <definedName name="ORI1FBCO">#REF!</definedName>
    <definedName name="ORI1FBCOFLUX" localSheetId="0">#REF!</definedName>
    <definedName name="ORI1FBCOFLUX">#REF!</definedName>
    <definedName name="ORI1FBCOFLUXPVC" localSheetId="0">#REF!</definedName>
    <definedName name="ORI1FBCOFLUXPVC">#REF!</definedName>
    <definedName name="ORI1FBCOPVC" localSheetId="0">#REF!</definedName>
    <definedName name="ORI1FBCOPVC">#REF!</definedName>
    <definedName name="ORINAL12" localSheetId="0">#REF!</definedName>
    <definedName name="ORINAL12">#REF!</definedName>
    <definedName name="ORINALFALDA" localSheetId="0">#REF!</definedName>
    <definedName name="ORINALFALDA">#REF!</definedName>
    <definedName name="ORINALPEQ" localSheetId="0">#REF!</definedName>
    <definedName name="ORINALPEQ">#REF!</definedName>
    <definedName name="ORINALSENCILLO" localSheetId="0">'[33]insumo'!#REF!</definedName>
    <definedName name="ORINALSENCILLO">'[33]insumo'!#REF!</definedName>
    <definedName name="ORIPEQBCO" localSheetId="0">#REF!</definedName>
    <definedName name="ORIPEQBCO">#REF!</definedName>
    <definedName name="ORIPEQBCOPVC" localSheetId="0">#REF!</definedName>
    <definedName name="ORIPEQBCOPVC">#REF!</definedName>
    <definedName name="OTR_15" localSheetId="0">#REF!</definedName>
    <definedName name="OTR_15">#REF!</definedName>
    <definedName name="OTR_20" localSheetId="0">#REF!</definedName>
    <definedName name="OTR_20">#REF!</definedName>
    <definedName name="OTR_25" localSheetId="0">#REF!</definedName>
    <definedName name="OTR_25">#REF!</definedName>
    <definedName name="OTR_26" localSheetId="0">#REF!</definedName>
    <definedName name="OTR_26">#REF!</definedName>
    <definedName name="OTR_27" localSheetId="0">#REF!</definedName>
    <definedName name="OTR_27">#REF!</definedName>
    <definedName name="OTR_28" localSheetId="0">#REF!</definedName>
    <definedName name="OTR_28">#REF!</definedName>
    <definedName name="OTR_29" localSheetId="0">#REF!</definedName>
    <definedName name="OTR_29">#REF!</definedName>
    <definedName name="OTR_30" localSheetId="0">#REF!</definedName>
    <definedName name="OTR_30">#REF!</definedName>
    <definedName name="otractor">'[8]Salarios'!$D$14</definedName>
    <definedName name="OXIDOROJO" localSheetId="0">#REF!</definedName>
    <definedName name="OXIDOROJO">#REF!</definedName>
    <definedName name="p" localSheetId="0">'[64]peso'!#REF!</definedName>
    <definedName name="p">'[64]peso'!#REF!</definedName>
    <definedName name="P.U." localSheetId="0">#REF!</definedName>
    <definedName name="P.U.">#REF!</definedName>
    <definedName name="P.U.Amercoat_385ASA">'[65]Insumos'!$E$15</definedName>
    <definedName name="P.U.Amercoat_385ASA_2">#N/A</definedName>
    <definedName name="P.U.Amercoat_385ASA_3">#N/A</definedName>
    <definedName name="P.U.Dimecote9">'[65]Insumos'!$E$13</definedName>
    <definedName name="P.U.Dimecote9_2">#N/A</definedName>
    <definedName name="P.U.Dimecote9_3">#N/A</definedName>
    <definedName name="P.U.Thinner1000">'[65]Insumos'!$E$12</definedName>
    <definedName name="P.U.Thinner1000_2">#N/A</definedName>
    <definedName name="P.U.Thinner1000_3">#N/A</definedName>
    <definedName name="P.U.Urethane_Acrilico">'[65]Insumos'!$E$17</definedName>
    <definedName name="P.U.Urethane_Acrilico_2">#N/A</definedName>
    <definedName name="P.U.Urethane_Acrilico_3">#N/A</definedName>
    <definedName name="p_1">#N/A</definedName>
    <definedName name="p_2">#N/A</definedName>
    <definedName name="p_3">#N/A</definedName>
    <definedName name="P1XE" localSheetId="0">#REF!</definedName>
    <definedName name="P1XE">#REF!</definedName>
    <definedName name="P1XT" localSheetId="0">#REF!</definedName>
    <definedName name="P1XT">#REF!</definedName>
    <definedName name="P1YE" localSheetId="0">#REF!</definedName>
    <definedName name="P1YE">#REF!</definedName>
    <definedName name="P1YT" localSheetId="0">#REF!</definedName>
    <definedName name="P1YT">#REF!</definedName>
    <definedName name="P2XE" localSheetId="0">#REF!</definedName>
    <definedName name="P2XE">#REF!</definedName>
    <definedName name="P2XT" localSheetId="0">#REF!</definedName>
    <definedName name="P2XT">#REF!</definedName>
    <definedName name="P2YE" localSheetId="0">#REF!</definedName>
    <definedName name="P2YE">#REF!</definedName>
    <definedName name="P3XE" localSheetId="0">#REF!</definedName>
    <definedName name="P3XE">#REF!</definedName>
    <definedName name="P3XT" localSheetId="0">#REF!</definedName>
    <definedName name="P3XT">#REF!</definedName>
    <definedName name="P3YE" localSheetId="0">#REF!</definedName>
    <definedName name="P3YE">#REF!</definedName>
    <definedName name="P3YT" localSheetId="0">#REF!</definedName>
    <definedName name="P3YT">#REF!</definedName>
    <definedName name="P4XE" localSheetId="0">#REF!</definedName>
    <definedName name="P4XE">#REF!</definedName>
    <definedName name="P4XT" localSheetId="0">#REF!</definedName>
    <definedName name="P4XT">#REF!</definedName>
    <definedName name="P4YE" localSheetId="0">#REF!</definedName>
    <definedName name="P4YE">#REF!</definedName>
    <definedName name="P4YT" localSheetId="0">#REF!</definedName>
    <definedName name="P4YT">#REF!</definedName>
    <definedName name="P5XE" localSheetId="0">#REF!</definedName>
    <definedName name="P5XE">#REF!</definedName>
    <definedName name="P5YE" localSheetId="0">#REF!</definedName>
    <definedName name="P5YE">#REF!</definedName>
    <definedName name="P5YT" localSheetId="0">#REF!</definedName>
    <definedName name="P5YT">#REF!</definedName>
    <definedName name="P6XE" localSheetId="0">#REF!</definedName>
    <definedName name="P6XE">#REF!</definedName>
    <definedName name="P6XT" localSheetId="0">#REF!</definedName>
    <definedName name="P6XT">#REF!</definedName>
    <definedName name="P6YE" localSheetId="0">#REF!</definedName>
    <definedName name="P6YE">#REF!</definedName>
    <definedName name="P6YT" localSheetId="0">#REF!</definedName>
    <definedName name="P6YT">#REF!</definedName>
    <definedName name="P7XE" localSheetId="0">#REF!</definedName>
    <definedName name="P7XE">#REF!</definedName>
    <definedName name="P7YE" localSheetId="0">#REF!</definedName>
    <definedName name="P7YE">#REF!</definedName>
    <definedName name="P7YT" localSheetId="0">#REF!</definedName>
    <definedName name="P7YT">#REF!</definedName>
    <definedName name="PABR112EMT" localSheetId="0">#REF!</definedName>
    <definedName name="PABR112EMT">#REF!</definedName>
    <definedName name="PABR1HG" localSheetId="0">#REF!</definedName>
    <definedName name="PABR1HG">#REF!</definedName>
    <definedName name="PABR212HG" localSheetId="0">#REF!</definedName>
    <definedName name="PABR212HG">#REF!</definedName>
    <definedName name="PABR2HG" localSheetId="0">#REF!</definedName>
    <definedName name="PABR2HG">#REF!</definedName>
    <definedName name="PABR34HG" localSheetId="0">#REF!</definedName>
    <definedName name="PABR34HG">#REF!</definedName>
    <definedName name="PABR3HG" localSheetId="0">#REF!</definedName>
    <definedName name="PABR3HG">#REF!</definedName>
    <definedName name="PABR58PER" localSheetId="0">#REF!</definedName>
    <definedName name="PABR58PER">#REF!</definedName>
    <definedName name="PACERO1" localSheetId="0">#REF!</definedName>
    <definedName name="PACERO1">#REF!</definedName>
    <definedName name="PACERO12" localSheetId="0">#REF!</definedName>
    <definedName name="PACERO12">#REF!</definedName>
    <definedName name="PACERO1225" localSheetId="0">#REF!</definedName>
    <definedName name="PACERO1225">#REF!</definedName>
    <definedName name="PACERO14" localSheetId="0">#REF!</definedName>
    <definedName name="PACERO14">#REF!</definedName>
    <definedName name="PACERO34" localSheetId="0">#REF!</definedName>
    <definedName name="PACERO34">#REF!</definedName>
    <definedName name="PACERO38" localSheetId="0">#REF!</definedName>
    <definedName name="PACERO38">#REF!</definedName>
    <definedName name="PACERO3825" localSheetId="0">#REF!</definedName>
    <definedName name="PACERO3825">#REF!</definedName>
    <definedName name="PACERO601" localSheetId="0">#REF!</definedName>
    <definedName name="PACERO601">#REF!</definedName>
    <definedName name="PACERO6012" localSheetId="0">#REF!</definedName>
    <definedName name="PACERO6012">#REF!</definedName>
    <definedName name="PACERO601225" localSheetId="0">#REF!</definedName>
    <definedName name="PACERO601225">#REF!</definedName>
    <definedName name="PACERO6034" localSheetId="0">#REF!</definedName>
    <definedName name="PACERO6034">#REF!</definedName>
    <definedName name="PACERO6038" localSheetId="0">#REF!</definedName>
    <definedName name="PACERO6038">#REF!</definedName>
    <definedName name="PACERO603825" localSheetId="0">#REF!</definedName>
    <definedName name="PACERO603825">#REF!</definedName>
    <definedName name="PACEROMALLA" localSheetId="0">#REF!</definedName>
    <definedName name="PACEROMALLA">#REF!</definedName>
    <definedName name="PADOQUINCLASICOGRIS" localSheetId="0">#REF!</definedName>
    <definedName name="PADOQUINCLASICOGRIS">#REF!</definedName>
    <definedName name="PADOQUINCLASICOQUEMADO" localSheetId="0">#REF!</definedName>
    <definedName name="PADOQUINCLASICOQUEMADO">#REF!</definedName>
    <definedName name="PADOQUINCLASICOROJO" localSheetId="0">#REF!</definedName>
    <definedName name="PADOQUINCLASICOROJO">#REF!</definedName>
    <definedName name="PADOQUINCOLONIALGRIS" localSheetId="0">#REF!</definedName>
    <definedName name="PADOQUINCOLONIALGRIS">#REF!</definedName>
    <definedName name="PADOQUINCOLONIALROJO" localSheetId="0">#REF!</definedName>
    <definedName name="PADOQUINCOLONIALROJO">#REF!</definedName>
    <definedName name="PADOQUINMEDITERRANEODIAMANTEGRIS" localSheetId="0">#REF!</definedName>
    <definedName name="PADOQUINMEDITERRANEODIAMANTEGRIS">#REF!</definedName>
    <definedName name="PADOQUINMEDITERRANEODIAMANTEQUEMADO" localSheetId="0">#REF!</definedName>
    <definedName name="PADOQUINMEDITERRANEODIAMANTEQUEMADO">#REF!</definedName>
    <definedName name="PADOQUINMEDITERRANEODIAMANTEROJO" localSheetId="0">#REF!</definedName>
    <definedName name="PADOQUINMEDITERRANEODIAMANTEROJO">#REF!</definedName>
    <definedName name="PADOQUINMEDITERRANEOGRIS" localSheetId="0">#REF!</definedName>
    <definedName name="PADOQUINMEDITERRANEOGRIS">#REF!</definedName>
    <definedName name="PADOQUINMEDITERRANEOQUEMADO" localSheetId="0">#REF!</definedName>
    <definedName name="PADOQUINMEDITERRANEOQUEMADO">#REF!</definedName>
    <definedName name="PADOQUINMEDITERRANEOROJO" localSheetId="0">#REF!</definedName>
    <definedName name="PADOQUINMEDITERRANEOROJO">#REF!</definedName>
    <definedName name="PADOQUINOLYMPUSGRIS" localSheetId="0">#REF!</definedName>
    <definedName name="PADOQUINOLYMPUSGRIS">#REF!</definedName>
    <definedName name="PADOQUINOLYMPUSNEGRO" localSheetId="0">#REF!</definedName>
    <definedName name="PADOQUINOLYMPUSNEGRO">#REF!</definedName>
    <definedName name="PADOQUINOLYMPUSQUEMADO" localSheetId="0">#REF!</definedName>
    <definedName name="PADOQUINOLYMPUSQUEMADO">#REF!</definedName>
    <definedName name="PADOQUINOLYMPUSROJO" localSheetId="0">#REF!</definedName>
    <definedName name="PADOQUINOLYMPUSROJO">#REF!</definedName>
    <definedName name="pala" localSheetId="0">#REF!</definedName>
    <definedName name="pala">#REF!</definedName>
    <definedName name="Pala_Tramotina" localSheetId="0">'[35]Insumos'!#REF!</definedName>
    <definedName name="Pala_Tramotina">'[35]Insumos'!#REF!</definedName>
    <definedName name="PALM" localSheetId="0">#REF!</definedName>
    <definedName name="PALM">#REF!</definedName>
    <definedName name="PALPUA14" localSheetId="0">#REF!</definedName>
    <definedName name="PALPUA14">#REF!</definedName>
    <definedName name="PALPUA16" localSheetId="0">#REF!</definedName>
    <definedName name="PALPUA16">#REF!</definedName>
    <definedName name="PANEL12CIR" localSheetId="0">#REF!</definedName>
    <definedName name="PANEL12CIR">#REF!</definedName>
    <definedName name="PANEL16CIR" localSheetId="0">#REF!</definedName>
    <definedName name="PANEL16CIR">#REF!</definedName>
    <definedName name="PANEL24CIR" localSheetId="0">#REF!</definedName>
    <definedName name="PANEL24CIR">#REF!</definedName>
    <definedName name="PANEL2CIR" localSheetId="0">#REF!</definedName>
    <definedName name="PANEL2CIR">#REF!</definedName>
    <definedName name="PANEL4CIR" localSheetId="0">#REF!</definedName>
    <definedName name="PANEL4CIR">#REF!</definedName>
    <definedName name="PANEL612CONTRA" localSheetId="0">#REF!</definedName>
    <definedName name="PANEL612CONTRA">#REF!</definedName>
    <definedName name="PANEL6CIR" localSheetId="0">#REF!</definedName>
    <definedName name="PANEL6CIR">#REF!</definedName>
    <definedName name="PANEL8CIR" localSheetId="0">#REF!</definedName>
    <definedName name="PANEL8CIR">#REF!</definedName>
    <definedName name="PANGULAR12X18" localSheetId="0">#REF!</definedName>
    <definedName name="PANGULAR12X18">#REF!</definedName>
    <definedName name="PANGULAR12X316" localSheetId="0">#REF!</definedName>
    <definedName name="PANGULAR12X316">#REF!</definedName>
    <definedName name="PANGULAR15X14" localSheetId="0">#REF!</definedName>
    <definedName name="PANGULAR15X14">#REF!</definedName>
    <definedName name="PANGULAR1X14" localSheetId="0">#REF!</definedName>
    <definedName name="PANGULAR1X14">#REF!</definedName>
    <definedName name="PANGULAR1X18" localSheetId="0">#REF!</definedName>
    <definedName name="PANGULAR1X18">#REF!</definedName>
    <definedName name="PANGULAR25X14" localSheetId="0">#REF!</definedName>
    <definedName name="PANGULAR25X14">#REF!</definedName>
    <definedName name="PANGULAR2X14" localSheetId="0">#REF!</definedName>
    <definedName name="PANGULAR2X14">#REF!</definedName>
    <definedName name="PANGULAR34X316" localSheetId="0">#REF!</definedName>
    <definedName name="PANGULAR34X316">#REF!</definedName>
    <definedName name="PANGULAR3X14" localSheetId="0">#REF!</definedName>
    <definedName name="PANGULAR3X14">#REF!</definedName>
    <definedName name="PARAGOMASCONTRA" localSheetId="0">#REF!</definedName>
    <definedName name="PARAGOMASCONTRA">#REF!</definedName>
    <definedName name="PASBLAMACANOR14X40X6" localSheetId="0">#REF!</definedName>
    <definedName name="PASBLAMACANOR14X40X6">#REF!</definedName>
    <definedName name="PBANERAHFBCA" localSheetId="0">#REF!</definedName>
    <definedName name="PBANERAHFBCA">#REF!</definedName>
    <definedName name="PBANERAHFCOL" localSheetId="0">#REF!</definedName>
    <definedName name="PBANERAHFCOL">#REF!</definedName>
    <definedName name="PBANERALIVBCA" localSheetId="0">#REF!</definedName>
    <definedName name="PBANERALIVBCA">#REF!</definedName>
    <definedName name="PBANERALIVCOL" localSheetId="0">#REF!</definedName>
    <definedName name="PBANERALIVCOL">#REF!</definedName>
    <definedName name="PBANERAPVCBCA" localSheetId="0">#REF!</definedName>
    <definedName name="PBANERAPVCBCA">#REF!</definedName>
    <definedName name="PBANERAPVCCOL" localSheetId="0">#REF!</definedName>
    <definedName name="PBANERAPVCCOL">#REF!</definedName>
    <definedName name="PBARRAC12" localSheetId="0">#REF!</definedName>
    <definedName name="PBARRAC12">#REF!</definedName>
    <definedName name="PBARRAC34" localSheetId="0">#REF!</definedName>
    <definedName name="PBARRAC34">#REF!</definedName>
    <definedName name="PBARRAC58" localSheetId="0">#REF!</definedName>
    <definedName name="PBARRAC58">#REF!</definedName>
    <definedName name="PBARRAT10" localSheetId="0">#REF!</definedName>
    <definedName name="PBARRAT10">#REF!</definedName>
    <definedName name="PBARRAT4" localSheetId="0">#REF!</definedName>
    <definedName name="PBARRAT4">#REF!</definedName>
    <definedName name="PBARRAT6" localSheetId="0">#REF!</definedName>
    <definedName name="PBARRAT6">#REF!</definedName>
    <definedName name="PBARRAT7" localSheetId="0">#REF!</definedName>
    <definedName name="PBARRAT7">#REF!</definedName>
    <definedName name="PBIDETBCO" localSheetId="0">#REF!</definedName>
    <definedName name="PBIDETBCO">#REF!</definedName>
    <definedName name="PBIDETCOL" localSheetId="0">#REF!</definedName>
    <definedName name="PBIDETCOL">#REF!</definedName>
    <definedName name="PBITUPOL25MM5" localSheetId="0">#REF!</definedName>
    <definedName name="PBITUPOL25MM5">#REF!</definedName>
    <definedName name="PBITUPOL3MM10" localSheetId="0">#REF!</definedName>
    <definedName name="PBITUPOL3MM10">#REF!</definedName>
    <definedName name="PBITUPOL4MM510" localSheetId="0">#REF!</definedName>
    <definedName name="PBITUPOL4MM510">#REF!</definedName>
    <definedName name="PBLINTEL6" localSheetId="0">#REF!</definedName>
    <definedName name="PBLINTEL6">#REF!</definedName>
    <definedName name="PBLINTEL6X8X8" localSheetId="0">#REF!</definedName>
    <definedName name="PBLINTEL6X8X8">#REF!</definedName>
    <definedName name="PBLOCK10" localSheetId="0">#REF!</definedName>
    <definedName name="PBLOCK10">#REF!</definedName>
    <definedName name="PBLOCK12" localSheetId="0">#REF!</definedName>
    <definedName name="PBLOCK12">#REF!</definedName>
    <definedName name="PBLOCK4" localSheetId="0">#REF!</definedName>
    <definedName name="PBLOCK4">#REF!</definedName>
    <definedName name="PBLOCK4BARRO" localSheetId="0">#REF!</definedName>
    <definedName name="PBLOCK4BARRO">#REF!</definedName>
    <definedName name="PBLOCK5" localSheetId="0">#REF!</definedName>
    <definedName name="PBLOCK5">#REF!</definedName>
    <definedName name="PBLOCK6" localSheetId="0">#REF!</definedName>
    <definedName name="PBLOCK6">#REF!</definedName>
    <definedName name="PBLOCK6BARRO" localSheetId="0">#REF!</definedName>
    <definedName name="PBLOCK6BARRO">#REF!</definedName>
    <definedName name="PBLOCK8" localSheetId="0">#REF!</definedName>
    <definedName name="PBLOCK8">#REF!</definedName>
    <definedName name="PBLOCK8BARRO" localSheetId="0">#REF!</definedName>
    <definedName name="PBLOCK8BARRO">#REF!</definedName>
    <definedName name="PBLOCKRUST4" localSheetId="0">#REF!</definedName>
    <definedName name="PBLOCKRUST4">#REF!</definedName>
    <definedName name="PBLOCKRUST8" localSheetId="0">#REF!</definedName>
    <definedName name="PBLOCKRUST8">#REF!</definedName>
    <definedName name="PBLOQUETECHO11X20X20GRIS" localSheetId="0">#REF!</definedName>
    <definedName name="PBLOQUETECHO11X20X20GRIS">#REF!</definedName>
    <definedName name="PBLOQUETECHO15X60COLOR" localSheetId="0">#REF!</definedName>
    <definedName name="PBLOQUETECHO15X60COLOR">#REF!</definedName>
    <definedName name="PBLOQUETECHO15X60GRIS" localSheetId="0">#REF!</definedName>
    <definedName name="PBLOQUETECHO15X60GRIS">#REF!</definedName>
    <definedName name="PBLOVIGA6" localSheetId="0">#REF!</definedName>
    <definedName name="PBLOVIGA6">#REF!</definedName>
    <definedName name="PBLOVIGA8" localSheetId="0">#REF!</definedName>
    <definedName name="PBLOVIGA8">#REF!</definedName>
    <definedName name="PBOTONTIMBRE" localSheetId="0">#REF!</definedName>
    <definedName name="PBOTONTIMBRE">#REF!</definedName>
    <definedName name="PC" localSheetId="0">'[66]OBS'!#REF!</definedName>
    <definedName name="PC">'[66]OBS'!#REF!</definedName>
    <definedName name="PCABASBACANOR" localSheetId="0">#REF!</definedName>
    <definedName name="PCABASBACANOR">#REF!</definedName>
    <definedName name="PCARRETILLA" localSheetId="0">#REF!</definedName>
    <definedName name="PCARRETILLA">#REF!</definedName>
    <definedName name="PCER01" localSheetId="0">#REF!</definedName>
    <definedName name="PCER01">#REF!</definedName>
    <definedName name="PCER02" localSheetId="0">#REF!</definedName>
    <definedName name="PCER02">#REF!</definedName>
    <definedName name="PCER03" localSheetId="0">#REF!</definedName>
    <definedName name="PCER03">#REF!</definedName>
    <definedName name="PCER04" localSheetId="0">#REF!</definedName>
    <definedName name="PCER04">#REF!</definedName>
    <definedName name="PCER05" localSheetId="0">#REF!</definedName>
    <definedName name="PCER05">#REF!</definedName>
    <definedName name="PCER06" localSheetId="0">#REF!</definedName>
    <definedName name="PCER06">#REF!</definedName>
    <definedName name="PCER07" localSheetId="0">#REF!</definedName>
    <definedName name="PCER07">#REF!</definedName>
    <definedName name="PCER08" localSheetId="0">#REF!</definedName>
    <definedName name="PCER08">#REF!</definedName>
    <definedName name="PCER09" localSheetId="0">#REF!</definedName>
    <definedName name="PCER09">#REF!</definedName>
    <definedName name="PCER10" localSheetId="0">#REF!</definedName>
    <definedName name="PCER10">#REF!</definedName>
    <definedName name="PCER11" localSheetId="0">#REF!</definedName>
    <definedName name="PCER11">#REF!</definedName>
    <definedName name="PCER12" localSheetId="0">#REF!</definedName>
    <definedName name="PCER12">#REF!</definedName>
    <definedName name="PCONVARTIE58" localSheetId="0">#REF!</definedName>
    <definedName name="PCONVARTIE58">#REF!</definedName>
    <definedName name="PCOPAF212" localSheetId="0">#REF!</definedName>
    <definedName name="PCOPAF212">#REF!</definedName>
    <definedName name="PCUBO10" localSheetId="0">#REF!</definedName>
    <definedName name="PCUBO10">#REF!</definedName>
    <definedName name="PCUBO8" localSheetId="0">#REF!</definedName>
    <definedName name="PCUBO8">#REF!</definedName>
    <definedName name="PD" localSheetId="0">#REF!</definedName>
    <definedName name="PD">#REF!</definedName>
    <definedName name="PDa">'[57]V.Tierras A'!$D$14</definedName>
    <definedName name="PDOS" localSheetId="0">'[66]OBS'!#REF!</definedName>
    <definedName name="PDOS">'[66]OBS'!#REF!</definedName>
    <definedName name="PDUCHA" localSheetId="0">#REF!</definedName>
    <definedName name="PDUCHA">#REF!</definedName>
    <definedName name="PE" localSheetId="0">#REF!</definedName>
    <definedName name="PE">#REF!</definedName>
    <definedName name="PEDRAPLEN" localSheetId="0">'[41]ANALISIS PARTIDAS CARRET.'!#REF!</definedName>
    <definedName name="PEDRAPLEN">'[41]ANALISIS PARTIDAS CARRET.'!#REF!</definedName>
    <definedName name="peon" localSheetId="0">'[5]O.M. y Salarios'!$G$39</definedName>
    <definedName name="peon">'[5]O.M. y Salarios'!$G$39</definedName>
    <definedName name="PEONCARP" localSheetId="0">#REF!</definedName>
    <definedName name="PEONCARP">#REF!</definedName>
    <definedName name="Peones" localSheetId="0">#REF!</definedName>
    <definedName name="Peones">#REF!</definedName>
    <definedName name="Peones_2">#N/A</definedName>
    <definedName name="Peones_3">#N/A</definedName>
    <definedName name="periche" localSheetId="0">#REF!</definedName>
    <definedName name="periche">#REF!</definedName>
    <definedName name="Pernos" localSheetId="0">#REF!</definedName>
    <definedName name="Pernos">#REF!</definedName>
    <definedName name="Pernos_2">"$#REF!.$B$68"</definedName>
    <definedName name="Pernos_3">"$#REF!.$B$68"</definedName>
    <definedName name="PESCOBAPLASTICA" localSheetId="0">#REF!</definedName>
    <definedName name="PESCOBAPLASTICA">#REF!</definedName>
    <definedName name="pesoportico" localSheetId="0">#REF!</definedName>
    <definedName name="pesoportico">#REF!</definedName>
    <definedName name="pesoportico_1">"$#REF!.$H$61"</definedName>
    <definedName name="pesoportico_2" localSheetId="0">#REF!</definedName>
    <definedName name="pesoportico_2">#REF!</definedName>
    <definedName name="pesoportico_3" localSheetId="0">#REF!</definedName>
    <definedName name="pesoportico_3">#REF!</definedName>
    <definedName name="PESTILLO" localSheetId="0">#REF!</definedName>
    <definedName name="PESTILLO">#REF!</definedName>
    <definedName name="PFREGADERO1" localSheetId="0">#REF!</definedName>
    <definedName name="PFREGADERO1">#REF!</definedName>
    <definedName name="PFREGADERO2" localSheetId="0">#REF!</definedName>
    <definedName name="PFREGADERO2">#REF!</definedName>
    <definedName name="PGLOBO6" localSheetId="0">#REF!</definedName>
    <definedName name="PGLOBO6">#REF!</definedName>
    <definedName name="PGRANITO30BCO" localSheetId="0">#REF!</definedName>
    <definedName name="PGRANITO30BCO">#REF!</definedName>
    <definedName name="PGRANITO30GRIS" localSheetId="0">#REF!</definedName>
    <definedName name="PGRANITO30GRIS">#REF!</definedName>
    <definedName name="PGRANITO40BCO" localSheetId="0">#REF!</definedName>
    <definedName name="PGRANITO40BCO">#REF!</definedName>
    <definedName name="PGRANITOBOTICELLI40BCO" localSheetId="0">#REF!</definedName>
    <definedName name="PGRANITOBOTICELLI40BCO">#REF!</definedName>
    <definedName name="PGRANITOBOTICELLI40COL" localSheetId="0">#REF!</definedName>
    <definedName name="PGRANITOBOTICELLI40COL">#REF!</definedName>
    <definedName name="PGRANITOPERROY40" localSheetId="0">#REF!</definedName>
    <definedName name="PGRANITOPERROY40">#REF!</definedName>
    <definedName name="PGRAPA1" localSheetId="0">#REF!</definedName>
    <definedName name="PGRAPA1">#REF!</definedName>
    <definedName name="PHCH23BCO" localSheetId="0">#REF!</definedName>
    <definedName name="PHCH23BCO">#REF!</definedName>
    <definedName name="PHCH23COL" localSheetId="0">#REF!</definedName>
    <definedName name="PHCH23COL">#REF!</definedName>
    <definedName name="PHCH23GRIS" localSheetId="0">#REF!</definedName>
    <definedName name="PHCH23GRIS">#REF!</definedName>
    <definedName name="PHCH4BCO" localSheetId="0">#REF!</definedName>
    <definedName name="PHCH4BCO">#REF!</definedName>
    <definedName name="PHCH4GRIS" localSheetId="0">#REF!</definedName>
    <definedName name="PHCH4GRIS">#REF!</definedName>
    <definedName name="PHCH4VERDE" localSheetId="0">#REF!</definedName>
    <definedName name="PHCH4VERDE">#REF!</definedName>
    <definedName name="PHCHBOTIBCO" localSheetId="0">#REF!</definedName>
    <definedName name="PHCHBOTIBCO">#REF!</definedName>
    <definedName name="PHCHBOTIVERDE" localSheetId="0">#REF!</definedName>
    <definedName name="PHCHBOTIVERDE">#REF!</definedName>
    <definedName name="PHCHPROYAL" localSheetId="0">#REF!</definedName>
    <definedName name="PHCHPROYAL">#REF!</definedName>
    <definedName name="PHCHSUPERBCO" localSheetId="0">#REF!</definedName>
    <definedName name="PHCHSUPERBCO">#REF!</definedName>
    <definedName name="PHCHSUPERCOL" localSheetId="0">#REF!</definedName>
    <definedName name="PHCHSUPERCOL">#REF!</definedName>
    <definedName name="PHCHSVIBRBCO" localSheetId="0">#REF!</definedName>
    <definedName name="PHCHSVIBRBCO">#REF!</definedName>
    <definedName name="PHCHSVIBRCOL" localSheetId="0">#REF!</definedName>
    <definedName name="PHCHSVIBRCOL">#REF!</definedName>
    <definedName name="PHCHSVIBRGRIS" localSheetId="0">#REF!</definedName>
    <definedName name="PHCHSVIBRGRIS">#REF!</definedName>
    <definedName name="PHCHSVIBRRUSBCO" localSheetId="0">#REF!</definedName>
    <definedName name="PHCHSVIBRRUSBCO">#REF!</definedName>
    <definedName name="PHCHSVIBRRUSCOL" localSheetId="0">#REF!</definedName>
    <definedName name="PHCHSVIBRRUSCOL">#REF!</definedName>
    <definedName name="PHCHSVIBRRUSGRIS" localSheetId="0">#REF!</definedName>
    <definedName name="PHCHSVIBRRUSGRIS">#REF!</definedName>
    <definedName name="pico" localSheetId="0">#REF!</definedName>
    <definedName name="pico">#REF!</definedName>
    <definedName name="Piedra_de_Río" localSheetId="0">'[35]Insumos'!#REF!</definedName>
    <definedName name="Piedra_de_Río">'[35]Insumos'!#REF!</definedName>
    <definedName name="PIEDRA_GAVIONE_M3">'[48]MATERIALES LISTADO'!$D$12</definedName>
    <definedName name="Piedra_para_Encache" localSheetId="0">'[35]Insumos'!#REF!</definedName>
    <definedName name="Piedra_para_Encache">'[35]Insumos'!#REF!</definedName>
    <definedName name="pilote" localSheetId="0">#REF!</definedName>
    <definedName name="pilote">#REF!</definedName>
    <definedName name="pilotes" localSheetId="0">#REF!</definedName>
    <definedName name="pilotes">#REF!</definedName>
    <definedName name="PINO">'[67]insumos'!$D$295</definedName>
    <definedName name="Pino_Bruto_Americano">'[46]Insumos'!$B$75:$D$75</definedName>
    <definedName name="PINO1X4X12" localSheetId="0">#REF!</definedName>
    <definedName name="PINO1X4X12">#REF!</definedName>
    <definedName name="PINO1X4X12TRAT" localSheetId="0">#REF!</definedName>
    <definedName name="PINO1X4X12TRAT">#REF!</definedName>
    <definedName name="pinobruto">'[4]MATERIALES'!$G$33</definedName>
    <definedName name="PINOBRUTO1x4x10" localSheetId="0">#REF!</definedName>
    <definedName name="PINOBRUTO1x4x10">#REF!</definedName>
    <definedName name="PINOBRUTO4x4x12" localSheetId="0">#REF!</definedName>
    <definedName name="PINOBRUTO4x4x12">#REF!</definedName>
    <definedName name="PINOBRUTOTRAT" localSheetId="0">#REF!</definedName>
    <definedName name="PINOBRUTOTRAT">#REF!</definedName>
    <definedName name="PINOBRUTOTRAT1x4x10" localSheetId="0">#REF!</definedName>
    <definedName name="PINOBRUTOTRAT1x4x10">#REF!</definedName>
    <definedName name="PINOBRUTOTRAT4x4x12" localSheetId="0">#REF!</definedName>
    <definedName name="PINOBRUTOTRAT4x4x12">#REF!</definedName>
    <definedName name="PINODOROBCOALA" localSheetId="0">#REF!</definedName>
    <definedName name="PINODOROBCOALA">#REF!</definedName>
    <definedName name="PINODOROBCOCORR" localSheetId="0">#REF!</definedName>
    <definedName name="PINODOROBCOCORR">#REF!</definedName>
    <definedName name="PINODOROBCOST" localSheetId="0">#REF!</definedName>
    <definedName name="PINODOROBCOST">#REF!</definedName>
    <definedName name="PINODOROCOLALA" localSheetId="0">#REF!</definedName>
    <definedName name="PINODOROCOLALA">#REF!</definedName>
    <definedName name="PINODOROFLUX" localSheetId="0">#REF!</definedName>
    <definedName name="PINODOROFLUX">#REF!</definedName>
    <definedName name="PINTACRIEXT" localSheetId="0">#REF!</definedName>
    <definedName name="PINTACRIEXT">#REF!</definedName>
    <definedName name="PINTACRIEXTAND" localSheetId="0">#REF!</definedName>
    <definedName name="PINTACRIEXTAND">#REF!</definedName>
    <definedName name="PINTACRIINT" localSheetId="0">#REF!</definedName>
    <definedName name="PINTACRIINT">#REF!</definedName>
    <definedName name="PINTECO" localSheetId="0">#REF!</definedName>
    <definedName name="PINTECO">#REF!</definedName>
    <definedName name="PINTEPOX" localSheetId="0">#REF!</definedName>
    <definedName name="PINTEPOX">#REF!</definedName>
    <definedName name="PINTERRUPOR1" localSheetId="0">#REF!</definedName>
    <definedName name="PINTERRUPOR1">#REF!</definedName>
    <definedName name="PINTERRUPTOR2" localSheetId="0">#REF!</definedName>
    <definedName name="PINTERRUPTOR2">#REF!</definedName>
    <definedName name="PINTERRUPTOR3" localSheetId="0">#REF!</definedName>
    <definedName name="PINTERRUPTOR3">#REF!</definedName>
    <definedName name="PINTERRUPTOR3VIAS" localSheetId="0">#REF!</definedName>
    <definedName name="PINTERRUPTOR3VIAS">#REF!</definedName>
    <definedName name="PINTERRUPTOR4VIAS" localSheetId="0">#REF!</definedName>
    <definedName name="PINTERRUPTOR4VIAS">#REF!</definedName>
    <definedName name="PINTERRUPTORPILOTO" localSheetId="0">#REF!</definedName>
    <definedName name="PINTERRUPTORPILOTO">#REF!</definedName>
    <definedName name="PINTERRUPTORSEG100A2P" localSheetId="0">#REF!</definedName>
    <definedName name="PINTERRUPTORSEG100A2P">#REF!</definedName>
    <definedName name="PINTERRUPTORSEG30A2P" localSheetId="0">#REF!</definedName>
    <definedName name="PINTERRUPTORSEG30A2P">#REF!</definedName>
    <definedName name="PINTERRUPTORSEG60A2P" localSheetId="0">#REF!</definedName>
    <definedName name="PINTERRUPTORSEG60A2P">#REF!</definedName>
    <definedName name="PINTLACA" localSheetId="0">#REF!</definedName>
    <definedName name="PINTLACA">#REF!</definedName>
    <definedName name="PINTMAN" localSheetId="0">#REF!</definedName>
    <definedName name="PINTMAN">#REF!</definedName>
    <definedName name="PINTMANAND" localSheetId="0">#REF!</definedName>
    <definedName name="PINTMANAND">#REF!</definedName>
    <definedName name="Pintura_Epóxica_Popular" localSheetId="0">#REF!</definedName>
    <definedName name="Pintura_Epóxica_Popular">#REF!</definedName>
    <definedName name="Pintura_Epóxica_Popular_2">#N/A</definedName>
    <definedName name="Pintura_Epóxica_Popular_3">#N/A</definedName>
    <definedName name="pinturas" localSheetId="0">#REF!</definedName>
    <definedName name="pinturas">#REF!</definedName>
    <definedName name="PISO01" localSheetId="0">#REF!</definedName>
    <definedName name="PISO01">#REF!</definedName>
    <definedName name="PISO09" localSheetId="0">#REF!</definedName>
    <definedName name="PISO09">#REF!</definedName>
    <definedName name="PISOADOCLAGRIS" localSheetId="0">#REF!</definedName>
    <definedName name="PISOADOCLAGRIS">#REF!</definedName>
    <definedName name="pisoadoclagris1" localSheetId="0">#REF!</definedName>
    <definedName name="pisoadoclagris1">#REF!</definedName>
    <definedName name="PISOADOCLAQUEM" localSheetId="0">#REF!</definedName>
    <definedName name="PISOADOCLAQUEM">#REF!</definedName>
    <definedName name="PISOADOCLAROJO" localSheetId="0">#REF!</definedName>
    <definedName name="PISOADOCLAROJO">#REF!</definedName>
    <definedName name="PISOADOCOLGRIS" localSheetId="0">#REF!</definedName>
    <definedName name="PISOADOCOLGRIS">#REF!</definedName>
    <definedName name="PISOADOCOLROJO" localSheetId="0">#REF!</definedName>
    <definedName name="PISOADOCOLROJO">#REF!</definedName>
    <definedName name="PISOADOMEDGRIS" localSheetId="0">#REF!</definedName>
    <definedName name="PISOADOMEDGRIS">#REF!</definedName>
    <definedName name="PISOADOMEDQUEM" localSheetId="0">#REF!</definedName>
    <definedName name="PISOADOMEDQUEM">#REF!</definedName>
    <definedName name="PISOADOMEDROJO" localSheetId="0">#REF!</definedName>
    <definedName name="PISOADOMEDROJO">#REF!</definedName>
    <definedName name="PISOGRA1233030BCO" localSheetId="0">#REF!</definedName>
    <definedName name="PISOGRA1233030BCO">#REF!</definedName>
    <definedName name="PISOGRA1233030GRIS" localSheetId="0">#REF!</definedName>
    <definedName name="PISOGRA1233030GRIS">#REF!</definedName>
    <definedName name="PISOGRA1234040BCO" localSheetId="0">#REF!</definedName>
    <definedName name="PISOGRA1234040BCO">#REF!</definedName>
    <definedName name="PISOGRABOTI4040BCO" localSheetId="0">#REF!</definedName>
    <definedName name="PISOGRABOTI4040BCO">#REF!</definedName>
    <definedName name="PISOGRABOTI4040COL" localSheetId="0">#REF!</definedName>
    <definedName name="PISOGRABOTI4040COL">#REF!</definedName>
    <definedName name="PISOGRAPROY4040" localSheetId="0">#REF!</definedName>
    <definedName name="PISOGRAPROY4040">#REF!</definedName>
    <definedName name="PISOHFV10" localSheetId="0">#REF!</definedName>
    <definedName name="PISOHFV10">#REF!</definedName>
    <definedName name="PISOLADEXAPEQ" localSheetId="0">#REF!</definedName>
    <definedName name="PISOLADEXAPEQ">#REF!</definedName>
    <definedName name="PISOLADFERIAPEQ" localSheetId="0">#REF!</definedName>
    <definedName name="PISOLADFERIAPEQ">#REF!</definedName>
    <definedName name="PISOMOSROJ2525" localSheetId="0">#REF!</definedName>
    <definedName name="PISOMOSROJ2525">#REF!</definedName>
    <definedName name="PISOPUL10" localSheetId="0">#REF!</definedName>
    <definedName name="PISOPUL10">#REF!</definedName>
    <definedName name="PITACRILLICA" localSheetId="0">'[33]insumo'!#REF!</definedName>
    <definedName name="PITACRILLICA">'[33]insumo'!#REF!</definedName>
    <definedName name="PITECONOMICA" localSheetId="0">'[33]insumo'!#REF!</definedName>
    <definedName name="PITECONOMICA">'[33]insumo'!#REF!</definedName>
    <definedName name="pitesmalte" localSheetId="0">'[33]insumo'!#REF!</definedName>
    <definedName name="pitesmalte">'[33]insumo'!#REF!</definedName>
    <definedName name="PITMANTENIMIENTO" localSheetId="0">'[33]insumo'!#REF!</definedName>
    <definedName name="PITMANTENIMIENTO">'[33]insumo'!#REF!</definedName>
    <definedName name="pitoxidoverde" localSheetId="0">'[33]insumo'!#REF!</definedName>
    <definedName name="pitoxidoverde">'[33]insumo'!#REF!</definedName>
    <definedName name="PITSATINADA" localSheetId="0">'[33]insumo'!#REF!</definedName>
    <definedName name="PITSATINADA">'[33]insumo'!#REF!</definedName>
    <definedName name="pitsemiglos" localSheetId="0">'[33]insumo'!#REF!</definedName>
    <definedName name="pitsemiglos">'[33]insumo'!#REF!</definedName>
    <definedName name="pl">'[42]analisis'!$G$2432</definedName>
    <definedName name="PLADRILLO2X2X8" localSheetId="0">#REF!</definedName>
    <definedName name="PLADRILLO2X2X8">#REF!</definedName>
    <definedName name="PLADRILLO2X4X8" localSheetId="0">#REF!</definedName>
    <definedName name="PLADRILLO2X4X8">#REF!</definedName>
    <definedName name="PLAMPARAFLUORES24" localSheetId="0">#REF!</definedName>
    <definedName name="PLAMPARAFLUORES24">#REF!</definedName>
    <definedName name="PLAMPARAFLUORESSUP2TDIFTRANS" localSheetId="0">#REF!</definedName>
    <definedName name="PLAMPARAFLUORESSUP2TDIFTRANS">#REF!</definedName>
    <definedName name="Plancha_de_Plywood_4_x8_x3_4" localSheetId="0">#REF!</definedName>
    <definedName name="Plancha_de_Plywood_4_x8_x3_4">#REF!</definedName>
    <definedName name="Plancha_de_Plywood_4_x8_x3_4_2">#N/A</definedName>
    <definedName name="Plancha_de_Plywood_4_x8_x3_4_3">#N/A</definedName>
    <definedName name="Planta_Eléctrica_para_tesado" localSheetId="0">#REF!</definedName>
    <definedName name="Planta_Eléctrica_para_tesado">#REF!</definedName>
    <definedName name="Planta_Eléctrica_para_tesado_2">#N/A</definedName>
    <definedName name="Planta_Eléctrica_para_tesado_3">#N/A</definedName>
    <definedName name="PLAVADERO1" localSheetId="0">#REF!</definedName>
    <definedName name="PLAVADERO1">#REF!</definedName>
    <definedName name="PLAVADERO2" localSheetId="0">#REF!</definedName>
    <definedName name="PLAVADERO2">#REF!</definedName>
    <definedName name="PLAVBCO" localSheetId="0">#REF!</definedName>
    <definedName name="PLAVBCO">#REF!</definedName>
    <definedName name="PLAVBCOPEQ" localSheetId="0">#REF!</definedName>
    <definedName name="PLAVBCOPEQ">#REF!</definedName>
    <definedName name="PLAVCOL" localSheetId="0">#REF!</definedName>
    <definedName name="PLAVCOL">#REF!</definedName>
    <definedName name="PLAVOVABCO" localSheetId="0">#REF!</definedName>
    <definedName name="PLAVOVABCO">#REF!</definedName>
    <definedName name="PLAVOVACOL" localSheetId="0">#REF!</definedName>
    <definedName name="PLAVOVACOL">#REF!</definedName>
    <definedName name="PLAVPEDCOL" localSheetId="0">#REF!</definedName>
    <definedName name="PLAVPEDCOL">#REF!</definedName>
    <definedName name="PLIGADORA2" localSheetId="0">#REF!</definedName>
    <definedName name="PLIGADORA2">#REF!</definedName>
    <definedName name="PLOMERO" localSheetId="0">#REF!</definedName>
    <definedName name="PLOMERO">#REF!</definedName>
    <definedName name="PLOMEROAYUDANTE" localSheetId="0">#REF!</definedName>
    <definedName name="PLOMEROAYUDANTE">#REF!</definedName>
    <definedName name="PLOMEROOFICIAL" localSheetId="0">#REF!</definedName>
    <definedName name="PLOMEROOFICIAL">#REF!</definedName>
    <definedName name="PLOSABARROEXAGDE" localSheetId="0">#REF!</definedName>
    <definedName name="PLOSABARROEXAGDE">#REF!</definedName>
    <definedName name="PLOSABARROEXAGONALPEQUEÑA" localSheetId="0">#REF!</definedName>
    <definedName name="PLOSABARROEXAGONALPEQUEÑA">#REF!</definedName>
    <definedName name="PLOSABARROFERIAGDE" localSheetId="0">#REF!</definedName>
    <definedName name="PLOSABARROFERIAGDE">#REF!</definedName>
    <definedName name="PLOSABARROFERIAPEQ" localSheetId="0">#REF!</definedName>
    <definedName name="PLOSABARROFERIAPEQ">#REF!</definedName>
    <definedName name="PLYWOOD" localSheetId="0">'[33]insumo'!#REF!</definedName>
    <definedName name="PLYWOOD">'[33]insumo'!#REF!</definedName>
    <definedName name="PM" localSheetId="0">'[66]OBS'!#REF!</definedName>
    <definedName name="PM">'[66]OBS'!#REF!</definedName>
    <definedName name="PMALLA38" localSheetId="0">#REF!</definedName>
    <definedName name="PMALLA38">#REF!</definedName>
    <definedName name="PMALLACAL9HG6" localSheetId="0">#REF!</definedName>
    <definedName name="PMALLACAL9HG6">#REF!</definedName>
    <definedName name="PMALLACAL9HG7" localSheetId="0">#REF!</definedName>
    <definedName name="PMALLACAL9HG7">#REF!</definedName>
    <definedName name="PMES12COLOR" localSheetId="0">#REF!</definedName>
    <definedName name="PMES12COLOR">#REF!</definedName>
    <definedName name="PMES23BCO" localSheetId="0">#REF!</definedName>
    <definedName name="PMES23BCO">#REF!</definedName>
    <definedName name="PMES23GRAVCOL" localSheetId="0">#REF!</definedName>
    <definedName name="PMES23GRAVCOL">#REF!</definedName>
    <definedName name="PMES23GRAVGRIS" localSheetId="0">#REF!</definedName>
    <definedName name="PMES23GRAVGRIS">#REF!</definedName>
    <definedName name="PMES23GRIS" localSheetId="0">#REF!</definedName>
    <definedName name="PMES23GRIS">#REF!</definedName>
    <definedName name="PMES4BCO" localSheetId="0">#REF!</definedName>
    <definedName name="PMES4BCO">#REF!</definedName>
    <definedName name="PMOSAICO25X25ROJO" localSheetId="0">#REF!</definedName>
    <definedName name="PMOSAICO25X25ROJO">#REF!</definedName>
    <definedName name="PMOSAICOGRAVILLA30X30BLANCO" localSheetId="0">#REF!</definedName>
    <definedName name="PMOSAICOGRAVILLA30X30BLANCO">#REF!</definedName>
    <definedName name="PMOSAICOGRAVILLA30X30GRIS" localSheetId="0">#REF!</definedName>
    <definedName name="PMOSAICOGRAVILLA30X30GRIS">#REF!</definedName>
    <definedName name="PMOSAICOGRAVILLA30X30ROJO" localSheetId="0">#REF!</definedName>
    <definedName name="PMOSAICOGRAVILLA30X30ROJO">#REF!</definedName>
    <definedName name="PMOSAICOGRAVILLA30X30SUPERBLANCO" localSheetId="0">#REF!</definedName>
    <definedName name="PMOSAICOGRAVILLA30X30SUPERBLANCO">#REF!</definedName>
    <definedName name="PMOSAICOGRAVILLA30X30SUPERCOLOR" localSheetId="0">#REF!</definedName>
    <definedName name="PMOSAICOGRAVILLA30X30SUPERCOLOR">#REF!</definedName>
    <definedName name="PMOSAICOGRAVILLA30X30SUPERGRIS" localSheetId="0">#REF!</definedName>
    <definedName name="PMOSAICOGRAVILLA30X30SUPERGRIS">#REF!</definedName>
    <definedName name="porcentaje" localSheetId="0">'[68]Presupuesto'!#REF!</definedName>
    <definedName name="porcentaje">'[68]Presupuesto'!#REF!</definedName>
    <definedName name="porcentaje_2">"$#REF!.$J$12"</definedName>
    <definedName name="porcentaje_3">"$#REF!.$J$12"</definedName>
    <definedName name="porciento" localSheetId="0">#REF!</definedName>
    <definedName name="porciento">#REF!</definedName>
    <definedName name="PORTACANDADO" localSheetId="0">#REF!</definedName>
    <definedName name="PORTACANDADO">#REF!</definedName>
    <definedName name="POZO10" localSheetId="0">#REF!</definedName>
    <definedName name="POZO10">#REF!</definedName>
    <definedName name="POZO8" localSheetId="0">#REF!</definedName>
    <definedName name="POZO8">#REF!</definedName>
    <definedName name="PPAL1123CDOB" localSheetId="0">#REF!</definedName>
    <definedName name="PPAL1123CDOB">#REF!</definedName>
    <definedName name="PPAL1123CSENC" localSheetId="0">#REF!</definedName>
    <definedName name="PPAL1123CSENC">#REF!</definedName>
    <definedName name="PPALACUADRADA" localSheetId="0">#REF!</definedName>
    <definedName name="PPALACUADRADA">#REF!</definedName>
    <definedName name="PPALAREDONDA" localSheetId="0">#REF!</definedName>
    <definedName name="PPALAREDONDA">#REF!</definedName>
    <definedName name="PPANEL12A24" localSheetId="0">#REF!</definedName>
    <definedName name="PPANEL12A24">#REF!</definedName>
    <definedName name="PPANEL2A4" localSheetId="0">#REF!</definedName>
    <definedName name="PPANEL2A4">#REF!</definedName>
    <definedName name="PPANEL4A8" localSheetId="0">#REF!</definedName>
    <definedName name="PPANEL4A8">#REF!</definedName>
    <definedName name="PPANEL6A12" localSheetId="0">#REF!</definedName>
    <definedName name="PPANEL6A12">#REF!</definedName>
    <definedName name="PPANEL8A16" localSheetId="0">#REF!</definedName>
    <definedName name="PPANEL8A16">#REF!</definedName>
    <definedName name="PPANRLCON100" localSheetId="0">#REF!</definedName>
    <definedName name="PPANRLCON100">#REF!</definedName>
    <definedName name="PPANRLCON60" localSheetId="0">#REF!</definedName>
    <definedName name="PPANRLCON60">#REF!</definedName>
    <definedName name="PPARAGOMA" localSheetId="0">#REF!</definedName>
    <definedName name="PPARAGOMA">#REF!</definedName>
    <definedName name="PPD">'[69]med.mov.de tierras'!$D$6</definedName>
    <definedName name="PPERFIL112X112" localSheetId="0">#REF!</definedName>
    <definedName name="PPERFIL112X112">#REF!</definedName>
    <definedName name="PPERFIL1X1" localSheetId="0">#REF!</definedName>
    <definedName name="PPERFIL1X1">#REF!</definedName>
    <definedName name="PPERFIL1X2" localSheetId="0">#REF!</definedName>
    <definedName name="PPERFIL1X2">#REF!</definedName>
    <definedName name="PPERFIL2X2" localSheetId="0">#REF!</definedName>
    <definedName name="PPERFIL2X2">#REF!</definedName>
    <definedName name="PPERFIL2X3" localSheetId="0">#REF!</definedName>
    <definedName name="PPERFIL2X3">#REF!</definedName>
    <definedName name="PPERFIL2X4" localSheetId="0">#REF!</definedName>
    <definedName name="PPERFIL2X4">#REF!</definedName>
    <definedName name="PPERFIL3X3" localSheetId="0">#REF!</definedName>
    <definedName name="PPERFIL3X3">#REF!</definedName>
    <definedName name="PPERFIL4X4" localSheetId="0">#REF!</definedName>
    <definedName name="PPERFIL4X4">#REF!</definedName>
    <definedName name="PPERFILHG112X112" localSheetId="0">#REF!</definedName>
    <definedName name="PPERFILHG112X112">#REF!</definedName>
    <definedName name="PPERFILHG2X2" localSheetId="0">#REF!</definedName>
    <definedName name="PPERFILHG2X2">#REF!</definedName>
    <definedName name="PPERFILHG2X3" localSheetId="0">#REF!</definedName>
    <definedName name="PPERFILHG2X3">#REF!</definedName>
    <definedName name="PPERFILHG34X34" localSheetId="0">#REF!</definedName>
    <definedName name="PPERFILHG34X34">#REF!</definedName>
    <definedName name="PPINTACRIBCO" localSheetId="0">#REF!</definedName>
    <definedName name="PPINTACRIBCO">#REF!</definedName>
    <definedName name="PPINTACRIEXT" localSheetId="0">#REF!</definedName>
    <definedName name="PPINTACRIEXT">#REF!</definedName>
    <definedName name="PPINTEPOX" localSheetId="0">#REF!</definedName>
    <definedName name="PPINTEPOX">#REF!</definedName>
    <definedName name="PPINTMAN" localSheetId="0">#REF!</definedName>
    <definedName name="PPINTMAN">#REF!</definedName>
    <definedName name="PPLA112X14" localSheetId="0">#REF!</definedName>
    <definedName name="PPLA112X14">#REF!</definedName>
    <definedName name="PPLA12X18" localSheetId="0">#REF!</definedName>
    <definedName name="PPLA12X18">#REF!</definedName>
    <definedName name="PPLA12X316" localSheetId="0">#REF!</definedName>
    <definedName name="PPLA12X316">#REF!</definedName>
    <definedName name="PPLA2X14" localSheetId="0">#REF!</definedName>
    <definedName name="PPLA2X14">#REF!</definedName>
    <definedName name="PPLA34X14" localSheetId="0">#REF!</definedName>
    <definedName name="PPLA34X14">#REF!</definedName>
    <definedName name="PPLA34X316" localSheetId="0">#REF!</definedName>
    <definedName name="PPLA34X316">#REF!</definedName>
    <definedName name="PPLA3X14" localSheetId="0">#REF!</definedName>
    <definedName name="PPLA3X14">#REF!</definedName>
    <definedName name="PPLA4X14" localSheetId="0">#REF!</definedName>
    <definedName name="PPLA4X14">#REF!</definedName>
    <definedName name="PPUERTAENR" localSheetId="0">#REF!</definedName>
    <definedName name="PPUERTAENR">#REF!</definedName>
    <definedName name="PRASTRILLO" localSheetId="0">#REF!</definedName>
    <definedName name="PRASTRILLO">#REF!</definedName>
    <definedName name="pre_asiento_arena" localSheetId="0">#REF!</definedName>
    <definedName name="pre_asiento_arena">#REF!</definedName>
    <definedName name="pre_bote" localSheetId="0">#REF!</definedName>
    <definedName name="pre_bote">#REF!</definedName>
    <definedName name="pre_colg_0.5pulg" localSheetId="0">#REF!</definedName>
    <definedName name="pre_colg_0.5pulg">#REF!</definedName>
    <definedName name="pre_colg_0.75pulg" localSheetId="0">#REF!</definedName>
    <definedName name="pre_colg_0.75pulg">#REF!</definedName>
    <definedName name="pre_colg_1.5pulg" localSheetId="0">#REF!</definedName>
    <definedName name="pre_colg_1.5pulg">#REF!</definedName>
    <definedName name="pre_colg_1pulg" localSheetId="0">#REF!</definedName>
    <definedName name="pre_colg_1pulg">#REF!</definedName>
    <definedName name="pre_colg_2pulg" localSheetId="0">#REF!</definedName>
    <definedName name="pre_colg_2pulg">#REF!</definedName>
    <definedName name="pre_colg_3pulg" localSheetId="0">#REF!</definedName>
    <definedName name="pre_colg_3pulg">#REF!</definedName>
    <definedName name="pre_colg_4pulg" localSheetId="0">#REF!</definedName>
    <definedName name="pre_colg_4pulg">#REF!</definedName>
    <definedName name="pre_excavacion" localSheetId="0">#REF!</definedName>
    <definedName name="pre_excavacion">#REF!</definedName>
    <definedName name="pre_hormigon_124" localSheetId="0">#REF!</definedName>
    <definedName name="pre_hormigon_124">#REF!</definedName>
    <definedName name="pre_relleno" localSheetId="0">#REF!</definedName>
    <definedName name="pre_relleno">#REF!</definedName>
    <definedName name="preci" localSheetId="0">#REF!</definedName>
    <definedName name="preci">#REF!</definedName>
    <definedName name="precii" localSheetId="0">#REF!</definedName>
    <definedName name="precii">#REF!</definedName>
    <definedName name="preciii" localSheetId="0">#REF!</definedName>
    <definedName name="preciii">#REF!</definedName>
    <definedName name="preciiii" localSheetId="0">#REF!</definedName>
    <definedName name="preciiii">#REF!</definedName>
    <definedName name="precios" localSheetId="0">'[19]Precios'!$A$4:$F$1576</definedName>
    <definedName name="precios">'[9]Precios'!$A$4:$F$1576</definedName>
    <definedName name="PREJASLIV" localSheetId="0">#REF!</definedName>
    <definedName name="PREJASLIV">#REF!</definedName>
    <definedName name="PREJASREF" localSheetId="0">#REF!</definedName>
    <definedName name="PREJASREF">#REF!</definedName>
    <definedName name="preli" localSheetId="0">#REF!</definedName>
    <definedName name="preli">#REF!</definedName>
    <definedName name="prelii" localSheetId="0">#REF!</definedName>
    <definedName name="prelii">#REF!</definedName>
    <definedName name="preliii" localSheetId="0">#REF!</definedName>
    <definedName name="preliii">#REF!</definedName>
    <definedName name="preliiii" localSheetId="0">#REF!</definedName>
    <definedName name="preliiii">#REF!</definedName>
    <definedName name="PREPARARPISO" localSheetId="0">#REF!</definedName>
    <definedName name="PREPARARPISO">#REF!</definedName>
    <definedName name="Presupuesto_Maternidad" localSheetId="0">#REF!</definedName>
    <definedName name="Presupuesto_Maternidad">#REF!</definedName>
    <definedName name="presupuestoc1" localSheetId="0">#REF!</definedName>
    <definedName name="presupuestoc1">#REF!</definedName>
    <definedName name="presupuestoc2" localSheetId="0">#REF!</definedName>
    <definedName name="presupuestoc2">#REF!</definedName>
    <definedName name="PRIMA" localSheetId="0">#REF!</definedName>
    <definedName name="PRIMA">#REF!</definedName>
    <definedName name="PRIMA_2">"$#REF!.$M$38"</definedName>
    <definedName name="PRIMA_3">"$#REF!.$M$38"</definedName>
    <definedName name="PRINT_AREA_MI" localSheetId="0">#REF!</definedName>
    <definedName name="PRINT_AREA_MI">#REF!</definedName>
    <definedName name="PRINT_TITLES_MI" localSheetId="0">#REF!</definedName>
    <definedName name="PRINT_TITLES_MI">#REF!</definedName>
    <definedName name="PROMEDIO" localSheetId="0">#REF!</definedName>
    <definedName name="PROMEDIO">#REF!</definedName>
    <definedName name="Proyecto" localSheetId="0">#REF!</definedName>
    <definedName name="Proyecto">#REF!</definedName>
    <definedName name="prticos" localSheetId="0">'[70]peso'!#REF!</definedName>
    <definedName name="prticos">'[70]peso'!#REF!</definedName>
    <definedName name="prticos_2">#N/A</definedName>
    <definedName name="prticos_3">#N/A</definedName>
    <definedName name="Prueba_en_Compactación_con_equipo" localSheetId="0">'[35]Insumos'!#REF!</definedName>
    <definedName name="Prueba_en_Compactación_con_equipo">'[35]Insumos'!#REF!</definedName>
    <definedName name="PSILICOOLCRI" localSheetId="0">#REF!</definedName>
    <definedName name="PSILICOOLCRI">#REF!</definedName>
    <definedName name="PSOLDADURA" localSheetId="0">#REF!</definedName>
    <definedName name="PSOLDADURA">#REF!</definedName>
    <definedName name="PSTYROF2X4X1" localSheetId="0">#REF!</definedName>
    <definedName name="PSTYROF2X4X1">#REF!</definedName>
    <definedName name="PTABLETAAMARILLA" localSheetId="0">#REF!</definedName>
    <definedName name="PTABLETAAMARILLA">#REF!</definedName>
    <definedName name="PTABLETAGRIS" localSheetId="0">#REF!</definedName>
    <definedName name="PTABLETAGRIS">#REF!</definedName>
    <definedName name="PTABLETAQUEMADA" localSheetId="0">#REF!</definedName>
    <definedName name="PTABLETAQUEMADA">#REF!</definedName>
    <definedName name="PTABLETAROJA" localSheetId="0">#REF!</definedName>
    <definedName name="PTABLETAROJA">#REF!</definedName>
    <definedName name="PTAFRANCAOBA" localSheetId="0">#REF!</definedName>
    <definedName name="PTAFRANCAOBA">#REF!</definedName>
    <definedName name="PTAFRANCAOBAM2" localSheetId="0">#REF!</definedName>
    <definedName name="PTAFRANCAOBAM2">#REF!</definedName>
    <definedName name="PTAPAC24INTPVC" localSheetId="0">#REF!</definedName>
    <definedName name="PTAPAC24INTPVC">#REF!</definedName>
    <definedName name="PTAPAC24MET" localSheetId="0">#REF!</definedName>
    <definedName name="PTAPAC24MET">#REF!</definedName>
    <definedName name="PTAPAC24TCMET" localSheetId="0">#REF!</definedName>
    <definedName name="PTAPAC24TCMET">#REF!</definedName>
    <definedName name="PTAPAC24TCPVC" localSheetId="0">#REF!</definedName>
    <definedName name="PTAPAC24TCPVC">#REF!</definedName>
    <definedName name="PTAPANCORCAOBA" localSheetId="0">#REF!</definedName>
    <definedName name="PTAPANCORCAOBA">#REF!</definedName>
    <definedName name="PTAPANCORCAOBA2.3X8.4" localSheetId="0">#REF!</definedName>
    <definedName name="PTAPANCORCAOBA2.3X8.4">#REF!</definedName>
    <definedName name="PTAPANCORCAOBA3X8.4" localSheetId="0">#REF!</definedName>
    <definedName name="PTAPANCORCAOBA3X8.4">#REF!</definedName>
    <definedName name="PTAPANCORCAOBAM2" localSheetId="0">#REF!</definedName>
    <definedName name="PTAPANCORCAOBAM2">#REF!</definedName>
    <definedName name="PTAPANCORPINO" localSheetId="0">#REF!</definedName>
    <definedName name="PTAPANCORPINO">#REF!</definedName>
    <definedName name="PTAPANCORPINOM2" localSheetId="0">#REF!</definedName>
    <definedName name="PTAPANCORPINOM2">#REF!</definedName>
    <definedName name="PTAPANESPCAOBA" localSheetId="0">#REF!</definedName>
    <definedName name="PTAPANESPCAOBA">#REF!</definedName>
    <definedName name="PTAPANESPCAOBAM2" localSheetId="0">#REF!</definedName>
    <definedName name="PTAPANESPCAOBAM2">#REF!</definedName>
    <definedName name="PTAPANVAIVENCAOBA" localSheetId="0">#REF!</definedName>
    <definedName name="PTAPANVAIVENCAOBA">#REF!</definedName>
    <definedName name="PTAPANVAIVENCAOBAM2" localSheetId="0">#REF!</definedName>
    <definedName name="PTAPANVAIVENCAOBAM2">#REF!</definedName>
    <definedName name="PTAPLY" localSheetId="0">#REF!</definedName>
    <definedName name="PTAPLY">#REF!</definedName>
    <definedName name="PTAPLYM2" localSheetId="0">#REF!</definedName>
    <definedName name="PTAPLYM2">#REF!</definedName>
    <definedName name="PTEJA16" localSheetId="0">#REF!</definedName>
    <definedName name="PTEJA16">#REF!</definedName>
    <definedName name="PTEJA16ESP" localSheetId="0">#REF!</definedName>
    <definedName name="PTEJA16ESP">#REF!</definedName>
    <definedName name="PTEJA18" localSheetId="0">#REF!</definedName>
    <definedName name="PTEJA18">#REF!</definedName>
    <definedName name="PTEJA18ESP" localSheetId="0">#REF!</definedName>
    <definedName name="PTEJA18ESP">#REF!</definedName>
    <definedName name="PTEJATIPOS" localSheetId="0">#REF!</definedName>
    <definedName name="PTEJATIPOS">#REF!</definedName>
    <definedName name="PTERM114" localSheetId="0">#REF!</definedName>
    <definedName name="PTERM114">#REF!</definedName>
    <definedName name="pti" localSheetId="0">#REF!</definedName>
    <definedName name="pti">#REF!</definedName>
    <definedName name="ptii" localSheetId="0">#REF!</definedName>
    <definedName name="ptii">#REF!</definedName>
    <definedName name="ptiii" localSheetId="0">#REF!</definedName>
    <definedName name="ptiii">#REF!</definedName>
    <definedName name="ptiiii" localSheetId="0">#REF!</definedName>
    <definedName name="ptiiii">#REF!</definedName>
    <definedName name="PTIMBRECORRIENTE" localSheetId="0">#REF!</definedName>
    <definedName name="PTIMBRECORRIENTE">#REF!</definedName>
    <definedName name="PTINA" localSheetId="0">#REF!</definedName>
    <definedName name="PTINA">#REF!</definedName>
    <definedName name="PTOREXAASB" localSheetId="0">#REF!</definedName>
    <definedName name="PTOREXAASB">#REF!</definedName>
    <definedName name="PTPACISAL2424" localSheetId="0">#REF!</definedName>
    <definedName name="PTPACISAL2424">#REF!</definedName>
    <definedName name="PTUBOHG112X15" localSheetId="0">#REF!</definedName>
    <definedName name="PTUBOHG112X15">#REF!</definedName>
    <definedName name="PTUBOHG114X20" localSheetId="0">#REF!</definedName>
    <definedName name="PTUBOHG114X20">#REF!</definedName>
    <definedName name="PU" localSheetId="0">#REF!</definedName>
    <definedName name="PU">#REF!</definedName>
    <definedName name="PU_2">"$#REF!.$E$1:$E$65534"</definedName>
    <definedName name="PU_3">"$#REF!.$E$1:$E$65534"</definedName>
    <definedName name="pu1">#REF!</definedName>
    <definedName name="pu1_2">"$#REF!.$E$1:$E$65534"</definedName>
    <definedName name="pu1_3">"$#REF!.$E$1:$E$65534"</definedName>
    <definedName name="PU3">#REF!</definedName>
    <definedName name="PU6">#REF!</definedName>
    <definedName name="PU6_2">"$#REF!.$E$1:$E$65534"</definedName>
    <definedName name="PU6_3">"$#REF!.$E$1:$E$65534"</definedName>
    <definedName name="PUACERASHORMIGON" localSheetId="0">#REF!</definedName>
    <definedName name="PUACERASHORMIGON">#REF!</definedName>
    <definedName name="PUACERASHORMIGON_2">#N/A</definedName>
    <definedName name="puacero" localSheetId="0">#REF!</definedName>
    <definedName name="puacero">#REF!</definedName>
    <definedName name="PUACERO_1_2_GRADO40" localSheetId="0">#REF!</definedName>
    <definedName name="PUACERO_1_2_GRADO40">#REF!</definedName>
    <definedName name="PUACERO_1_2_GRADO40_2">#N/A</definedName>
    <definedName name="PUACERO_1_4_GRADO40" localSheetId="0">#REF!</definedName>
    <definedName name="PUACERO_1_4_GRADO40">#REF!</definedName>
    <definedName name="PUACERO_1_4_GRADO40_2">#N/A</definedName>
    <definedName name="PUACERO_1_GRADO40" localSheetId="0">#REF!</definedName>
    <definedName name="PUACERO_1_GRADO40">#REF!</definedName>
    <definedName name="PUACERO_1_GRADO40_2">#N/A</definedName>
    <definedName name="PUACERO_3_4_GRADO40" localSheetId="0">#REF!</definedName>
    <definedName name="PUACERO_3_4_GRADO40">#REF!</definedName>
    <definedName name="PUACERO_3_4_GRADO40_2">#N/A</definedName>
    <definedName name="PUACERO_3_8_GRADO40" localSheetId="0">#REF!</definedName>
    <definedName name="PUACERO_3_8_GRADO40">#REF!</definedName>
    <definedName name="PUACERO_3_8_GRADO40_2">#N/A</definedName>
    <definedName name="PUADOQUINCLASICOGRIS_10X20X20" localSheetId="0">#REF!</definedName>
    <definedName name="PUADOQUINCLASICOGRIS_10X20X20">#REF!</definedName>
    <definedName name="PUADOQUINCLASICOGRIS_10X20X20_2">#N/A</definedName>
    <definedName name="pubaranda" localSheetId="0">#REF!</definedName>
    <definedName name="pubaranda">#REF!</definedName>
    <definedName name="pubaranda_2">#N/A</definedName>
    <definedName name="pubaranda_3">#N/A</definedName>
    <definedName name="PUBLOQUES_4_ACERO_0.80" localSheetId="0">#REF!</definedName>
    <definedName name="PUBLOQUES_4_ACERO_0.80">#REF!</definedName>
    <definedName name="PUBLOQUES_4_ACERO_0.80_2">#N/A</definedName>
    <definedName name="PUBLOQUES_6_ACERO_0.80" localSheetId="0">#REF!</definedName>
    <definedName name="PUBLOQUES_6_ACERO_0.80">#REF!</definedName>
    <definedName name="PUBLOQUES_6_ACERO_0.80_2">#N/A</definedName>
    <definedName name="PUBLOQUES_8_ACERO_0.80" localSheetId="0">#REF!</definedName>
    <definedName name="PUBLOQUES_8_ACERO_0.80">#REF!</definedName>
    <definedName name="PUBLOQUES_8_ACERO_0.80_2">#N/A</definedName>
    <definedName name="PUBLOQUES_8_ACERO_0.80_HOYOSLLENOS" localSheetId="0">#REF!</definedName>
    <definedName name="PUBLOQUES_8_ACERO_0.80_HOYOSLLENOS">#REF!</definedName>
    <definedName name="PUBLOQUES_8_ACERO_0.80_HOYOSLLENOS_2">#N/A</definedName>
    <definedName name="PUBLOQUESDE_8_ACERO_A_0.40_HOYOSLLENOS" localSheetId="0">#REF!</definedName>
    <definedName name="PUBLOQUESDE_8_ACERO_A_0.40_HOYOSLLENOS">#REF!</definedName>
    <definedName name="PUBLOQUESDE_8_ACERO_A_0.40_HOYOSLLENOS_2">#N/A</definedName>
    <definedName name="pucabezales" localSheetId="0">#REF!</definedName>
    <definedName name="pucabezales">#REF!</definedName>
    <definedName name="PUCALICHE" localSheetId="0">#REF!</definedName>
    <definedName name="PUCALICHE">#REF!</definedName>
    <definedName name="PUCALICHE_2">#N/A</definedName>
    <definedName name="PUCAMARAINSPECCION" localSheetId="0">#REF!</definedName>
    <definedName name="PUCAMARAINSPECCION">#REF!</definedName>
    <definedName name="PUCAMARAINSPECCION_2">#N/A</definedName>
    <definedName name="PUCANTOS" localSheetId="0">#REF!</definedName>
    <definedName name="PUCANTOS">#REF!</definedName>
    <definedName name="PUCANTOS_2">#N/A</definedName>
    <definedName name="PUCARETEO" localSheetId="0">#REF!</definedName>
    <definedName name="PUCARETEO">#REF!</definedName>
    <definedName name="PUCARETEO_2">#N/A</definedName>
    <definedName name="pucastingbed" localSheetId="0">#REF!</definedName>
    <definedName name="pucastingbed">#REF!</definedName>
    <definedName name="PUCEMENTO" localSheetId="0">#REF!</definedName>
    <definedName name="PUCEMENTO">#REF!</definedName>
    <definedName name="PUCERAMICA15X15PARED" localSheetId="0">'[35]Análisis de Precios'!#REF!</definedName>
    <definedName name="PUCERAMICA15X15PARED">'[35]Análisis de Precios'!#REF!</definedName>
    <definedName name="PUCERAMICA30X30PARED" localSheetId="0">#REF!</definedName>
    <definedName name="PUCERAMICA30X30PARED">#REF!</definedName>
    <definedName name="PUCERAMICA30X30PARED_2">#N/A</definedName>
    <definedName name="PUCERAMICAITALIANAPARED" localSheetId="0">#REF!</definedName>
    <definedName name="PUCERAMICAITALIANAPARED">#REF!</definedName>
    <definedName name="PUCERAMICAITALIANAPARED_2">#N/A</definedName>
    <definedName name="PUCISTERNA" localSheetId="0">'[35]Análisis de Precios'!#REF!</definedName>
    <definedName name="PUCISTERNA">'[35]Análisis de Precios'!#REF!</definedName>
    <definedName name="PUCOLUMNAS_C1">'[46]Análisis de Precios'!$F$210</definedName>
    <definedName name="PUCOLUMNAS_C10" localSheetId="0">'[35]Análisis de Precios'!#REF!</definedName>
    <definedName name="PUCOLUMNAS_C10">'[35]Análisis de Precios'!#REF!</definedName>
    <definedName name="PUCOLUMNAS_C11" localSheetId="0">'[35]Análisis de Precios'!#REF!</definedName>
    <definedName name="PUCOLUMNAS_C11">'[35]Análisis de Precios'!#REF!</definedName>
    <definedName name="PUCOLUMNAS_C12" localSheetId="0">'[35]Análisis de Precios'!#REF!</definedName>
    <definedName name="PUCOLUMNAS_C12">'[35]Análisis de Precios'!#REF!</definedName>
    <definedName name="PUCOLUMNAS_C2" localSheetId="0">#REF!</definedName>
    <definedName name="PUCOLUMNAS_C2">#REF!</definedName>
    <definedName name="PUCOLUMNAS_C2_2">#N/A</definedName>
    <definedName name="PUCOLUMNAS_C3" localSheetId="0">#REF!</definedName>
    <definedName name="PUCOLUMNAS_C3">#REF!</definedName>
    <definedName name="PUCOLUMNAS_C3_2">#N/A</definedName>
    <definedName name="PUCOLUMNAS_C4" localSheetId="0">#REF!</definedName>
    <definedName name="PUCOLUMNAS_C4">#REF!</definedName>
    <definedName name="PUCOLUMNAS_C4_2">#N/A</definedName>
    <definedName name="PUCOLUMNAS_C9" localSheetId="0">'[35]Análisis de Precios'!#REF!</definedName>
    <definedName name="PUCOLUMNAS_C9">'[35]Análisis de Precios'!#REF!</definedName>
    <definedName name="PUCOLUMNAS_CC" localSheetId="0">#REF!</definedName>
    <definedName name="PUCOLUMNAS_CC">#REF!</definedName>
    <definedName name="PUCOLUMNAS_CC_2">#N/A</definedName>
    <definedName name="PUCOLUMNAS_CC1" localSheetId="0">#REF!</definedName>
    <definedName name="PUCOLUMNAS_CC1">#REF!</definedName>
    <definedName name="PUCOLUMNAS_CC1_2">#N/A</definedName>
    <definedName name="PUCOLUMNASASCENSOR" localSheetId="0">#REF!</definedName>
    <definedName name="PUCOLUMNASASCENSOR">#REF!</definedName>
    <definedName name="PUCOLUMNASASCENSOR_2">#N/A</definedName>
    <definedName name="PUCONTEN" localSheetId="0">'[35]Análisis de Precios'!#REF!</definedName>
    <definedName name="PUCONTEN">'[35]Análisis de Precios'!#REF!</definedName>
    <definedName name="PUDINTEL_10X20" localSheetId="0">#REF!</definedName>
    <definedName name="PUDINTEL_10X20">#REF!</definedName>
    <definedName name="PUDINTEL_10X20_2">#N/A</definedName>
    <definedName name="PUDINTEL_15X40" localSheetId="0">#REF!</definedName>
    <definedName name="PUDINTEL_15X40">#REF!</definedName>
    <definedName name="PUDINTEL_15X40_2">#N/A</definedName>
    <definedName name="PUDINTEL_20X40" localSheetId="0">#REF!</definedName>
    <definedName name="PUDINTEL_20X40">#REF!</definedName>
    <definedName name="PUDINTEL_20X40_2">#N/A</definedName>
    <definedName name="Puerta_Corred._Alum__Anod._Bce._Vid._Mart._Nor." localSheetId="0">'[35]Insumos'!#REF!</definedName>
    <definedName name="Puerta_Corred._Alum__Anod._Bce._Vid._Mart._Nor.">'[35]Insumos'!#REF!</definedName>
    <definedName name="Puerta_Corred._Alum__Anod._Bce._Vid._Transp." localSheetId="0">'[35]Insumos'!#REF!</definedName>
    <definedName name="Puerta_Corred._Alum__Anod._Bce._Vid._Transp.">'[35]Insumos'!#REF!</definedName>
    <definedName name="Puerta_Corred._Alum__Anod._Nor._Vid._Bce._Liso" localSheetId="0">'[35]Insumos'!#REF!</definedName>
    <definedName name="Puerta_Corred._Alum__Anod._Nor._Vid._Bce._Liso">'[35]Insumos'!#REF!</definedName>
    <definedName name="Puerta_Corred._Alum__Anod._Nor._Vid._Bce._Mart." localSheetId="0">'[35]Insumos'!#REF!</definedName>
    <definedName name="Puerta_Corred._Alum__Anod._Nor._Vid._Bce._Mart.">'[35]Insumos'!#REF!</definedName>
    <definedName name="Puerta_Corred._Alum__Anod._Nor._Vid._Transp." localSheetId="0">'[35]Insumos'!#REF!</definedName>
    <definedName name="Puerta_Corred._Alum__Anod._Nor._Vid._Transp.">'[35]Insumos'!#REF!</definedName>
    <definedName name="Puerta_corrediza___BCE._VID._TRANSP." localSheetId="0">'[35]Insumos'!#REF!</definedName>
    <definedName name="Puerta_corrediza___BCE._VID._TRANSP.">'[35]Insumos'!#REF!</definedName>
    <definedName name="Puerta_corrediza___BCE._VID._TRANSP._LISO" localSheetId="0">'[35]Insumos'!#REF!</definedName>
    <definedName name="Puerta_corrediza___BCE._VID._TRANSP._LISO">'[35]Insumos'!#REF!</definedName>
    <definedName name="Puerta_de_Pino_Apanelada" localSheetId="0">'[35]Insumos'!#REF!</definedName>
    <definedName name="Puerta_de_Pino_Apanelada">'[35]Insumos'!#REF!</definedName>
    <definedName name="Puerta_Pino_Americano_Tratado" localSheetId="0">'[35]Insumos'!#REF!</definedName>
    <definedName name="Puerta_Pino_Americano_Tratado">'[35]Insumos'!#REF!</definedName>
    <definedName name="PUERTACA" localSheetId="0">#REF!</definedName>
    <definedName name="PUERTACA">#REF!</definedName>
    <definedName name="PUERTACAESP" localSheetId="0">#REF!</definedName>
    <definedName name="PUERTACAESP">#REF!</definedName>
    <definedName name="PUERTACAFRAN" localSheetId="0">#REF!</definedName>
    <definedName name="PUERTACAFRAN">#REF!</definedName>
    <definedName name="PUERTAPERF1X1YMALLA1CONTRA" localSheetId="0">#REF!</definedName>
    <definedName name="PUERTAPERF1X1YMALLA1CONTRA">#REF!</definedName>
    <definedName name="PUERTAPI" localSheetId="0">#REF!</definedName>
    <definedName name="PUERTAPI">#REF!</definedName>
    <definedName name="PUERTAPI802102PAN" localSheetId="0">#REF!</definedName>
    <definedName name="PUERTAPI802102PAN">#REF!</definedName>
    <definedName name="PUERTAPI8021046PAN" localSheetId="0">#REF!</definedName>
    <definedName name="PUERTAPI8021046PAN">#REF!</definedName>
    <definedName name="PUERTAPLE86210CRIS" localSheetId="0">#REF!</definedName>
    <definedName name="PUERTAPLE86210CRIS">#REF!</definedName>
    <definedName name="PUERTAPLY" localSheetId="0">#REF!</definedName>
    <definedName name="PUERTAPLY">#REF!</definedName>
    <definedName name="Puertas_de_Pino_T_Francesa" localSheetId="0">'[35]Insumos'!#REF!</definedName>
    <definedName name="Puertas_de_Pino_T_Francesa">'[35]Insumos'!#REF!</definedName>
    <definedName name="Puertas_de_Plywood" localSheetId="0">'[35]Insumos'!#REF!</definedName>
    <definedName name="Puertas_de_Plywood">'[35]Insumos'!#REF!</definedName>
    <definedName name="Puertas_de_Plywood_3_16" localSheetId="0">'[35]Insumos'!#REF!</definedName>
    <definedName name="Puertas_de_Plywood_3_16">'[35]Insumos'!#REF!</definedName>
    <definedName name="Puertas_Pino_Apanelada" localSheetId="0">'[35]Insumos'!#REF!</definedName>
    <definedName name="Puertas_Pino_Apanelada">'[35]Insumos'!#REF!</definedName>
    <definedName name="PUFINOTECHOINCLINADO" localSheetId="0">#REF!</definedName>
    <definedName name="PUFINOTECHOINCLINADO">#REF!</definedName>
    <definedName name="PUFINOTECHOINCLINADO_2">#N/A</definedName>
    <definedName name="PUFINOTECHOPLANO" localSheetId="0">#REF!</definedName>
    <definedName name="PUFINOTECHOPLANO">#REF!</definedName>
    <definedName name="PUFINOTECHOPLANO_2">#N/A</definedName>
    <definedName name="PUGOTEROSCOLGANTES" localSheetId="0">#REF!</definedName>
    <definedName name="PUGOTEROSCOLGANTES">#REF!</definedName>
    <definedName name="PUGOTEROSCOLGANTES_2">#N/A</definedName>
    <definedName name="PUHORMIGON_1_2_4" localSheetId="0">#REF!</definedName>
    <definedName name="PUHORMIGON_1_2_4">#REF!</definedName>
    <definedName name="PUHORMIGON_1_2_4_2">#N/A</definedName>
    <definedName name="PUHORMIGON1_3_5" localSheetId="0">#REF!</definedName>
    <definedName name="PUHORMIGON1_3_5">#REF!</definedName>
    <definedName name="PUHORMIGON1_3_5_2">#N/A</definedName>
    <definedName name="puhormigon280" localSheetId="0">#REF!</definedName>
    <definedName name="puhormigon280">#REF!</definedName>
    <definedName name="PUHORMIGONCICLOPEO" localSheetId="0">#REF!</definedName>
    <definedName name="PUHORMIGONCICLOPEO">#REF!</definedName>
    <definedName name="PUHORMIGONCICLOPEO_2">#N/A</definedName>
    <definedName name="PUHORMIGONSIMPLE210" localSheetId="0">#REF!</definedName>
    <definedName name="PUHORMIGONSIMPLE210">#REF!</definedName>
    <definedName name="PUHORMIGONSIMPLE210_2">#N/A</definedName>
    <definedName name="puinyeccion" localSheetId="0">#REF!</definedName>
    <definedName name="puinyeccion">#REF!</definedName>
    <definedName name="PULESC" localSheetId="0">#REF!</definedName>
    <definedName name="PULESC">#REF!</definedName>
    <definedName name="Pulido_y_Brillado____De_Luxe">'[46]Insumos'!$B$241:$D$241</definedName>
    <definedName name="Pulido_y_Brillado_de_Piso" localSheetId="0">'[35]Insumos'!#REF!</definedName>
    <definedName name="Pulido_y_Brillado_de_Piso">'[35]Insumos'!#REF!</definedName>
    <definedName name="PULISTELOS1_2BAÑOS" localSheetId="0">#REF!</definedName>
    <definedName name="PULISTELOS1_2BAÑOS">#REF!</definedName>
    <definedName name="PULISTELOS1_2BAÑOS_2">#N/A</definedName>
    <definedName name="PULISTELOSBAÑOS" localSheetId="0">#REF!</definedName>
    <definedName name="PULISTELOSBAÑOS">#REF!</definedName>
    <definedName name="PULISTELOSBAÑOS_2">#N/A</definedName>
    <definedName name="PULMES" localSheetId="0">#REF!</definedName>
    <definedName name="PULMES">#REF!</definedName>
    <definedName name="PULOSA" localSheetId="0">#REF!</definedName>
    <definedName name="PULOSA">#REF!</definedName>
    <definedName name="PULOSA_2">#N/A</definedName>
    <definedName name="pulosaaproche" localSheetId="0">#REF!</definedName>
    <definedName name="pulosaaproche">#REF!</definedName>
    <definedName name="pulosacalzada" localSheetId="0">#REF!</definedName>
    <definedName name="pulosacalzada">#REF!</definedName>
    <definedName name="PULREPPVIEJO" localSheetId="0">#REF!</definedName>
    <definedName name="PULREPPVIEJO">#REF!</definedName>
    <definedName name="PULSUPER" localSheetId="0">#REF!</definedName>
    <definedName name="PULSUPER">#REF!</definedName>
    <definedName name="PULYCRISTAL" localSheetId="0">#REF!</definedName>
    <definedName name="PULYCRISTAL">#REF!</definedName>
    <definedName name="PULYSAL" localSheetId="0">#REF!</definedName>
    <definedName name="PULYSAL">#REF!</definedName>
    <definedName name="PUMADERA" localSheetId="0">#REF!</definedName>
    <definedName name="PUMADERA">#REF!</definedName>
    <definedName name="PUMEZCLACALARENAPISOS" localSheetId="0">#REF!</definedName>
    <definedName name="PUMEZCLACALARENAPISOS">#REF!</definedName>
    <definedName name="PUMEZCLACALARENAPISOS_2">#N/A</definedName>
    <definedName name="PUMORTERO1_1" localSheetId="0">'[35]Análisis de Precios'!#REF!</definedName>
    <definedName name="PUMORTERO1_1">'[35]Análisis de Precios'!#REF!</definedName>
    <definedName name="PUMORTERO1_10COLOCARPISOS" localSheetId="0">#REF!</definedName>
    <definedName name="PUMORTERO1_10COLOCARPISOS">#REF!</definedName>
    <definedName name="PUMORTERO1_10COLOCARPISOS_2">#N/A</definedName>
    <definedName name="PUMORTERO1_2" localSheetId="0">#REF!</definedName>
    <definedName name="PUMORTERO1_2">#REF!</definedName>
    <definedName name="PUMORTERO1_2_2">#N/A</definedName>
    <definedName name="PUMORTERO1_3" localSheetId="0">#REF!</definedName>
    <definedName name="PUMORTERO1_3">#REF!</definedName>
    <definedName name="PUMORTERO1_3_2">#N/A</definedName>
    <definedName name="PUMORTERO1_4PARAPAÑETE" localSheetId="0">#REF!</definedName>
    <definedName name="PUMORTERO1_4PARAPAÑETE">#REF!</definedName>
    <definedName name="PUMORTERO1_4PARAPAÑETE_2">#N/A</definedName>
    <definedName name="PUMORTERO1_5DE1_3" localSheetId="0">#REF!</definedName>
    <definedName name="PUMORTERO1_5DE1_3">#REF!</definedName>
    <definedName name="PUMORTERO1_5DE1_3_2">#N/A</definedName>
    <definedName name="PUMURO_M1" localSheetId="0">#REF!</definedName>
    <definedName name="PUMURO_M1">#REF!</definedName>
    <definedName name="PUMURO_M1_2">#N/A</definedName>
    <definedName name="PUMURO_M2" localSheetId="0">#REF!</definedName>
    <definedName name="PUMURO_M2">#REF!</definedName>
    <definedName name="PUMURO_M2_2">#N/A</definedName>
    <definedName name="punewjersey" localSheetId="0">#REF!</definedName>
    <definedName name="punewjersey">#REF!</definedName>
    <definedName name="PUNO" localSheetId="0">'[66]OBS'!#REF!</definedName>
    <definedName name="PUNO">'[66]OBS'!#REF!</definedName>
    <definedName name="PUPAÑETEMAESTREADOEXTERIOR" localSheetId="0">#REF!</definedName>
    <definedName name="PUPAÑETEMAESTREADOEXTERIOR">#REF!</definedName>
    <definedName name="PUPAÑETEMAESTREADOEXTERIOR_2">#N/A</definedName>
    <definedName name="PUPAÑETEMAESTREADOINTERIOR" localSheetId="0">#REF!</definedName>
    <definedName name="PUPAÑETEMAESTREADOINTERIOR">#REF!</definedName>
    <definedName name="PUPAÑETEMAESTREADOINTERIOR_2">#N/A</definedName>
    <definedName name="PUPAÑETEPULIDO" localSheetId="0">#REF!</definedName>
    <definedName name="PUPAÑETEPULIDO">#REF!</definedName>
    <definedName name="PUPAÑETEPULIDO_2">#N/A</definedName>
    <definedName name="PUPAÑETETECHO" localSheetId="0">'[35]Análisis de Precios'!#REF!</definedName>
    <definedName name="PUPAÑETETECHO">'[35]Análisis de Precios'!#REF!</definedName>
    <definedName name="PUPINTURAACRILICAEXTERIOR" localSheetId="0">'[35]Análisis de Precios'!#REF!</definedName>
    <definedName name="PUPINTURAACRILICAEXTERIOR">'[35]Análisis de Precios'!#REF!</definedName>
    <definedName name="PUPINTURAACRILICAINTERIOR" localSheetId="0">'[35]Análisis de Precios'!#REF!</definedName>
    <definedName name="PUPINTURAACRILICAINTERIOR">'[35]Análisis de Precios'!#REF!</definedName>
    <definedName name="PUPINTURACAL" localSheetId="0">'[35]Análisis de Precios'!#REF!</definedName>
    <definedName name="PUPINTURACAL">'[35]Análisis de Precios'!#REF!</definedName>
    <definedName name="PUPINTURAMANTENIMIENTO" localSheetId="0">'[35]Análisis de Precios'!#REF!</definedName>
    <definedName name="PUPINTURAMANTENIMIENTO">'[35]Análisis de Precios'!#REF!</definedName>
    <definedName name="PUPISOCERAMICA_33X33" localSheetId="0">#REF!</definedName>
    <definedName name="PUPISOCERAMICA_33X33">#REF!</definedName>
    <definedName name="PUPISOCERAMICA_33X33_2">#N/A</definedName>
    <definedName name="PUPISOCERAMICACRIOLLA20X20" localSheetId="0">'[35]Análisis de Precios'!#REF!</definedName>
    <definedName name="PUPISOCERAMICACRIOLLA20X20">'[35]Análisis de Precios'!#REF!</definedName>
    <definedName name="PUPISOGRANITO_40X40" localSheetId="0">#REF!</definedName>
    <definedName name="PUPISOGRANITO_40X40">#REF!</definedName>
    <definedName name="PUPISOGRANITO_40X40_2">#N/A</definedName>
    <definedName name="PURAMPAESCALERA" localSheetId="0">#REF!</definedName>
    <definedName name="PURAMPAESCALERA">#REF!</definedName>
    <definedName name="PURAMPAESCALERA_2">#N/A</definedName>
    <definedName name="PUREPLANTEO" localSheetId="0">#REF!</definedName>
    <definedName name="PUREPLANTEO">#REF!</definedName>
    <definedName name="PUREPLANTEO_2">#N/A</definedName>
    <definedName name="PUSEPTICO" localSheetId="0">'[35]Análisis de Precios'!#REF!</definedName>
    <definedName name="PUSEPTICO">'[35]Análisis de Precios'!#REF!</definedName>
    <definedName name="putabletas" localSheetId="0">#REF!</definedName>
    <definedName name="putabletas">#REF!</definedName>
    <definedName name="PUTRAMPADEGRASA" localSheetId="0">#REF!</definedName>
    <definedName name="PUTRAMPADEGRASA">#REF!</definedName>
    <definedName name="PUTRAMPADEGRASA_2">#N/A</definedName>
    <definedName name="PUVIGA" localSheetId="0">'[35]Análisis de Precios'!#REF!</definedName>
    <definedName name="PUVIGA">'[35]Análisis de Precios'!#REF!</definedName>
    <definedName name="puvigastransversales" localSheetId="0">#REF!</definedName>
    <definedName name="puvigastransversales">#REF!</definedName>
    <definedName name="PUZABALETAPISO" localSheetId="0">#REF!</definedName>
    <definedName name="PUZABALETAPISO">#REF!</definedName>
    <definedName name="PUZABALETAPISO_2">#N/A</definedName>
    <definedName name="PUZABALETAS" localSheetId="0">#REF!</definedName>
    <definedName name="PUZABALETAS">#REF!</definedName>
    <definedName name="PUZABALETAS_2">#N/A</definedName>
    <definedName name="PUZAPATACOLUMNAS_C1" localSheetId="0">#REF!</definedName>
    <definedName name="PUZAPATACOLUMNAS_C1">#REF!</definedName>
    <definedName name="PUZAPATACOLUMNAS_C1_2">#N/A</definedName>
    <definedName name="PUZAPATACOLUMNAS_C2" localSheetId="0">#REF!</definedName>
    <definedName name="PUZAPATACOLUMNAS_C2">#REF!</definedName>
    <definedName name="PUZAPATACOLUMNAS_C2_2">#N/A</definedName>
    <definedName name="PUZAPATACOLUMNAS_C3" localSheetId="0">#REF!</definedName>
    <definedName name="PUZAPATACOLUMNAS_C3">#REF!</definedName>
    <definedName name="PUZAPATACOLUMNAS_C3_2">#N/A</definedName>
    <definedName name="PUZAPATACOLUMNAS_C4" localSheetId="0">#REF!</definedName>
    <definedName name="PUZAPATACOLUMNAS_C4">#REF!</definedName>
    <definedName name="PUZAPATACOLUMNAS_C4_2">#N/A</definedName>
    <definedName name="PUZAPATACOLUMNAS_CC" localSheetId="0">#REF!</definedName>
    <definedName name="PUZAPATACOLUMNAS_CC">#REF!</definedName>
    <definedName name="PUZAPATACOLUMNAS_CC_2">#N/A</definedName>
    <definedName name="PUZAPATACOLUMNAS_CT" localSheetId="0">#REF!</definedName>
    <definedName name="PUZAPATACOLUMNAS_CT">#REF!</definedName>
    <definedName name="PUZAPATACOLUMNAS_CT_2">#N/A</definedName>
    <definedName name="PUZAPATACOMBINADA_C1_C12" localSheetId="0">'[35]Análisis de Precios'!#REF!</definedName>
    <definedName name="PUZAPATACOMBINADA_C1_C12">'[35]Análisis de Precios'!#REF!</definedName>
    <definedName name="PUZAPATACOMBINADA_C1_C4" localSheetId="0">'[35]Análisis de Precios'!#REF!</definedName>
    <definedName name="PUZAPATACOMBINADA_C1_C4">'[35]Análisis de Precios'!#REF!</definedName>
    <definedName name="PUZAPATAMURO4" localSheetId="0">#REF!</definedName>
    <definedName name="PUZAPATAMURO4">#REF!</definedName>
    <definedName name="PUZAPATAMURO4_2">#N/A</definedName>
    <definedName name="PUZAPATAMURO6" localSheetId="0">#REF!</definedName>
    <definedName name="PUZAPATAMURO6">#REF!</definedName>
    <definedName name="PUZAPATAMURO6_2">#N/A</definedName>
    <definedName name="PUZAPATAMURO8" localSheetId="0">#REF!</definedName>
    <definedName name="PUZAPATAMURO8">#REF!</definedName>
    <definedName name="PUZAPATAMURO8_2">#N/A</definedName>
    <definedName name="PUZAPATAMURORAMPA">'[46]Análisis de Precios'!$F$201</definedName>
    <definedName name="PUZOCALOCERAMICACRIOLLADE20" localSheetId="0">'[35]Análisis de Precios'!#REF!</definedName>
    <definedName name="PUZOCALOCERAMICACRIOLLADE20">'[35]Análisis de Precios'!#REF!</definedName>
    <definedName name="PUZOCALOCERAMICACRIOLLADE33" localSheetId="0">#REF!</definedName>
    <definedName name="PUZOCALOCERAMICACRIOLLADE33">#REF!</definedName>
    <definedName name="PUZOCALOCERAMICACRIOLLADE33_2">#N/A</definedName>
    <definedName name="PUZOCALOSGRANITO_7X40" localSheetId="0">#REF!</definedName>
    <definedName name="PUZOCALOSGRANITO_7X40">#REF!</definedName>
    <definedName name="PUZOCALOSGRANITO_7X40_2">#N/A</definedName>
    <definedName name="PVARTIE586" localSheetId="0">#REF!</definedName>
    <definedName name="PVARTIE586">#REF!</definedName>
    <definedName name="PVCC1" localSheetId="0">'[44]Analisis Detallado'!#REF!</definedName>
    <definedName name="PVCC1">'[44]Analisis Detallado'!#REF!</definedName>
    <definedName name="PVCC1_1_2" localSheetId="0">'[44]Analisis Detallado'!#REF!</definedName>
    <definedName name="PVCC1_1_2">'[44]Analisis Detallado'!#REF!</definedName>
    <definedName name="PVCC1_1_4" localSheetId="0">'[44]Analisis Detallado'!#REF!</definedName>
    <definedName name="PVCC1_1_4">'[44]Analisis Detallado'!#REF!</definedName>
    <definedName name="PVCC1_2" localSheetId="0">'[44]Analisis Detallado'!#REF!</definedName>
    <definedName name="PVCC1_2">'[44]Analisis Detallado'!#REF!</definedName>
    <definedName name="PVCC2" localSheetId="0">'[44]Analisis Detallado'!#REF!</definedName>
    <definedName name="PVCC2">'[44]Analisis Detallado'!#REF!</definedName>
    <definedName name="PVCC2_1_2" localSheetId="0">'[44]Analisis Detallado'!#REF!</definedName>
    <definedName name="PVCC2_1_2">'[44]Analisis Detallado'!#REF!</definedName>
    <definedName name="PVCC3" localSheetId="0">'[44]Analisis Detallado'!#REF!</definedName>
    <definedName name="PVCC3">'[44]Analisis Detallado'!#REF!</definedName>
    <definedName name="PVCC3_4" localSheetId="0">'[44]Analisis Detallado'!#REF!</definedName>
    <definedName name="PVCC3_4">'[44]Analisis Detallado'!#REF!</definedName>
    <definedName name="PVCC4" localSheetId="0">'[44]Analisis Detallado'!#REF!</definedName>
    <definedName name="PVCC4">'[44]Analisis Detallado'!#REF!</definedName>
    <definedName name="PVENTAABCO" localSheetId="0">#REF!</definedName>
    <definedName name="PVENTAABCO">#REF!</definedName>
    <definedName name="PVENTAABRONCE" localSheetId="0">#REF!</definedName>
    <definedName name="PVENTAABRONCE">#REF!</definedName>
    <definedName name="PVENTAAVIDRIOB" localSheetId="0">#REF!</definedName>
    <definedName name="PVENTAAVIDRIOB">#REF!</definedName>
    <definedName name="PVENTBBVIDRIO" localSheetId="0">#REF!</definedName>
    <definedName name="PVENTBBVIDRIO">#REF!</definedName>
    <definedName name="PVENTBBVIDRIOB" localSheetId="0">#REF!</definedName>
    <definedName name="PVENTBBVIDRIOB">#REF!</definedName>
    <definedName name="PVENTBCO" localSheetId="0">#REF!</definedName>
    <definedName name="PVENTBCO">#REF!</definedName>
    <definedName name="PVENTSALAAMALUNATVC" localSheetId="0">#REF!</definedName>
    <definedName name="PVENTSALAAMALUNATVC">#REF!</definedName>
    <definedName name="PVIBRAZO30X30BLANCO" localSheetId="0">#REF!</definedName>
    <definedName name="PVIBRAZO30X30BLANCO">#REF!</definedName>
    <definedName name="PVIBRAZO30X30COLOR" localSheetId="0">#REF!</definedName>
    <definedName name="PVIBRAZO30X30COLOR">#REF!</definedName>
    <definedName name="PVIBRAZO30X30GRIS" localSheetId="0">#REF!</definedName>
    <definedName name="PVIBRAZO30X30GRIS">#REF!</definedName>
    <definedName name="PVIBRAZO30X30VERDE" localSheetId="0">#REF!</definedName>
    <definedName name="PVIBRAZO30X30VERDE">#REF!</definedName>
    <definedName name="PVIBRAZO40X40BLANCO" localSheetId="0">#REF!</definedName>
    <definedName name="PVIBRAZO40X40BLANCO">#REF!</definedName>
    <definedName name="PVIBRAZO40X40COLOR" localSheetId="0">#REF!</definedName>
    <definedName name="PVIBRAZO40X40COLOR">#REF!</definedName>
    <definedName name="PVIBRAZO40X40GRIS" localSheetId="0">#REF!</definedName>
    <definedName name="PVIBRAZO40X40GRIS">#REF!</definedName>
    <definedName name="PVIBRAZO40X40VERDE" localSheetId="0">#REF!</definedName>
    <definedName name="PVIBRAZO40X40VERDE">#REF!</definedName>
    <definedName name="PVIBRORUSTICO30X30BLANCO" localSheetId="0">#REF!</definedName>
    <definedName name="PVIBRORUSTICO30X30BLANCO">#REF!</definedName>
    <definedName name="PVIBRORUSTICO30X30COLOR" localSheetId="0">#REF!</definedName>
    <definedName name="PVIBRORUSTICO30X30COLOR">#REF!</definedName>
    <definedName name="PVIBRORUSTICO30X30GRIS" localSheetId="0">#REF!</definedName>
    <definedName name="PVIBRORUSTICO30X30GRIS">#REF!</definedName>
    <definedName name="PVIBRORUSTICO30X30ROJOVIVO" localSheetId="0">#REF!</definedName>
    <definedName name="PVIBRORUSTICO30X30ROJOVIVO">#REF!</definedName>
    <definedName name="PVIBRORUSTICO30X30VERDE" localSheetId="0">#REF!</definedName>
    <definedName name="PVIBRORUSTICO30X30VERDE">#REF!</definedName>
    <definedName name="PVOBRORUSTICO30X30CREMA" localSheetId="0">#REF!</definedName>
    <definedName name="PVOBRORUSTICO30X30CREMA">#REF!</definedName>
    <definedName name="PWINCHE2000K" localSheetId="0">#REF!</definedName>
    <definedName name="PWINCHE2000K">#REF!</definedName>
    <definedName name="PZ" localSheetId="0">#REF!</definedName>
    <definedName name="PZ">#REF!</definedName>
    <definedName name="PZGRANITO30BCO" localSheetId="0">#REF!</definedName>
    <definedName name="PZGRANITO30BCO">#REF!</definedName>
    <definedName name="PZGRANITO30GRIS" localSheetId="0">#REF!</definedName>
    <definedName name="PZGRANITO30GRIS">#REF!</definedName>
    <definedName name="PZGRANITO40BCO" localSheetId="0">#REF!</definedName>
    <definedName name="PZGRANITO40BCO">#REF!</definedName>
    <definedName name="PZGRANITOBOTICELLI40BCO" localSheetId="0">#REF!</definedName>
    <definedName name="PZGRANITOBOTICELLI40BCO">#REF!</definedName>
    <definedName name="PZGRANITOBOTICELLI40COL" localSheetId="0">#REF!</definedName>
    <definedName name="PZGRANITOBOTICELLI40COL">#REF!</definedName>
    <definedName name="PZGRANITOPERROY40" localSheetId="0">#REF!</definedName>
    <definedName name="PZGRANITOPERROY40">#REF!</definedName>
    <definedName name="PZMOSAICO25ROJ" localSheetId="0">#REF!</definedName>
    <definedName name="PZMOSAICO25ROJ">#REF!</definedName>
    <definedName name="PZOCALOBARRO10X3" localSheetId="0">#REF!</definedName>
    <definedName name="PZOCALOBARRO10X3">#REF!</definedName>
    <definedName name="PZOCESC12COL" localSheetId="0">#REF!</definedName>
    <definedName name="PZOCESC12COL">#REF!</definedName>
    <definedName name="PZOCESC23BCO" localSheetId="0">#REF!</definedName>
    <definedName name="PZOCESC23BCO">#REF!</definedName>
    <definedName name="PZOCESC23COL" localSheetId="0">#REF!</definedName>
    <definedName name="PZOCESC23COL">#REF!</definedName>
    <definedName name="PZOCESC23GRAVGRIS" localSheetId="0">#REF!</definedName>
    <definedName name="PZOCESC23GRAVGRIS">#REF!</definedName>
    <definedName name="PZOCESC23GRAVSUPERBCO" localSheetId="0">#REF!</definedName>
    <definedName name="PZOCESC23GRAVSUPERBCO">#REF!</definedName>
    <definedName name="PZOCESC23GRIS" localSheetId="0">#REF!</definedName>
    <definedName name="PZOCESC23GRIS">#REF!</definedName>
    <definedName name="PZOCESC4BCO" localSheetId="0">#REF!</definedName>
    <definedName name="PZOCESC4BCO">#REF!</definedName>
    <definedName name="PZOCESC4GRIS" localSheetId="0">#REF!</definedName>
    <definedName name="PZOCESC4GRIS">#REF!</definedName>
    <definedName name="PZOCESCBOTIBCO" localSheetId="0">#REF!</definedName>
    <definedName name="PZOCESCBOTIBCO">#REF!</definedName>
    <definedName name="PZOCESCBOTICOL" localSheetId="0">#REF!</definedName>
    <definedName name="PZOCESCBOTICOL">#REF!</definedName>
    <definedName name="PZOCESCPROYAL" localSheetId="0">#REF!</definedName>
    <definedName name="PZOCESCPROYAL">#REF!</definedName>
    <definedName name="PZOCESCSUPERBCO" localSheetId="0">#REF!</definedName>
    <definedName name="PZOCESCSUPERBCO">#REF!</definedName>
    <definedName name="PZOCESCSUPERCOL" localSheetId="0">#REF!</definedName>
    <definedName name="PZOCESCSUPERCOL">#REF!</definedName>
    <definedName name="PZOCESCVIBCOL" localSheetId="0">#REF!</definedName>
    <definedName name="PZOCESCVIBCOL">#REF!</definedName>
    <definedName name="PZOCESCVIBGRIS" localSheetId="0">#REF!</definedName>
    <definedName name="PZOCESCVIBGRIS">#REF!</definedName>
    <definedName name="QUICIOGRA30BCO" localSheetId="0">#REF!</definedName>
    <definedName name="QUICIOGRA30BCO">#REF!</definedName>
    <definedName name="QUICIOGRA40BCO" localSheetId="0">#REF!</definedName>
    <definedName name="QUICIOGRA40BCO">#REF!</definedName>
    <definedName name="QUICIOGRABOTI40COL" localSheetId="0">#REF!</definedName>
    <definedName name="QUICIOGRABOTI40COL">#REF!</definedName>
    <definedName name="QUICIOLAD" localSheetId="0">#REF!</definedName>
    <definedName name="QUICIOLAD">#REF!</definedName>
    <definedName name="QUICIOMOS25ROJ" localSheetId="0">#REF!</definedName>
    <definedName name="QUICIOMOS25ROJ">#REF!</definedName>
    <definedName name="QUIEBRASOLESVERTCONTRA" localSheetId="0">#REF!</definedName>
    <definedName name="QUIEBRASOLESVERTCONTRA">#REF!</definedName>
    <definedName name="R_" localSheetId="0">'[22]Presup.'!#REF!</definedName>
    <definedName name="R_">'[22]Presup.'!#REF!</definedName>
    <definedName name="randori">'[49]datos'!$G$4:$H$20</definedName>
    <definedName name="rastra" localSheetId="0">'[16]Listado Equipos a utilizar'!#REF!</definedName>
    <definedName name="rastra">'[2]Listado Equipos a utilizar'!#REF!</definedName>
    <definedName name="rastrapuas" localSheetId="0">'[16]Listado Equipos a utilizar'!#REF!</definedName>
    <definedName name="rastrapuas">'[2]Listado Equipos a utilizar'!#REF!</definedName>
    <definedName name="RE" localSheetId="0">'[40]A'!#REF!</definedName>
    <definedName name="RE">'[40]A'!#REF!</definedName>
    <definedName name="RecursosGenerales">'[71]Recursos'!$A$1:$A$2103</definedName>
    <definedName name="REDBUSHG12X38" localSheetId="0">#REF!</definedName>
    <definedName name="REDBUSHG12X38">#REF!</definedName>
    <definedName name="REDPVCDREN3X112" localSheetId="0">#REF!</definedName>
    <definedName name="REDPVCDREN3X112">#REF!</definedName>
    <definedName name="REDPVCDREN3X2" localSheetId="0">#REF!</definedName>
    <definedName name="REDPVCDREN3X2">#REF!</definedName>
    <definedName name="REDPVCDREN4X2" localSheetId="0">#REF!</definedName>
    <definedName name="REDPVCDREN4X2">#REF!</definedName>
    <definedName name="REDPVCDREN4X3" localSheetId="0">#REF!</definedName>
    <definedName name="REDPVCDREN4X3">#REF!</definedName>
    <definedName name="REDPVCDREN6X4" localSheetId="0">#REF!</definedName>
    <definedName name="REDPVCDREN6X4">#REF!</definedName>
    <definedName name="REDPVCPRES112X1" localSheetId="0">#REF!</definedName>
    <definedName name="REDPVCPRES112X1">#REF!</definedName>
    <definedName name="REDPVCPRES2X1" localSheetId="0">#REF!</definedName>
    <definedName name="REDPVCPRES2X1">#REF!</definedName>
    <definedName name="REDPVCPRES34X12" localSheetId="0">#REF!</definedName>
    <definedName name="REDPVCPRES34X12">#REF!</definedName>
    <definedName name="REDPVCPRES4X2" localSheetId="0">#REF!</definedName>
    <definedName name="REDPVCPRES4X2">#REF!</definedName>
    <definedName name="REDPVCPRES4X3" localSheetId="0">#REF!</definedName>
    <definedName name="REDPVCPRES4X3">#REF!</definedName>
    <definedName name="reesti" localSheetId="0">#REF!</definedName>
    <definedName name="reesti">#REF!</definedName>
    <definedName name="reestii" localSheetId="0">#REF!</definedName>
    <definedName name="reestii">#REF!</definedName>
    <definedName name="reestiii" localSheetId="0">#REF!</definedName>
    <definedName name="reestiii">#REF!</definedName>
    <definedName name="reestiiii" localSheetId="0">#REF!</definedName>
    <definedName name="reestiiii">#REF!</definedName>
    <definedName name="REG10104CRIOLLO" localSheetId="0">#REF!</definedName>
    <definedName name="REG10104CRIOLLO">#REF!</definedName>
    <definedName name="REG12124CRIOLLO" localSheetId="0">#REF!</definedName>
    <definedName name="REG12124CRIOLLO">#REF!</definedName>
    <definedName name="REG44USA" localSheetId="0">#REF!</definedName>
    <definedName name="REG44USA">#REF!</definedName>
    <definedName name="REG55USA" localSheetId="0">#REF!</definedName>
    <definedName name="REG55USA">#REF!</definedName>
    <definedName name="REG664CRIOLLO" localSheetId="0">#REF!</definedName>
    <definedName name="REG664CRIOLLO">#REF!</definedName>
    <definedName name="REG884CRIOLLO" localSheetId="0">#REF!</definedName>
    <definedName name="REG884CRIOLLO">#REF!</definedName>
    <definedName name="Regado_y_Compactación_Tosca___A_M" localSheetId="0">'[35]Insumos'!#REF!</definedName>
    <definedName name="Regado_y_Compactación_Tosca___A_M">'[35]Insumos'!#REF!</definedName>
    <definedName name="regi" localSheetId="0">'[20]Pasarela de L=60.00'!#REF!</definedName>
    <definedName name="regi">'[10]Pasarela de L=60.00'!#REF!</definedName>
    <definedName name="REGILLA" localSheetId="0">#REF!</definedName>
    <definedName name="REGILLA">#REF!</definedName>
    <definedName name="REGISTRO">#N/A</definedName>
    <definedName name="REGLA" localSheetId="0">#REF!</definedName>
    <definedName name="REGLA">#REF!</definedName>
    <definedName name="Regla_para_Pañete____Preparada">'[46]Insumos'!$B$76:$D$76</definedName>
    <definedName name="rei" localSheetId="0">#REF!</definedName>
    <definedName name="rei">#REF!</definedName>
    <definedName name="reii" localSheetId="0">#REF!</definedName>
    <definedName name="reii">#REF!</definedName>
    <definedName name="reiii" localSheetId="0">#REF!</definedName>
    <definedName name="reiii">#REF!</definedName>
    <definedName name="reiiii" localSheetId="0">#REF!</definedName>
    <definedName name="reiiii">#REF!</definedName>
    <definedName name="REJILLAPISO" localSheetId="0">#REF!</definedName>
    <definedName name="REJILLAPISO">#REF!</definedName>
    <definedName name="REJILLAPISOALUM" localSheetId="0">#REF!</definedName>
    <definedName name="REJILLAPISOALUM">#REF!</definedName>
    <definedName name="REL" localSheetId="0">#REF!</definedName>
    <definedName name="REL">#REF!</definedName>
    <definedName name="RELL" localSheetId="0">'[41]ANALISIS PARTIDAS CARRET.'!#REF!</definedName>
    <definedName name="RELL">'[41]ANALISIS PARTIDAS CARRET.'!#REF!</definedName>
    <definedName name="RELLBAC" localSheetId="0">'[41]ANALISIS PARTIDAS CARRET.'!#REF!</definedName>
    <definedName name="RELLBAC">'[41]ANALISIS PARTIDAS CARRET.'!#REF!</definedName>
    <definedName name="RELLENOCAL" localSheetId="0">#REF!</definedName>
    <definedName name="RELLENOCAL">#REF!</definedName>
    <definedName name="RELLENOCALEQ" localSheetId="0">#REF!</definedName>
    <definedName name="RELLENOCALEQ">#REF!</definedName>
    <definedName name="RELLENOCALGRAN" localSheetId="0">#REF!</definedName>
    <definedName name="RELLENOCALGRAN">#REF!</definedName>
    <definedName name="RELLENOCALGRANEQ" localSheetId="0">#REF!</definedName>
    <definedName name="RELLENOCALGRANEQ">#REF!</definedName>
    <definedName name="RELLENOGRAN" localSheetId="0">#REF!</definedName>
    <definedName name="RELLENOGRAN">#REF!</definedName>
    <definedName name="RELLENOGRANEQ" localSheetId="0">#REF!</definedName>
    <definedName name="RELLENOGRANEQ">#REF!</definedName>
    <definedName name="RELLENOGRANZOTECONTRA" localSheetId="0">#REF!</definedName>
    <definedName name="RELLENOGRANZOTECONTRA">#REF!</definedName>
    <definedName name="RELLENOREP" localSheetId="0">#REF!</definedName>
    <definedName name="RELLENOREP">#REF!</definedName>
    <definedName name="RELLENOREPEQ" localSheetId="0">#REF!</definedName>
    <definedName name="RELLENOREPEQ">#REF!</definedName>
    <definedName name="RELLTUB" localSheetId="0">'[41]ANALISIS PARTIDAS CARRET.'!#REF!</definedName>
    <definedName name="RELLTUB">'[41]ANALISIS PARTIDAS CARRET.'!#REF!</definedName>
    <definedName name="REMMPIED" localSheetId="0">'[41]ANALISIS PARTIDAS CARRET.'!#REF!</definedName>
    <definedName name="REMMPIED">'[41]ANALISIS PARTIDAS CARRET.'!#REF!</definedName>
    <definedName name="Remoción_de_Capa_Vegetal" localSheetId="0">'[35]Insumos'!#REF!</definedName>
    <definedName name="Remoción_de_Capa_Vegetal">'[35]Insumos'!#REF!</definedName>
    <definedName name="REMOCIONCVMANO" localSheetId="0">#REF!</definedName>
    <definedName name="REMOCIONCVMANO">#REF!</definedName>
    <definedName name="REMREINSTTRANSFCONTRA" localSheetId="0">#REF!</definedName>
    <definedName name="REMREINSTTRANSFCONTRA">#REF!</definedName>
    <definedName name="REPAGUA1CONTRA" localSheetId="0">#REF!</definedName>
    <definedName name="REPAGUA1CONTRA">#REF!</definedName>
    <definedName name="REPAGUA2CONTRA" localSheetId="0">#REF!</definedName>
    <definedName name="REPAGUA2CONTRA">#REF!</definedName>
    <definedName name="REPARRASTRE4CONTRA" localSheetId="0">#REF!</definedName>
    <definedName name="REPARRASTRE4CONTRA">#REF!</definedName>
    <definedName name="REPARRASTRE6CONTRA" localSheetId="0">#REF!</definedName>
    <definedName name="REPARRASTRE6CONTRA">#REF!</definedName>
    <definedName name="REPELLOTECHO" localSheetId="0">#REF!</definedName>
    <definedName name="REPELLOTECHO">#REF!</definedName>
    <definedName name="REPLANTEO" localSheetId="0">#REF!</definedName>
    <definedName name="REPLANTEO">#REF!</definedName>
    <definedName name="REPLANTEOM" localSheetId="0">#REF!</definedName>
    <definedName name="REPLANTEOM">#REF!</definedName>
    <definedName name="REPLANTEOM2" localSheetId="0">#REF!</definedName>
    <definedName name="REPLANTEOM2">#REF!</definedName>
    <definedName name="RESANE" localSheetId="0">#REF!</definedName>
    <definedName name="RESANE">#REF!</definedName>
    <definedName name="retui" localSheetId="0">#REF!</definedName>
    <definedName name="retui">#REF!</definedName>
    <definedName name="retuii" localSheetId="0">#REF!</definedName>
    <definedName name="retuii">#REF!</definedName>
    <definedName name="retuiii" localSheetId="0">#REF!</definedName>
    <definedName name="retuiii">#REF!</definedName>
    <definedName name="retuiiii" localSheetId="0">#REF!</definedName>
    <definedName name="retuiiii">#REF!</definedName>
    <definedName name="REUBPLANTA400CONTRA" localSheetId="0">#REF!</definedName>
    <definedName name="REUBPLANTA400CONTRA">#REF!</definedName>
    <definedName name="REUBSWTRANSF1000CONTRA" localSheetId="0">#REF!</definedName>
    <definedName name="REUBSWTRANSF1000CONTRA">#REF!</definedName>
    <definedName name="REVCER01" localSheetId="0">#REF!</definedName>
    <definedName name="REVCER01">#REF!</definedName>
    <definedName name="REVCER09" localSheetId="0">#REF!</definedName>
    <definedName name="REVCER09">#REF!</definedName>
    <definedName name="REVLAD248" localSheetId="0">#REF!</definedName>
    <definedName name="REVLAD248">#REF!</definedName>
    <definedName name="REVLADBIS228" localSheetId="0">#REF!</definedName>
    <definedName name="REVLADBIS228">#REF!</definedName>
    <definedName name="ROBLEBRA" localSheetId="0">#REF!</definedName>
    <definedName name="ROBLEBRA">#REF!</definedName>
    <definedName name="rodillo" localSheetId="0">'[16]Listado Equipos a utilizar'!#REF!</definedName>
    <definedName name="rodillo">'[2]Listado Equipos a utilizar'!#REF!</definedName>
    <definedName name="rodneu" localSheetId="0">'[16]Listado Equipos a utilizar'!#REF!</definedName>
    <definedName name="rodneu">'[2]Listado Equipos a utilizar'!#REF!</definedName>
    <definedName name="ROSETA" localSheetId="0">#REF!</definedName>
    <definedName name="ROSETA">#REF!</definedName>
    <definedName name="roti" localSheetId="0">#REF!</definedName>
    <definedName name="roti">#REF!</definedName>
    <definedName name="rotii" localSheetId="0">#REF!</definedName>
    <definedName name="rotii">#REF!</definedName>
    <definedName name="rotiii" localSheetId="0">#REF!</definedName>
    <definedName name="rotiii">#REF!</definedName>
    <definedName name="rotiiii" localSheetId="0">#REF!</definedName>
    <definedName name="rotiiii">#REF!</definedName>
    <definedName name="RUSTICO" localSheetId="0">#REF!</definedName>
    <definedName name="RUSTICO">#REF!</definedName>
    <definedName name="rvesti" localSheetId="0">#REF!</definedName>
    <definedName name="rvesti">#REF!</definedName>
    <definedName name="rvestii" localSheetId="0">#REF!</definedName>
    <definedName name="rvestii">#REF!</definedName>
    <definedName name="rvestiii" localSheetId="0">#REF!</definedName>
    <definedName name="rvestiii">#REF!</definedName>
    <definedName name="rvestiiii" localSheetId="0">#REF!</definedName>
    <definedName name="rvestiiii">#REF!</definedName>
    <definedName name="S" localSheetId="0">'[36]A'!#REF!</definedName>
    <definedName name="S">'[36]A'!#REF!</definedName>
    <definedName name="SALARIO" localSheetId="0">#REF!</definedName>
    <definedName name="SALARIO">#REF!</definedName>
    <definedName name="SALCAL" localSheetId="0">#REF!</definedName>
    <definedName name="SALCAL">#REF!</definedName>
    <definedName name="SALTEL" localSheetId="0">#REF!</definedName>
    <definedName name="SALTEL">#REF!</definedName>
    <definedName name="SDFSDD" localSheetId="0">#REF!</definedName>
    <definedName name="SDFSDD">#REF!</definedName>
    <definedName name="Seguetas____Ultra" localSheetId="0">'[35]Insumos'!#REF!</definedName>
    <definedName name="Seguetas____Ultra">'[35]Insumos'!#REF!</definedName>
    <definedName name="SEGUROS" localSheetId="0">#REF!</definedName>
    <definedName name="SEGUROS">#REF!</definedName>
    <definedName name="senai" localSheetId="0">#REF!</definedName>
    <definedName name="senai">#REF!</definedName>
    <definedName name="senaii" localSheetId="0">#REF!</definedName>
    <definedName name="senaii">#REF!</definedName>
    <definedName name="senaiii" localSheetId="0">#REF!</definedName>
    <definedName name="senaiii">#REF!</definedName>
    <definedName name="senaiiii" localSheetId="0">#REF!</definedName>
    <definedName name="senaiiii">#REF!</definedName>
    <definedName name="SEPTICOCAL" localSheetId="0">#REF!</definedName>
    <definedName name="SEPTICOCAL">#REF!</definedName>
    <definedName name="SEPTICOROC" localSheetId="0">#REF!</definedName>
    <definedName name="SEPTICOROC">#REF!</definedName>
    <definedName name="SEPTICOTIE" localSheetId="0">#REF!</definedName>
    <definedName name="SEPTICOTIE">#REF!</definedName>
    <definedName name="Sereno_Mes" localSheetId="0">'[18]MO'!$B$16</definedName>
    <definedName name="Sereno_Mes">'[6]MO'!$B$16</definedName>
    <definedName name="SIFONFREGPVC" localSheetId="0">#REF!</definedName>
    <definedName name="SIFONFREGPVC">#REF!</definedName>
    <definedName name="SIFONLAVCROM" localSheetId="0">#REF!</definedName>
    <definedName name="SIFONLAVCROM">#REF!</definedName>
    <definedName name="SIFONLAVPVC" localSheetId="0">#REF!</definedName>
    <definedName name="SIFONLAVPVC">#REF!</definedName>
    <definedName name="SIFONPVC112" localSheetId="0">#REF!</definedName>
    <definedName name="SIFONPVC112">#REF!</definedName>
    <definedName name="SIFONPVC2" localSheetId="0">#REF!</definedName>
    <definedName name="SIFONPVC2">#REF!</definedName>
    <definedName name="SIFONPVC3" localSheetId="0">#REF!</definedName>
    <definedName name="SIFONPVC3">#REF!</definedName>
    <definedName name="SIFONPVC4" localSheetId="0">#REF!</definedName>
    <definedName name="SIFONPVC4">#REF!</definedName>
    <definedName name="SILICONE" localSheetId="0">#REF!</definedName>
    <definedName name="SILICONE">#REF!</definedName>
    <definedName name="SILICOOL" localSheetId="0">#REF!</definedName>
    <definedName name="SILICOOL">#REF!</definedName>
    <definedName name="solvente" localSheetId="0">#REF!</definedName>
    <definedName name="solvente">#REF!</definedName>
    <definedName name="SUB" localSheetId="0">#REF!</definedName>
    <definedName name="SUB">#REF!</definedName>
    <definedName name="SUB_2">#N/A</definedName>
    <definedName name="SUB_3">#N/A</definedName>
    <definedName name="SUB1" localSheetId="0">#REF!</definedName>
    <definedName name="SUB1">#REF!</definedName>
    <definedName name="SUBAREMES01" localSheetId="0">#REF!</definedName>
    <definedName name="SUBAREMES01">#REF!</definedName>
    <definedName name="SUBAREPOL02" localSheetId="0">#REF!</definedName>
    <definedName name="SUBAREPOL02">#REF!</definedName>
    <definedName name="SUBAREPOL03" localSheetId="0">#REF!</definedName>
    <definedName name="SUBAREPOL03">#REF!</definedName>
    <definedName name="SUBAREPOL04" localSheetId="0">#REF!</definedName>
    <definedName name="SUBAREPOL04">#REF!</definedName>
    <definedName name="SUBAREPOL05" localSheetId="0">#REF!</definedName>
    <definedName name="SUBAREPOL05">#REF!</definedName>
    <definedName name="SUBAREPOL06" localSheetId="0">#REF!</definedName>
    <definedName name="SUBAREPOL06">#REF!</definedName>
    <definedName name="SUBBASE">#N/A</definedName>
    <definedName name="SUBBLO10MES02" localSheetId="0">#REF!</definedName>
    <definedName name="SUBBLO10MES02">#REF!</definedName>
    <definedName name="SUBBLO10MES03" localSheetId="0">#REF!</definedName>
    <definedName name="SUBBLO10MES03">#REF!</definedName>
    <definedName name="SUBBLO10MES04" localSheetId="0">#REF!</definedName>
    <definedName name="SUBBLO10MES04">#REF!</definedName>
    <definedName name="SUBBLO10MES05" localSheetId="0">#REF!</definedName>
    <definedName name="SUBBLO10MES05">#REF!</definedName>
    <definedName name="SUBBLO10MES06" localSheetId="0">#REF!</definedName>
    <definedName name="SUBBLO10MES06">#REF!</definedName>
    <definedName name="SUBBLO10POL02" localSheetId="0">#REF!</definedName>
    <definedName name="SUBBLO10POL02">#REF!</definedName>
    <definedName name="SUBBLO10POL03" localSheetId="0">#REF!</definedName>
    <definedName name="SUBBLO10POL03">#REF!</definedName>
    <definedName name="SUBBLO10POL04" localSheetId="0">#REF!</definedName>
    <definedName name="SUBBLO10POL04">#REF!</definedName>
    <definedName name="SUBBLO10POL05" localSheetId="0">#REF!</definedName>
    <definedName name="SUBBLO10POL05">#REF!</definedName>
    <definedName name="SUBBLO10POL06" localSheetId="0">#REF!</definedName>
    <definedName name="SUBBLO10POL06">#REF!</definedName>
    <definedName name="SUBBLO12MES02" localSheetId="0">#REF!</definedName>
    <definedName name="SUBBLO12MES02">#REF!</definedName>
    <definedName name="SUBBLO12MES03" localSheetId="0">#REF!</definedName>
    <definedName name="SUBBLO12MES03">#REF!</definedName>
    <definedName name="SUBBLO12MES04" localSheetId="0">#REF!</definedName>
    <definedName name="SUBBLO12MES04">#REF!</definedName>
    <definedName name="SUBBLO12MES05" localSheetId="0">#REF!</definedName>
    <definedName name="SUBBLO12MES05">#REF!</definedName>
    <definedName name="SUBBLO12MES06" localSheetId="0">#REF!</definedName>
    <definedName name="SUBBLO12MES06">#REF!</definedName>
    <definedName name="SUBBLO12POL02" localSheetId="0">#REF!</definedName>
    <definedName name="SUBBLO12POL02">#REF!</definedName>
    <definedName name="SUBBLO12POL03" localSheetId="0">#REF!</definedName>
    <definedName name="SUBBLO12POL03">#REF!</definedName>
    <definedName name="SUBBLO12POL04" localSheetId="0">#REF!</definedName>
    <definedName name="SUBBLO12POL04">#REF!</definedName>
    <definedName name="SUBBLO12POL05" localSheetId="0">#REF!</definedName>
    <definedName name="SUBBLO12POL05">#REF!</definedName>
    <definedName name="SUBBLO12POL06" localSheetId="0">#REF!</definedName>
    <definedName name="SUBBLO12POL06">#REF!</definedName>
    <definedName name="SUBBLO4MES02" localSheetId="0">#REF!</definedName>
    <definedName name="SUBBLO4MES02">#REF!</definedName>
    <definedName name="SUBBLO4MES03" localSheetId="0">#REF!</definedName>
    <definedName name="SUBBLO4MES03">#REF!</definedName>
    <definedName name="SUBBLO4MES04" localSheetId="0">#REF!</definedName>
    <definedName name="SUBBLO4MES04">#REF!</definedName>
    <definedName name="SUBBLO4MES05" localSheetId="0">#REF!</definedName>
    <definedName name="SUBBLO4MES05">#REF!</definedName>
    <definedName name="SUBBLO4MES06" localSheetId="0">#REF!</definedName>
    <definedName name="SUBBLO4MES06">#REF!</definedName>
    <definedName name="SUBBLO4POL02" localSheetId="0">#REF!</definedName>
    <definedName name="SUBBLO4POL02">#REF!</definedName>
    <definedName name="SUBBLO4POL03" localSheetId="0">#REF!</definedName>
    <definedName name="SUBBLO4POL03">#REF!</definedName>
    <definedName name="SUBBLO4POL04" localSheetId="0">#REF!</definedName>
    <definedName name="SUBBLO4POL04">#REF!</definedName>
    <definedName name="SUBBLO4POL05" localSheetId="0">#REF!</definedName>
    <definedName name="SUBBLO4POL05">#REF!</definedName>
    <definedName name="SUBBLO4POL06" localSheetId="0">#REF!</definedName>
    <definedName name="SUBBLO4POL06">#REF!</definedName>
    <definedName name="SUBBLO6MES02" localSheetId="0">#REF!</definedName>
    <definedName name="SUBBLO6MES02">#REF!</definedName>
    <definedName name="SUBBLO6MES03" localSheetId="0">#REF!</definedName>
    <definedName name="SUBBLO6MES03">#REF!</definedName>
    <definedName name="SUBBLO6MES04" localSheetId="0">#REF!</definedName>
    <definedName name="SUBBLO6MES04">#REF!</definedName>
    <definedName name="SUBBLO6MES05" localSheetId="0">#REF!</definedName>
    <definedName name="SUBBLO6MES05">#REF!</definedName>
    <definedName name="SUBBLO6MES06" localSheetId="0">#REF!</definedName>
    <definedName name="SUBBLO6MES06">#REF!</definedName>
    <definedName name="SUBBLO6POL02" localSheetId="0">#REF!</definedName>
    <definedName name="SUBBLO6POL02">#REF!</definedName>
    <definedName name="SUBBLO6POL03" localSheetId="0">#REF!</definedName>
    <definedName name="SUBBLO6POL03">#REF!</definedName>
    <definedName name="SUBBLO6POL04" localSheetId="0">#REF!</definedName>
    <definedName name="SUBBLO6POL04">#REF!</definedName>
    <definedName name="SUBBLO6POL05" localSheetId="0">#REF!</definedName>
    <definedName name="SUBBLO6POL05">#REF!</definedName>
    <definedName name="SUBBLO6POL06" localSheetId="0">#REF!</definedName>
    <definedName name="SUBBLO6POL06">#REF!</definedName>
    <definedName name="SUBBLO8MES02" localSheetId="0">#REF!</definedName>
    <definedName name="SUBBLO8MES02">#REF!</definedName>
    <definedName name="SUBBLO8MES03" localSheetId="0">#REF!</definedName>
    <definedName name="SUBBLO8MES03">#REF!</definedName>
    <definedName name="SUBBLO8MES04" localSheetId="0">#REF!</definedName>
    <definedName name="SUBBLO8MES04">#REF!</definedName>
    <definedName name="SUBBLO8MES05" localSheetId="0">#REF!</definedName>
    <definedName name="SUBBLO8MES05">#REF!</definedName>
    <definedName name="SUBBLO8MES06" localSheetId="0">#REF!</definedName>
    <definedName name="SUBBLO8MES06">#REF!</definedName>
    <definedName name="SUBBLO8POL02" localSheetId="0">#REF!</definedName>
    <definedName name="SUBBLO8POL02">#REF!</definedName>
    <definedName name="SUBBLO8POL03" localSheetId="0">#REF!</definedName>
    <definedName name="SUBBLO8POL03">#REF!</definedName>
    <definedName name="SUBBLO8POL04" localSheetId="0">#REF!</definedName>
    <definedName name="SUBBLO8POL04">#REF!</definedName>
    <definedName name="SUBBLO8POL05" localSheetId="0">#REF!</definedName>
    <definedName name="SUBBLO8POL05">#REF!</definedName>
    <definedName name="SUBBLO8POL06" localSheetId="0">#REF!</definedName>
    <definedName name="SUBBLO8POL06">#REF!</definedName>
    <definedName name="SUBFDAPOL02" localSheetId="0">#REF!</definedName>
    <definedName name="SUBFDAPOL02">#REF!</definedName>
    <definedName name="SUBFDAPOL03" localSheetId="0">#REF!</definedName>
    <definedName name="SUBFDAPOL03">#REF!</definedName>
    <definedName name="SUBFDAPOL04" localSheetId="0">#REF!</definedName>
    <definedName name="SUBFDAPOL04">#REF!</definedName>
    <definedName name="SUBFDAPOL05" localSheetId="0">#REF!</definedName>
    <definedName name="SUBFDAPOL05">#REF!</definedName>
    <definedName name="SUBFDAPOL06" localSheetId="0">#REF!</definedName>
    <definedName name="SUBFDAPOL06">#REF!</definedName>
    <definedName name="SUBGRAMES01" localSheetId="0">#REF!</definedName>
    <definedName name="SUBGRAMES01">#REF!</definedName>
    <definedName name="SUBGRAPOL02" localSheetId="0">#REF!</definedName>
    <definedName name="SUBGRAPOL02">#REF!</definedName>
    <definedName name="SUBGRAPOL03" localSheetId="0">#REF!</definedName>
    <definedName name="SUBGRAPOL03">#REF!</definedName>
    <definedName name="SUBGRAPOL04" localSheetId="0">#REF!</definedName>
    <definedName name="SUBGRAPOL04">#REF!</definedName>
    <definedName name="SUBGRAPOL05" localSheetId="0">#REF!</definedName>
    <definedName name="SUBGRAPOL05">#REF!</definedName>
    <definedName name="SUBGRAPOL06" localSheetId="0">#REF!</definedName>
    <definedName name="SUBGRAPOL06">#REF!</definedName>
    <definedName name="Subida__Bajada_y_Transporte_Cemento" localSheetId="0">#REF!</definedName>
    <definedName name="Subida__Bajada_y_Transporte_Cemento">#REF!</definedName>
    <definedName name="Subida__Bajada_y_Transporte_Cemento_2">#N/A</definedName>
    <definedName name="Subida__Bajada_y_Transporte_Cemento_3">#N/A</definedName>
    <definedName name="subtotal" localSheetId="0">#REF!</definedName>
    <definedName name="subtotal">#REF!</definedName>
    <definedName name="subtotal_2">"$#REF!.$H$59"</definedName>
    <definedName name="subtotal_3">"$#REF!.$H$59"</definedName>
    <definedName name="SUBTOTAL1" localSheetId="0">#REF!</definedName>
    <definedName name="SUBTOTAL1">#REF!</definedName>
    <definedName name="SUBTOTAL1_2">"$#REF!.$H$52"</definedName>
    <definedName name="SUBTOTAL1_3">"$#REF!.$H$52"</definedName>
    <definedName name="SUBTOTALA" localSheetId="0">#REF!</definedName>
    <definedName name="SUBTOTALA">#REF!</definedName>
    <definedName name="SUBTOTALA_2">"$#REF!.$M$53"</definedName>
    <definedName name="SUBTOTALA_3">"$#REF!.$M$53"</definedName>
    <definedName name="SUBTOTALGASTOSGENERALES" localSheetId="0">#REF!</definedName>
    <definedName name="SUBTOTALGASTOSGENERALES">#REF!</definedName>
    <definedName name="SUBTOTALGASTOSGENERALES_2">"$#REF!.$H$67"</definedName>
    <definedName name="SUBTOTALGASTOSGENERALES_3">"$#REF!.$H$67"</definedName>
    <definedName name="SUBTOTALGASTOSGENERALES1" localSheetId="0">#REF!</definedName>
    <definedName name="SUBTOTALGASTOSGENERALES1">#REF!</definedName>
    <definedName name="SUBTOTALGASTOSGENERALES1_2">"$#REF!.$H$59"</definedName>
    <definedName name="SUBTOTALGASTOSGENERALES1_3">"$#REF!.$H$59"</definedName>
    <definedName name="subtotalgeneral" localSheetId="0">#REF!</definedName>
    <definedName name="subtotalgeneral">#REF!</definedName>
    <definedName name="SUBTOTALPRESU" localSheetId="0">#REF!</definedName>
    <definedName name="SUBTOTALPRESU">#REF!</definedName>
    <definedName name="SUBTOTALPRESU_2">"$#REF!.$F$52"</definedName>
    <definedName name="SUBTOTALPRESU_3">"$#REF!.$F$52"</definedName>
    <definedName name="SUELDO" localSheetId="0">#REF!</definedName>
    <definedName name="SUELDO">#REF!</definedName>
    <definedName name="SUELDO_2">"$#REF!.$#REF!$#REF!"</definedName>
    <definedName name="SUELDO_3">"$#REF!.$#REF!$#REF!"</definedName>
    <definedName name="Suministro_y_Regado_de_Tierra_Negra" localSheetId="0">'[35]Insumos'!#REF!</definedName>
    <definedName name="Suministro_y_Regado_de_Tierra_Negra">'[35]Insumos'!#REF!</definedName>
    <definedName name="SUMINISTROS" localSheetId="0">#REF!</definedName>
    <definedName name="SUMINISTROS">#REF!</definedName>
    <definedName name="TABIQUESBAÑOSM2CONTRA" localSheetId="0">#REF!</definedName>
    <definedName name="TABIQUESBAÑOSM2CONTRA">#REF!</definedName>
    <definedName name="TABLESTACADO" localSheetId="0">'[72]Ana.precios un'!#REF!</definedName>
    <definedName name="TABLESTACADO">'[72]Ana.precios un'!#REF!</definedName>
    <definedName name="tablestacas" localSheetId="0">#REF!</definedName>
    <definedName name="tablestacas">#REF!</definedName>
    <definedName name="TABLETAS" localSheetId="0">#REF!</definedName>
    <definedName name="TABLETAS">#REF!</definedName>
    <definedName name="TABLETAS_2">#N/A</definedName>
    <definedName name="TABLETAS_3">#N/A</definedName>
    <definedName name="TANQUEAGUA" localSheetId="0">#REF!</definedName>
    <definedName name="TANQUEAGUA">#REF!</definedName>
    <definedName name="TAPACISALUM2727" localSheetId="0">#REF!</definedName>
    <definedName name="TAPACISALUM2727">#REF!</definedName>
    <definedName name="TAPAINODNAT" localSheetId="0">#REF!</definedName>
    <definedName name="TAPAINODNAT">#REF!</definedName>
    <definedName name="TAPE" localSheetId="0">#REF!</definedName>
    <definedName name="TAPE">#REF!</definedName>
    <definedName name="TAPONREG2" localSheetId="0">#REF!</definedName>
    <definedName name="TAPONREG2">#REF!</definedName>
    <definedName name="TAPONREG3" localSheetId="0">#REF!</definedName>
    <definedName name="TAPONREG3">#REF!</definedName>
    <definedName name="TAPONREG4" localSheetId="0">#REF!</definedName>
    <definedName name="TAPONREG4">#REF!</definedName>
    <definedName name="TARUGO" localSheetId="0">#REF!</definedName>
    <definedName name="TARUGO">#REF!</definedName>
    <definedName name="tasa">'[42]analisis'!$F$4</definedName>
    <definedName name="TC" localSheetId="0">#REF!</definedName>
    <definedName name="TC">#REF!</definedName>
    <definedName name="TC1_" localSheetId="0">'[44]Analisis Detallado'!#REF!</definedName>
    <definedName name="TC1_">'[44]Analisis Detallado'!#REF!</definedName>
    <definedName name="TC1_1_2_" localSheetId="0">'[44]Analisis Detallado'!#REF!</definedName>
    <definedName name="TC1_1_2_">'[44]Analisis Detallado'!#REF!</definedName>
    <definedName name="TC1_1_4_" localSheetId="0">'[44]Analisis Detallado'!#REF!</definedName>
    <definedName name="TC1_1_4_">'[44]Analisis Detallado'!#REF!</definedName>
    <definedName name="TC1_2_" localSheetId="0">'[44]Analisis Detallado'!#REF!</definedName>
    <definedName name="TC1_2_">'[44]Analisis Detallado'!#REF!</definedName>
    <definedName name="TC110" localSheetId="0">#REF!</definedName>
    <definedName name="TC110">#REF!</definedName>
    <definedName name="TC2_" localSheetId="0">'[44]Analisis Detallado'!#REF!</definedName>
    <definedName name="TC2_">'[44]Analisis Detallado'!#REF!</definedName>
    <definedName name="TC2_1_2_" localSheetId="0">'[44]Analisis Detallado'!#REF!</definedName>
    <definedName name="TC2_1_2_">'[44]Analisis Detallado'!#REF!</definedName>
    <definedName name="TC3_" localSheetId="0">'[44]Analisis Detallado'!#REF!</definedName>
    <definedName name="TC3_">'[44]Analisis Detallado'!#REF!</definedName>
    <definedName name="TC3_4_" localSheetId="0">'[44]Analisis Detallado'!#REF!</definedName>
    <definedName name="TC3_4_">'[44]Analisis Detallado'!#REF!</definedName>
    <definedName name="TC4_" localSheetId="0">'[44]Analisis Detallado'!#REF!</definedName>
    <definedName name="TC4_">'[44]Analisis Detallado'!#REF!</definedName>
    <definedName name="TCPI">'[12]MOJornal'!$D$70</definedName>
    <definedName name="TD1_1_2_" localSheetId="0">'[44]Analisis Detallado'!#REF!</definedName>
    <definedName name="TD1_1_2_">'[44]Analisis Detallado'!#REF!</definedName>
    <definedName name="TD10_" localSheetId="0">'[44]Analisis Detallado'!#REF!</definedName>
    <definedName name="TD10_">'[44]Analisis Detallado'!#REF!</definedName>
    <definedName name="TD2_" localSheetId="0">'[44]Analisis Detallado'!#REF!</definedName>
    <definedName name="TD2_">'[44]Analisis Detallado'!#REF!</definedName>
    <definedName name="TD3_" localSheetId="0">'[44]Analisis Detallado'!#REF!</definedName>
    <definedName name="TD3_">'[44]Analisis Detallado'!#REF!</definedName>
    <definedName name="TD4_" localSheetId="0">'[44]Analisis Detallado'!#REF!</definedName>
    <definedName name="TD4_">'[44]Analisis Detallado'!#REF!</definedName>
    <definedName name="TD6_" localSheetId="0">'[44]Analisis Detallado'!#REF!</definedName>
    <definedName name="TD6_">'[44]Analisis Detallado'!#REF!</definedName>
    <definedName name="TD8_" localSheetId="0">'[44]Analisis Detallado'!#REF!</definedName>
    <definedName name="TD8_">'[44]Analisis Detallado'!#REF!</definedName>
    <definedName name="TECHOASBTIJPIN" localSheetId="0">#REF!</definedName>
    <definedName name="TECHOASBTIJPIN">#REF!</definedName>
    <definedName name="TECHOTEJASFFORROCAO" localSheetId="0">#REF!</definedName>
    <definedName name="TECHOTEJASFFORROCAO">#REF!</definedName>
    <definedName name="TECHOTEJASFFORROCED" localSheetId="0">#REF!</definedName>
    <definedName name="TECHOTEJASFFORROCED">#REF!</definedName>
    <definedName name="TECHOTEJASFFORROPINTRA" localSheetId="0">#REF!</definedName>
    <definedName name="TECHOTEJASFFORROPINTRA">#REF!</definedName>
    <definedName name="TECHOTEJASFFORROROBBRA" localSheetId="0">#REF!</definedName>
    <definedName name="TECHOTEJASFFORROROBBRA">#REF!</definedName>
    <definedName name="TECHOTEJCURVFORROCAO" localSheetId="0">#REF!</definedName>
    <definedName name="TECHOTEJCURVFORROCAO">#REF!</definedName>
    <definedName name="TECHOTEJCURVFORROCED" localSheetId="0">#REF!</definedName>
    <definedName name="TECHOTEJCURVFORROCED">#REF!</definedName>
    <definedName name="TECHOTEJCURVFORROPINTRA" localSheetId="0">#REF!</definedName>
    <definedName name="TECHOTEJCURVFORROPINTRA">#REF!</definedName>
    <definedName name="TECHOTEJCURVFORROROBBRA" localSheetId="0">#REF!</definedName>
    <definedName name="TECHOTEJCURVFORROROBBRA">#REF!</definedName>
    <definedName name="TECHOTEJCURVSOBREFINO" localSheetId="0">#REF!</definedName>
    <definedName name="TECHOTEJCURVSOBREFINO">#REF!</definedName>
    <definedName name="TECHOTEJCURVTIJPIN" localSheetId="0">#REF!</definedName>
    <definedName name="TECHOTEJCURVTIJPIN">#REF!</definedName>
    <definedName name="TECHOZIN26TIJPIN" localSheetId="0">#REF!</definedName>
    <definedName name="TECHOZIN26TIJPIN">#REF!</definedName>
    <definedName name="TEECPVC12" localSheetId="0">#REF!</definedName>
    <definedName name="TEECPVC12">#REF!</definedName>
    <definedName name="TEECPVC34" localSheetId="0">#REF!</definedName>
    <definedName name="TEECPVC34">#REF!</definedName>
    <definedName name="TEEHG1" localSheetId="0">#REF!</definedName>
    <definedName name="TEEHG1">#REF!</definedName>
    <definedName name="TEEHG112" localSheetId="0">#REF!</definedName>
    <definedName name="TEEHG112">#REF!</definedName>
    <definedName name="TEEHG12" localSheetId="0">#REF!</definedName>
    <definedName name="TEEHG12">#REF!</definedName>
    <definedName name="TEEHG2" localSheetId="0">#REF!</definedName>
    <definedName name="TEEHG2">#REF!</definedName>
    <definedName name="TEEHG212" localSheetId="0">#REF!</definedName>
    <definedName name="TEEHG212">#REF!</definedName>
    <definedName name="TEEHG3" localSheetId="0">#REF!</definedName>
    <definedName name="TEEHG3">#REF!</definedName>
    <definedName name="TEEHG34" localSheetId="0">#REF!</definedName>
    <definedName name="TEEHG34">#REF!</definedName>
    <definedName name="TEEHG4" localSheetId="0">#REF!</definedName>
    <definedName name="TEEHG4">#REF!</definedName>
    <definedName name="TEEPVCDREN2X2" localSheetId="0">#REF!</definedName>
    <definedName name="TEEPVCDREN2X2">#REF!</definedName>
    <definedName name="TEEPVCDREN3X2" localSheetId="0">#REF!</definedName>
    <definedName name="TEEPVCDREN3X2">#REF!</definedName>
    <definedName name="TEEPVCDREN3X3" localSheetId="0">#REF!</definedName>
    <definedName name="TEEPVCDREN3X3">#REF!</definedName>
    <definedName name="TEEPVCDREN4X2" localSheetId="0">#REF!</definedName>
    <definedName name="TEEPVCDREN4X2">#REF!</definedName>
    <definedName name="TEEPVCDREN4X3" localSheetId="0">#REF!</definedName>
    <definedName name="TEEPVCDREN4X3">#REF!</definedName>
    <definedName name="TEEPVCDREN4X4" localSheetId="0">#REF!</definedName>
    <definedName name="TEEPVCDREN4X4">#REF!</definedName>
    <definedName name="TEEPVCDREN6X3" localSheetId="0">#REF!</definedName>
    <definedName name="TEEPVCDREN6X3">#REF!</definedName>
    <definedName name="TEEPVCDREN6X4" localSheetId="0">#REF!</definedName>
    <definedName name="TEEPVCDREN6X4">#REF!</definedName>
    <definedName name="TEEPVCDREN6X6" localSheetId="0">#REF!</definedName>
    <definedName name="TEEPVCDREN6X6">#REF!</definedName>
    <definedName name="TEEPVCPRES1" localSheetId="0">#REF!</definedName>
    <definedName name="TEEPVCPRES1">#REF!</definedName>
    <definedName name="TEEPVCPRES112" localSheetId="0">#REF!</definedName>
    <definedName name="TEEPVCPRES112">#REF!</definedName>
    <definedName name="TEEPVCPRES12" localSheetId="0">#REF!</definedName>
    <definedName name="TEEPVCPRES12">#REF!</definedName>
    <definedName name="TEEPVCPRES2" localSheetId="0">#REF!</definedName>
    <definedName name="TEEPVCPRES2">#REF!</definedName>
    <definedName name="TEEPVCPRES3" localSheetId="0">#REF!</definedName>
    <definedName name="TEEPVCPRES3">#REF!</definedName>
    <definedName name="TEEPVCPRES34" localSheetId="0">#REF!</definedName>
    <definedName name="TEEPVCPRES34">#REF!</definedName>
    <definedName name="TEEPVCPRES4" localSheetId="0">#REF!</definedName>
    <definedName name="TEEPVCPRES4">#REF!</definedName>
    <definedName name="TEEPVCPRES6" localSheetId="0">#REF!</definedName>
    <definedName name="TEEPVCPRES6">#REF!</definedName>
    <definedName name="TEFLON" localSheetId="0">#REF!</definedName>
    <definedName name="TEFLON">#REF!</definedName>
    <definedName name="TEJAASFINST" localSheetId="0">#REF!</definedName>
    <definedName name="TEJAASFINST">#REF!</definedName>
    <definedName name="TELFORD" localSheetId="0">'[41]ANALISIS PARTIDAS CARRET.'!#REF!</definedName>
    <definedName name="TELFORD">'[41]ANALISIS PARTIDAS CARRET.'!#REF!</definedName>
    <definedName name="tetuii" localSheetId="0">#REF!</definedName>
    <definedName name="tetuii">#REF!</definedName>
    <definedName name="THINNER" localSheetId="0">#REF!</definedName>
    <definedName name="THINNER">#REF!</definedName>
    <definedName name="tie" localSheetId="0">#REF!</definedName>
    <definedName name="tie">#REF!</definedName>
    <definedName name="tierranegra">#REF!</definedName>
    <definedName name="TIMBRE" localSheetId="0">#REF!</definedName>
    <definedName name="TIMBRE">#REF!</definedName>
    <definedName name="TINACOS" localSheetId="0">#REF!</definedName>
    <definedName name="TINACOS">#REF!</definedName>
    <definedName name="_xlnm.Print_Titles" localSheetId="0">'Rel. de Partidas'!$1:$17</definedName>
    <definedName name="tiza" localSheetId="0">#REF!</definedName>
    <definedName name="tiza">#REF!</definedName>
    <definedName name="TNC" localSheetId="0">#REF!</definedName>
    <definedName name="TNC">#REF!</definedName>
    <definedName name="TNCPI">'[12]MOJornal'!$D$80</definedName>
    <definedName name="TO" localSheetId="0">'[36]A'!#REF!</definedName>
    <definedName name="TO">'[36]A'!#REF!</definedName>
    <definedName name="Tolas" localSheetId="0">#REF!</definedName>
    <definedName name="Tolas">#REF!</definedName>
    <definedName name="Tolas_2">"$#REF!.$B$13"</definedName>
    <definedName name="Tolas_3">"$#REF!.$B$13"</definedName>
    <definedName name="tony" localSheetId="0">'[20]Pasarela de L=60.00'!#REF!</definedName>
    <definedName name="tony">'[10]Pasarela de L=60.00'!#REF!</definedName>
    <definedName name="Tope_de_Marmolite_C_Normal" localSheetId="0">'[35]Insumos'!#REF!</definedName>
    <definedName name="Tope_de_Marmolite_C_Normal">'[35]Insumos'!#REF!</definedName>
    <definedName name="TOPEMARMOLITE" localSheetId="0">#REF!</definedName>
    <definedName name="TOPEMARMOLITE">#REF!</definedName>
    <definedName name="TOPOGRAFIA" localSheetId="0">#REF!</definedName>
    <definedName name="TOPOGRAFIA">#REF!</definedName>
    <definedName name="TOPOGRAFIA_2">#N/A</definedName>
    <definedName name="TOPOGRAFIA_3">#N/A</definedName>
    <definedName name="TORN3X38" localSheetId="0">#REF!</definedName>
    <definedName name="TORN3X38">#REF!</definedName>
    <definedName name="TORNILLO" localSheetId="0">#REF!</definedName>
    <definedName name="TORNILLO">#REF!</definedName>
    <definedName name="TORNILLOS" localSheetId="0">#REF!</definedName>
    <definedName name="TORNILLOS">#REF!</definedName>
    <definedName name="TORNILLOS_2">"$#REF!.$B$#REF!"</definedName>
    <definedName name="TORNILLOS_3">"$#REF!.$B$#REF!"</definedName>
    <definedName name="Tornillos_5_x3_8" localSheetId="0">#REF!</definedName>
    <definedName name="Tornillos_5_x3_8">#REF!</definedName>
    <definedName name="Tornillos_5_x3_8_2">#N/A</definedName>
    <definedName name="Tornillos_5_x3_8_3">#N/A</definedName>
    <definedName name="TORNILLOSFIJARARAN" localSheetId="0">#REF!</definedName>
    <definedName name="TORNILLOSFIJARARAN">#REF!</definedName>
    <definedName name="Tosca" localSheetId="0">'[35]Insumos'!#REF!</definedName>
    <definedName name="Tosca">'[35]Insumos'!#REF!</definedName>
    <definedName name="tosi" localSheetId="0">#REF!</definedName>
    <definedName name="tosi">#REF!</definedName>
    <definedName name="tosii" localSheetId="0">#REF!</definedName>
    <definedName name="tosii">#REF!</definedName>
    <definedName name="tosiii" localSheetId="0">#REF!</definedName>
    <definedName name="tosiii">#REF!</definedName>
    <definedName name="tosiiii" localSheetId="0">#REF!</definedName>
    <definedName name="tosiiii">#REF!</definedName>
    <definedName name="totalgeneral" localSheetId="0">#REF!</definedName>
    <definedName name="totalgeneral">#REF!</definedName>
    <definedName name="totalgeneral_2">"$#REF!.$M$56"</definedName>
    <definedName name="totalgeneral_3">"$#REF!.$M$56"</definedName>
    <definedName name="TP1_" localSheetId="0">'[44]Analisis Detallado'!#REF!</definedName>
    <definedName name="TP1_">'[44]Analisis Detallado'!#REF!</definedName>
    <definedName name="TP1_1_2_" localSheetId="0">'[44]Analisis Detallado'!#REF!</definedName>
    <definedName name="TP1_1_2_">'[44]Analisis Detallado'!#REF!</definedName>
    <definedName name="TP1_2_" localSheetId="0">'[44]Analisis Detallado'!#REF!</definedName>
    <definedName name="TP1_2_">'[44]Analisis Detallado'!#REF!</definedName>
    <definedName name="TP10_" localSheetId="0">'[44]Analisis Detallado'!#REF!</definedName>
    <definedName name="TP10_">'[44]Analisis Detallado'!#REF!</definedName>
    <definedName name="TP2_" localSheetId="0">'[44]Analisis Detallado'!#REF!</definedName>
    <definedName name="TP2_">'[44]Analisis Detallado'!#REF!</definedName>
    <definedName name="TP3_" localSheetId="0">'[44]Analisis Detallado'!#REF!</definedName>
    <definedName name="TP3_">'[44]Analisis Detallado'!#REF!</definedName>
    <definedName name="TP3_4_" localSheetId="0">'[44]Analisis Detallado'!#REF!</definedName>
    <definedName name="TP3_4_">'[44]Analisis Detallado'!#REF!</definedName>
    <definedName name="TP4_" localSheetId="0">'[44]Analisis Detallado'!#REF!</definedName>
    <definedName name="TP4_">'[44]Analisis Detallado'!#REF!</definedName>
    <definedName name="TP6_" localSheetId="0">'[44]Analisis Detallado'!#REF!</definedName>
    <definedName name="TP6_">'[44]Analisis Detallado'!#REF!</definedName>
    <definedName name="TP8_" localSheetId="0">'[44]Analisis Detallado'!#REF!</definedName>
    <definedName name="TP8_">'[44]Analisis Detallado'!#REF!</definedName>
    <definedName name="TPC3_4_" localSheetId="0">'[44]Analisis Detallado'!#REF!</definedName>
    <definedName name="TPC3_4_">'[44]Analisis Detallado'!#REF!</definedName>
    <definedName name="TRACTORD">'[7]EQUIPOS'!$D$14</definedName>
    <definedName name="tractorm" localSheetId="0">'[16]Listado Equipos a utilizar'!#REF!</definedName>
    <definedName name="tractorm">'[2]Listado Equipos a utilizar'!#REF!</definedName>
    <definedName name="TRAGRACAL" localSheetId="0">#REF!</definedName>
    <definedName name="TRAGRACAL">#REF!</definedName>
    <definedName name="TRAGRAROC" localSheetId="0">#REF!</definedName>
    <definedName name="TRAGRAROC">#REF!</definedName>
    <definedName name="TRAGRATIE" localSheetId="0">#REF!</definedName>
    <definedName name="TRAGRATIE">#REF!</definedName>
    <definedName name="TRANINSTVENTYPTA" localSheetId="0">#REF!</definedName>
    <definedName name="TRANINSTVENTYPTA">#REF!</definedName>
    <definedName name="TRANSF750KVACONTRA" localSheetId="0">#REF!</definedName>
    <definedName name="TRANSF750KVACONTRA">#REF!</definedName>
    <definedName name="TRANSMINBARRO" localSheetId="0">#REF!</definedName>
    <definedName name="TRANSMINBARRO">#REF!</definedName>
    <definedName name="transpasf" localSheetId="0">'[16]Listado Equipos a utilizar'!#REF!</definedName>
    <definedName name="transpasf">'[2]Listado Equipos a utilizar'!#REF!</definedName>
    <definedName name="transporte" localSheetId="0">'[5]Resumen Precio Equipos'!$C$30</definedName>
    <definedName name="transporte">'[5]Resumen Precio Equipos'!$C$30</definedName>
    <definedName name="TRANSPTINA" localSheetId="0">#REF!</definedName>
    <definedName name="TRANSPTINA">#REF!</definedName>
    <definedName name="TRANSTEJA165000" localSheetId="0">#REF!</definedName>
    <definedName name="TRANSTEJA165000">#REF!</definedName>
    <definedName name="TRANSTEJA16INT" localSheetId="0">#REF!</definedName>
    <definedName name="TRANSTEJA16INT">#REF!</definedName>
    <definedName name="TRANSTEJA185000" localSheetId="0">#REF!</definedName>
    <definedName name="TRANSTEJA185000">#REF!</definedName>
    <definedName name="TRANSTEJA18INT" localSheetId="0">#REF!</definedName>
    <definedName name="TRANSTEJA18INT">#REF!</definedName>
    <definedName name="Tratamiento_Moldes_para_Barandilla" localSheetId="0">#REF!</definedName>
    <definedName name="Tratamiento_Moldes_para_Barandilla">#REF!</definedName>
    <definedName name="Tratamiento_Moldes_para_Barandilla_2">#N/A</definedName>
    <definedName name="Tratamiento_Moldes_para_Barandilla_3">#N/A</definedName>
    <definedName name="TRATARMADERA">'[73]Ins 2'!$E$51</definedName>
    <definedName name="TRIPLESEAL" localSheetId="0">#REF!</definedName>
    <definedName name="TRIPLESEAL">#REF!</definedName>
    <definedName name="truct" localSheetId="0">'[5]Materiales'!#REF!</definedName>
    <definedName name="truct">'[5]Materiales'!#REF!</definedName>
    <definedName name="TUB24">#N/A</definedName>
    <definedName name="tub6x14">'[42]analisis'!$G$2304</definedName>
    <definedName name="tub8x12">'[42]analisis'!$G$2313</definedName>
    <definedName name="tub8x516">'[42]analisis'!$G$2322</definedName>
    <definedName name="tubai" localSheetId="0">#REF!</definedName>
    <definedName name="tubai">#REF!</definedName>
    <definedName name="tubaii" localSheetId="0">#REF!</definedName>
    <definedName name="tubaii">#REF!</definedName>
    <definedName name="tubaiii" localSheetId="0">#REF!</definedName>
    <definedName name="tubaiii">#REF!</definedName>
    <definedName name="tubaiiii" localSheetId="0">#REF!</definedName>
    <definedName name="tubaiiii">#REF!</definedName>
    <definedName name="tubei" localSheetId="0">#REF!</definedName>
    <definedName name="tubei">#REF!</definedName>
    <definedName name="tubeii" localSheetId="0">#REF!</definedName>
    <definedName name="tubeii">#REF!</definedName>
    <definedName name="tubeiii" localSheetId="0">#REF!</definedName>
    <definedName name="tubeiii">#REF!</definedName>
    <definedName name="tubeiiii" localSheetId="0">#REF!</definedName>
    <definedName name="tubeiiii">#REF!</definedName>
    <definedName name="tubi" localSheetId="0">#REF!</definedName>
    <definedName name="tubi">#REF!</definedName>
    <definedName name="tubii" localSheetId="0">#REF!</definedName>
    <definedName name="tubii">#REF!</definedName>
    <definedName name="tubiii" localSheetId="0">#REF!</definedName>
    <definedName name="tubiii">#REF!</definedName>
    <definedName name="tubiiii" localSheetId="0">#REF!</definedName>
    <definedName name="tubiiii">#REF!</definedName>
    <definedName name="TUBOCPVC12" localSheetId="0">#REF!</definedName>
    <definedName name="TUBOCPVC12">#REF!</definedName>
    <definedName name="TUBOCPVC34" localSheetId="0">#REF!</definedName>
    <definedName name="TUBOCPVC34">#REF!</definedName>
    <definedName name="TUBOFLEXC" localSheetId="0">#REF!</definedName>
    <definedName name="TUBOFLEXC">#REF!</definedName>
    <definedName name="TUBOFLEXCINO" localSheetId="0">#REF!</definedName>
    <definedName name="TUBOFLEXCINO">#REF!</definedName>
    <definedName name="TUBOFLEXCLAV" localSheetId="0">#REF!</definedName>
    <definedName name="TUBOFLEXCLAV">#REF!</definedName>
    <definedName name="TUBOFLEXI" localSheetId="0">#REF!</definedName>
    <definedName name="TUBOFLEXI">#REF!</definedName>
    <definedName name="TUBOFLEXL" localSheetId="0">#REF!</definedName>
    <definedName name="TUBOFLEXL">#REF!</definedName>
    <definedName name="TUBOFLEXP" localSheetId="0">#REF!</definedName>
    <definedName name="TUBOFLEXP">#REF!</definedName>
    <definedName name="TUBOFLUO4" localSheetId="0">#REF!</definedName>
    <definedName name="TUBOFLUO4">#REF!</definedName>
    <definedName name="TUBOHG1" localSheetId="0">#REF!</definedName>
    <definedName name="TUBOHG1">#REF!</definedName>
    <definedName name="TUBOHG112" localSheetId="0">#REF!</definedName>
    <definedName name="TUBOHG112">#REF!</definedName>
    <definedName name="TUBOHG12" localSheetId="0">#REF!</definedName>
    <definedName name="TUBOHG12">#REF!</definedName>
    <definedName name="TUBOHG2" localSheetId="0">#REF!</definedName>
    <definedName name="TUBOHG2">#REF!</definedName>
    <definedName name="TUBOHG212" localSheetId="0">#REF!</definedName>
    <definedName name="TUBOHG212">#REF!</definedName>
    <definedName name="TUBOHG3" localSheetId="0">#REF!</definedName>
    <definedName name="TUBOHG3">#REF!</definedName>
    <definedName name="TUBOHG34" localSheetId="0">#REF!</definedName>
    <definedName name="TUBOHG34">#REF!</definedName>
    <definedName name="TUBOHG4" localSheetId="0">#REF!</definedName>
    <definedName name="TUBOHG4">#REF!</definedName>
    <definedName name="tuboi" localSheetId="0">#REF!</definedName>
    <definedName name="tuboi">#REF!</definedName>
    <definedName name="tuboii" localSheetId="0">#REF!</definedName>
    <definedName name="tuboii">#REF!</definedName>
    <definedName name="tuboiii" localSheetId="0">#REF!</definedName>
    <definedName name="tuboiii">#REF!</definedName>
    <definedName name="tuboiiii" localSheetId="0">#REF!</definedName>
    <definedName name="tuboiiii">#REF!</definedName>
    <definedName name="TUBOPVCDREN112" localSheetId="0">#REF!</definedName>
    <definedName name="TUBOPVCDREN112">#REF!</definedName>
    <definedName name="TUBOPVCPRES1" localSheetId="0">#REF!</definedName>
    <definedName name="TUBOPVCPRES1">#REF!</definedName>
    <definedName name="TUBOPVCPRES112" localSheetId="0">#REF!</definedName>
    <definedName name="TUBOPVCPRES112">#REF!</definedName>
    <definedName name="TUBOPVCPRES12" localSheetId="0">#REF!</definedName>
    <definedName name="TUBOPVCPRES12">#REF!</definedName>
    <definedName name="TUBOPVCPRES2" localSheetId="0">#REF!</definedName>
    <definedName name="TUBOPVCPRES2">#REF!</definedName>
    <definedName name="TUBOPVCPRES3" localSheetId="0">#REF!</definedName>
    <definedName name="TUBOPVCPRES3">#REF!</definedName>
    <definedName name="TUBOPVCPRES34" localSheetId="0">#REF!</definedName>
    <definedName name="TUBOPVCPRES34">#REF!</definedName>
    <definedName name="TUBOPVCPRES4" localSheetId="0">#REF!</definedName>
    <definedName name="TUBOPVCPRES4">#REF!</definedName>
    <definedName name="TUBOPVCPRES6" localSheetId="0">#REF!</definedName>
    <definedName name="TUBOPVCPRES6">#REF!</definedName>
    <definedName name="TUBOPVCSDR21X2" localSheetId="0">#REF!</definedName>
    <definedName name="TUBOPVCSDR21X2">#REF!</definedName>
    <definedName name="TUBOPVCSDR21X3" localSheetId="0">#REF!</definedName>
    <definedName name="TUBOPVCSDR21X3">#REF!</definedName>
    <definedName name="TUBOPVCSDR21X4" localSheetId="0">#REF!</definedName>
    <definedName name="TUBOPVCSDR21X4">#REF!</definedName>
    <definedName name="TUBOPVCSDR21X6" localSheetId="0">#REF!</definedName>
    <definedName name="TUBOPVCSDR21X6">#REF!</definedName>
    <definedName name="TUBOPVCSDR21X8" localSheetId="0">#REF!</definedName>
    <definedName name="TUBOPVCSDR21X8">#REF!</definedName>
    <definedName name="TUBOPVCSDR26X1" localSheetId="0">#REF!</definedName>
    <definedName name="TUBOPVCSDR26X1">#REF!</definedName>
    <definedName name="TUBOPVCSDR26X112" localSheetId="0">#REF!</definedName>
    <definedName name="TUBOPVCSDR26X112">#REF!</definedName>
    <definedName name="TUBOPVCSDR26X12" localSheetId="0">#REF!</definedName>
    <definedName name="TUBOPVCSDR26X12">#REF!</definedName>
    <definedName name="TUBOPVCSDR26X2" localSheetId="0">#REF!</definedName>
    <definedName name="TUBOPVCSDR26X2">#REF!</definedName>
    <definedName name="TUBOPVCSDR26X3" localSheetId="0">#REF!</definedName>
    <definedName name="TUBOPVCSDR26X3">#REF!</definedName>
    <definedName name="TUBOPVCSDR26X34" localSheetId="0">#REF!</definedName>
    <definedName name="TUBOPVCSDR26X34">#REF!</definedName>
    <definedName name="TUBOPVCSDR26X4" localSheetId="0">#REF!</definedName>
    <definedName name="TUBOPVCSDR26X4">#REF!</definedName>
    <definedName name="TUBOPVCSDR26X6" localSheetId="0">#REF!</definedName>
    <definedName name="TUBOPVCSDR26X6">#REF!</definedName>
    <definedName name="TUBOPVCSDR26X8" localSheetId="0">#REF!</definedName>
    <definedName name="TUBOPVCSDR26X8">#REF!</definedName>
    <definedName name="TUBOPVCSDR41X2" localSheetId="0">#REF!</definedName>
    <definedName name="TUBOPVCSDR41X2">#REF!</definedName>
    <definedName name="TUBOPVCSDR41X3" localSheetId="0">#REF!</definedName>
    <definedName name="TUBOPVCSDR41X3">#REF!</definedName>
    <definedName name="TUBOPVCSDR41X4" localSheetId="0">#REF!</definedName>
    <definedName name="TUBOPVCSDR41X4">#REF!</definedName>
    <definedName name="TUBOPVCSDR41X6" localSheetId="0">#REF!</definedName>
    <definedName name="TUBOPVCSDR41X6">#REF!</definedName>
    <definedName name="TUBOPVCSDR41X8" localSheetId="0">#REF!</definedName>
    <definedName name="TUBOPVCSDR41X8">#REF!</definedName>
    <definedName name="tubui" localSheetId="0">#REF!</definedName>
    <definedName name="tubui">#REF!</definedName>
    <definedName name="tubuii" localSheetId="0">#REF!</definedName>
    <definedName name="tubuii">#REF!</definedName>
    <definedName name="tubuiii" localSheetId="0">#REF!</definedName>
    <definedName name="tubuiii">#REF!</definedName>
    <definedName name="tubuiiii" localSheetId="0">#REF!</definedName>
    <definedName name="tubuiiii">#REF!</definedName>
    <definedName name="TWST1" localSheetId="0">'[44]Analisis Detallado'!#REF!</definedName>
    <definedName name="TWST1">'[44]Analisis Detallado'!#REF!</definedName>
    <definedName name="TWST1_0" localSheetId="0">'[44]Analisis Detallado'!#REF!</definedName>
    <definedName name="TWST1_0">'[44]Analisis Detallado'!#REF!</definedName>
    <definedName name="TWST10" localSheetId="0">'[44]Analisis Detallado'!#REF!</definedName>
    <definedName name="TWST10">'[44]Analisis Detallado'!#REF!</definedName>
    <definedName name="TWST12" localSheetId="0">'[44]Analisis Detallado'!#REF!</definedName>
    <definedName name="TWST12">'[44]Analisis Detallado'!#REF!</definedName>
    <definedName name="TWST14" localSheetId="0">'[44]Analisis Detallado'!#REF!</definedName>
    <definedName name="TWST14">'[44]Analisis Detallado'!#REF!</definedName>
    <definedName name="TWST16" localSheetId="0">'[44]Analisis Detallado'!#REF!</definedName>
    <definedName name="TWST16">'[44]Analisis Detallado'!#REF!</definedName>
    <definedName name="TWST18" localSheetId="0">'[44]Analisis Detallado'!#REF!</definedName>
    <definedName name="TWST18">'[44]Analisis Detallado'!#REF!</definedName>
    <definedName name="TWST2" localSheetId="0">'[44]Analisis Detallado'!#REF!</definedName>
    <definedName name="TWST2">'[44]Analisis Detallado'!#REF!</definedName>
    <definedName name="TWST2_0" localSheetId="0">'[44]Analisis Detallado'!#REF!</definedName>
    <definedName name="TWST2_0">'[44]Analisis Detallado'!#REF!</definedName>
    <definedName name="TWST20" localSheetId="0">'[44]Analisis Detallado'!#REF!</definedName>
    <definedName name="TWST20">'[44]Analisis Detallado'!#REF!</definedName>
    <definedName name="TWST3_0" localSheetId="0">'[44]Analisis Detallado'!#REF!</definedName>
    <definedName name="TWST3_0">'[44]Analisis Detallado'!#REF!</definedName>
    <definedName name="TWST4" localSheetId="0">'[44]Analisis Detallado'!#REF!</definedName>
    <definedName name="TWST4">'[44]Analisis Detallado'!#REF!</definedName>
    <definedName name="TWST4_0" localSheetId="0">'[44]Analisis Detallado'!#REF!</definedName>
    <definedName name="TWST4_0">'[44]Analisis Detallado'!#REF!</definedName>
    <definedName name="TWST6" localSheetId="0">'[44]Analisis Detallado'!#REF!</definedName>
    <definedName name="TWST6">'[44]Analisis Detallado'!#REF!</definedName>
    <definedName name="TWST8" localSheetId="0">'[44]Analisis Detallado'!#REF!</definedName>
    <definedName name="TWST8">'[44]Analisis Detallado'!#REF!</definedName>
    <definedName name="ud" localSheetId="0">'[33]exteriores'!#REF!</definedName>
    <definedName name="ud">'[33]exteriores'!#REF!</definedName>
    <definedName name="UD." localSheetId="0">#REF!</definedName>
    <definedName name="UD.">#REF!</definedName>
    <definedName name="Unidades">'[71]Preferencias'!$F$29:$F$56</definedName>
    <definedName name="UNIONPVCPRES1" localSheetId="0">#REF!</definedName>
    <definedName name="UNIONPVCPRES1">#REF!</definedName>
    <definedName name="UNIONPVCPRES112" localSheetId="0">#REF!</definedName>
    <definedName name="UNIONPVCPRES112">#REF!</definedName>
    <definedName name="UNIONPVCPRES12" localSheetId="0">#REF!</definedName>
    <definedName name="UNIONPVCPRES12">#REF!</definedName>
    <definedName name="UNIONPVCPRES2" localSheetId="0">#REF!</definedName>
    <definedName name="UNIONPVCPRES2">#REF!</definedName>
    <definedName name="UNIONPVCPRES3" localSheetId="0">#REF!</definedName>
    <definedName name="UNIONPVCPRES3">#REF!</definedName>
    <definedName name="UNIONPVCPRES34" localSheetId="0">#REF!</definedName>
    <definedName name="UNIONPVCPRES34">#REF!</definedName>
    <definedName name="UNIONPVCPRES4" localSheetId="0">#REF!</definedName>
    <definedName name="UNIONPVCPRES4">#REF!</definedName>
    <definedName name="UNIONUNI12HG" localSheetId="0">#REF!</definedName>
    <definedName name="UNIONUNI12HG">#REF!</definedName>
    <definedName name="us">'[74]Insumos (2)'!$H$3</definedName>
    <definedName name="VACC">'[45]Precio'!$F$31</definedName>
    <definedName name="vaciado" localSheetId="0">#REF!</definedName>
    <definedName name="vaciado">#REF!</definedName>
    <definedName name="VACIADOAMANO" localSheetId="0">#REF!</definedName>
    <definedName name="VACIADOAMANO">#REF!</definedName>
    <definedName name="VACZ">'[45]Precio'!$F$30</definedName>
    <definedName name="VAIVEN" localSheetId="0">#REF!</definedName>
    <definedName name="VAIVEN">#REF!</definedName>
    <definedName name="VALOR" localSheetId="0">#REF!</definedName>
    <definedName name="VALOR">#REF!</definedName>
    <definedName name="valor2" localSheetId="0">'[34]Analisis'!#REF!</definedName>
    <definedName name="valor2">'[34]Analisis'!#REF!</definedName>
    <definedName name="valor2_1">#N/A</definedName>
    <definedName name="valor2_2">#N/A</definedName>
    <definedName name="valor2_3">#N/A</definedName>
    <definedName name="valora" localSheetId="0">#REF!</definedName>
    <definedName name="valora">#REF!</definedName>
    <definedName name="valora_2">"$#REF!.$I$1:$I$65534"</definedName>
    <definedName name="valora_3">"$#REF!.$I$1:$I$65534"</definedName>
    <definedName name="VALORM" localSheetId="0">#REF!</definedName>
    <definedName name="VALORM">#REF!</definedName>
    <definedName name="valorp" localSheetId="0">#REF!</definedName>
    <definedName name="valorp">#REF!</definedName>
    <definedName name="valorp_2">"$#REF!.$K$1:$K$65534"</definedName>
    <definedName name="valorp_3">"$#REF!.$K$1:$K$65534"</definedName>
    <definedName name="VALORPRESUPUESTO" localSheetId="0">#REF!</definedName>
    <definedName name="VALORPRESUPUESTO">#REF!</definedName>
    <definedName name="VALORPRESUPUESTO_2">"$#REF!.$F$1:$F$65534"</definedName>
    <definedName name="VALORPRESUPUESTO_3">"$#REF!.$F$1:$F$65534"</definedName>
    <definedName name="VALORT" localSheetId="0">#REF!</definedName>
    <definedName name="VALORT">#REF!</definedName>
    <definedName name="VALORV" localSheetId="0">#REF!</definedName>
    <definedName name="VALORV">#REF!</definedName>
    <definedName name="varillas" localSheetId="0">#REF!</definedName>
    <definedName name="varillas">#REF!</definedName>
    <definedName name="varillas_2">#N/A</definedName>
    <definedName name="varillas_3">#N/A</definedName>
    <definedName name="VCOLGANTE1590" localSheetId="0">#REF!</definedName>
    <definedName name="VCOLGANTE1590">#REF!</definedName>
    <definedName name="vehicular">#REF!</definedName>
    <definedName name="Vent._Corred._Alum._Nat._Pint._Polvo_Vid._Transp." localSheetId="0">'[35]Insumos'!#REF!</definedName>
    <definedName name="Vent._Corred._Alum._Nat._Pint._Polvo_Vid._Transp.">'[35]Insumos'!#REF!</definedName>
    <definedName name="VENT2SDR41" localSheetId="0">#REF!</definedName>
    <definedName name="VENT2SDR41">#REF!</definedName>
    <definedName name="VENT3SDR41CONTRA" localSheetId="0">#REF!</definedName>
    <definedName name="VENT3SDR41CONTRA">#REF!</definedName>
    <definedName name="VERGRAGRI" localSheetId="0">#REF!</definedName>
    <definedName name="VERGRAGRI">#REF!</definedName>
    <definedName name="VERGRAGRIPVC" localSheetId="0">#REF!</definedName>
    <definedName name="VERGRAGRIPVC">#REF!</definedName>
    <definedName name="VERGRAGRISCONTRA" localSheetId="0">#REF!</definedName>
    <definedName name="VERGRAGRISCONTRA">#REF!</definedName>
    <definedName name="Vibroquín_Color_40_x40" localSheetId="0">'[35]Insumos'!#REF!</definedName>
    <definedName name="Vibroquín_Color_40_x40">'[35]Insumos'!#REF!</definedName>
    <definedName name="Vibroquín_Gris_40_x40" localSheetId="0">'[35]Insumos'!#REF!</definedName>
    <definedName name="Vibroquín_Gris_40_x40">'[35]Insumos'!#REF!</definedName>
    <definedName name="VIGASHP" localSheetId="0">#REF!</definedName>
    <definedName name="VIGASHP">#REF!</definedName>
    <definedName name="VIGASHP_2">"$#REF!.$B$109"</definedName>
    <definedName name="VIGASHP_3">"$#REF!.$B$109"</definedName>
    <definedName name="VIOLINAR1CARA" localSheetId="0">#REF!</definedName>
    <definedName name="VIOLINAR1CARA">#REF!</definedName>
    <definedName name="VLP">'[45]Precio'!$F$41</definedName>
    <definedName name="volteobote" localSheetId="0">'[16]Listado Equipos a utilizar'!#REF!</definedName>
    <definedName name="volteobote">'[2]Listado Equipos a utilizar'!#REF!</definedName>
    <definedName name="volteobotela" localSheetId="0">'[16]Listado Equipos a utilizar'!#REF!</definedName>
    <definedName name="volteobotela">'[2]Listado Equipos a utilizar'!#REF!</definedName>
    <definedName name="volteobotelargo" localSheetId="0">'[16]Listado Equipos a utilizar'!#REF!</definedName>
    <definedName name="volteobotelargo">'[2]Listado Equipos a utilizar'!#REF!</definedName>
    <definedName name="VP" localSheetId="0">'[75]analisis1'!#REF!</definedName>
    <definedName name="VP">'[75]analisis1'!#REF!</definedName>
    <definedName name="VSALALUMBCOMAN" localSheetId="0">#REF!</definedName>
    <definedName name="VSALALUMBCOMAN">#REF!</definedName>
    <definedName name="VSALALUMBCOPAL" localSheetId="0">#REF!</definedName>
    <definedName name="VSALALUMBCOPAL">#REF!</definedName>
    <definedName name="VSALALUMBROMAN" localSheetId="0">#REF!</definedName>
    <definedName name="VSALALUMBROMAN">#REF!</definedName>
    <definedName name="VSALALUMBROVBROMAN" localSheetId="0">#REF!</definedName>
    <definedName name="VSALALUMBROVBROMAN">#REF!</definedName>
    <definedName name="VSALALUMNATVBROPAL" localSheetId="0">#REF!</definedName>
    <definedName name="VSALALUMNATVBROPAL">#REF!</definedName>
    <definedName name="VSALALUMNATVCMAN" localSheetId="0">#REF!</definedName>
    <definedName name="VSALALUMNATVCMAN">#REF!</definedName>
    <definedName name="VSALALUMNATVCPAL" localSheetId="0">#REF!</definedName>
    <definedName name="VSALALUMNATVCPAL">#REF!</definedName>
    <definedName name="VUELO10" localSheetId="0">#REF!</definedName>
    <definedName name="VUELO10">#REF!</definedName>
    <definedName name="VVC">'[45]Precio'!$F$39</definedName>
    <definedName name="VXCSD" localSheetId="0">#REF!</definedName>
    <definedName name="VXCSD">#REF!</definedName>
    <definedName name="w">'[76]ANALISIS PARTIDAS CARRET.'!$H$175</definedName>
    <definedName name="W10X12">'[42]analisis'!$G$1534</definedName>
    <definedName name="W14X22">'[42]analisis'!$G$1637</definedName>
    <definedName name="W16X26">'[42]analisis'!$G$1814</definedName>
    <definedName name="W18X40">'[42]analisis'!$G$1872</definedName>
    <definedName name="W27X84">'[42]analisis'!$G$1977</definedName>
    <definedName name="w6x9">'[42]analisis'!$G$1453</definedName>
    <definedName name="WARE" localSheetId="0" hidden="1">'[47]ANALISIS STO DGO'!#REF!</definedName>
    <definedName name="WARE" hidden="1">'[47]ANALISIS STO DGO'!#REF!</definedName>
    <definedName name="ware." localSheetId="0" hidden="1">'[47]ANALISIS STO DGO'!#REF!</definedName>
    <definedName name="ware." hidden="1">'[47]ANALISIS STO DGO'!#REF!</definedName>
    <definedName name="ware.1" localSheetId="0" hidden="1">'[47]ANALISIS STO DGO'!#REF!</definedName>
    <definedName name="ware.1" hidden="1">'[47]ANALISIS STO DGO'!#REF!</definedName>
    <definedName name="WAREHOUSE" localSheetId="0" hidden="1">'[47]ANALISIS STO DGO'!#REF!</definedName>
    <definedName name="WAREHOUSE" hidden="1">'[47]ANALISIS STO DGO'!#REF!</definedName>
    <definedName name="Wimaldy" localSheetId="0" hidden="1">'[47]ANALISIS STO DGO'!#REF!</definedName>
    <definedName name="Wimaldy" hidden="1">'[47]ANALISIS STO DGO'!#REF!</definedName>
    <definedName name="wimaldy." localSheetId="0">#REF!</definedName>
    <definedName name="wimaldy.">#REF!</definedName>
    <definedName name="wimaldy.." localSheetId="0">#REF!</definedName>
    <definedName name="wimaldy..">#REF!</definedName>
    <definedName name="Wimaldy..." localSheetId="0">#REF!</definedName>
    <definedName name="Wimaldy...">#REF!</definedName>
    <definedName name="x" localSheetId="0">#REF!</definedName>
    <definedName name="x">#REF!</definedName>
    <definedName name="YEEPVCDREN2X2" localSheetId="0">#REF!</definedName>
    <definedName name="YEEPVCDREN2X2">#REF!</definedName>
    <definedName name="YEEPVCDREN3X2" localSheetId="0">#REF!</definedName>
    <definedName name="YEEPVCDREN3X2">#REF!</definedName>
    <definedName name="YEEPVCDREN3X3" localSheetId="0">#REF!</definedName>
    <definedName name="YEEPVCDREN3X3">#REF!</definedName>
    <definedName name="YEEPVCDREN4X2" localSheetId="0">#REF!</definedName>
    <definedName name="YEEPVCDREN4X2">#REF!</definedName>
    <definedName name="YEEPVCDREN4X3" localSheetId="0">#REF!</definedName>
    <definedName name="YEEPVCDREN4X3">#REF!</definedName>
    <definedName name="YEEPVCDREN4X4" localSheetId="0">#REF!</definedName>
    <definedName name="YEEPVCDREN4X4">#REF!</definedName>
    <definedName name="YEEPVCDREN6X4" localSheetId="0">#REF!</definedName>
    <definedName name="YEEPVCDREN6X4">#REF!</definedName>
    <definedName name="YEEPVCDREN6X6" localSheetId="0">#REF!</definedName>
    <definedName name="YEEPVCDREN6X6">#REF!</definedName>
    <definedName name="YESO" localSheetId="0">#REF!</definedName>
    <definedName name="YESO">#REF!</definedName>
    <definedName name="YO" localSheetId="0">'[40]A'!#REF!</definedName>
    <definedName name="YO">'[40]A'!#REF!</definedName>
    <definedName name="z" localSheetId="0">#REF!</definedName>
    <definedName name="z">#REF!</definedName>
    <definedName name="ZABALETAPISO" localSheetId="0">#REF!</definedName>
    <definedName name="ZABALETAPISO">#REF!</definedName>
    <definedName name="ZABALETATECHO" localSheetId="0">#REF!</definedName>
    <definedName name="ZABALETATECHO">#REF!</definedName>
    <definedName name="zapata">'[35]caseta de planta'!$C:$C</definedName>
    <definedName name="zapatasdeescaleras" localSheetId="0">#REF!</definedName>
    <definedName name="zapatasdeescaleras">#REF!</definedName>
    <definedName name="ZC1">#REF!</definedName>
    <definedName name="ZE1">#REF!</definedName>
    <definedName name="ZE2">#REF!</definedName>
    <definedName name="ZE3">#REF!</definedName>
    <definedName name="ZE4">#REF!</definedName>
    <definedName name="ZE5">#REF!</definedName>
    <definedName name="ZE6">#REF!</definedName>
    <definedName name="ZIN_001" localSheetId="0">#REF!</definedName>
    <definedName name="ZIN_001">#REF!</definedName>
    <definedName name="ZINC24" localSheetId="0">#REF!</definedName>
    <definedName name="ZINC24">#REF!</definedName>
    <definedName name="ZINC26" localSheetId="0">#REF!</definedName>
    <definedName name="ZINC26">#REF!</definedName>
    <definedName name="ZINC27" localSheetId="0">#REF!</definedName>
    <definedName name="ZINC27">#REF!</definedName>
    <definedName name="ZINC29" localSheetId="0">#REF!</definedName>
    <definedName name="ZINC29">#REF!</definedName>
    <definedName name="ZINC34" localSheetId="0">#REF!</definedName>
    <definedName name="ZINC34">#REF!</definedName>
    <definedName name="ZM8H" localSheetId="0">'[44]Analisis Detallado'!#REF!</definedName>
    <definedName name="ZM8H">'[44]Analisis Detallado'!#REF!</definedName>
    <definedName name="Zócalo_de_Cerámica_Criolla_de_33___1era">'[46]Insumos'!$B$42:$D$42</definedName>
    <definedName name="zocalobotichinorojo" localSheetId="0">'[33]insumo'!#REF!</definedName>
    <definedName name="zocalobotichinorojo">'[33]insumo'!#REF!</definedName>
    <definedName name="ZOCESCGRAPROYAL" localSheetId="0">#REF!</definedName>
    <definedName name="ZOCESCGRAPROYAL">#REF!</definedName>
    <definedName name="ZOCGRA30BCO" localSheetId="0">#REF!</definedName>
    <definedName name="ZOCGRA30BCO">#REF!</definedName>
    <definedName name="ZOCGRA30GRIS" localSheetId="0">#REF!</definedName>
    <definedName name="ZOCGRA30GRIS">#REF!</definedName>
    <definedName name="ZOCGRA40BCO" localSheetId="0">#REF!</definedName>
    <definedName name="ZOCGRA40BCO">#REF!</definedName>
    <definedName name="ZOCGRABOTI40BCO" localSheetId="0">#REF!</definedName>
    <definedName name="ZOCGRABOTI40BCO">#REF!</definedName>
    <definedName name="ZOCGRABOTI40COL" localSheetId="0">#REF!</definedName>
    <definedName name="ZOCGRABOTI40COL">#REF!</definedName>
    <definedName name="ZOCGRAPROYAL40" localSheetId="0">#REF!</definedName>
    <definedName name="ZOCGRAPROYAL40">#REF!</definedName>
    <definedName name="ZOCLAD28" localSheetId="0">#REF!</definedName>
    <definedName name="ZOCLAD28">#REF!</definedName>
    <definedName name="ZOCMOSROJ25" localSheetId="0">#REF!</definedName>
    <definedName name="ZOCMOSROJ25">#REF!</definedName>
  </definedNames>
  <calcPr fullCalcOnLoad="1" fullPrecision="0"/>
</workbook>
</file>

<file path=xl/sharedStrings.xml><?xml version="1.0" encoding="utf-8"?>
<sst xmlns="http://schemas.openxmlformats.org/spreadsheetml/2006/main" count="351" uniqueCount="235">
  <si>
    <t>ML</t>
  </si>
  <si>
    <t>M3</t>
  </si>
  <si>
    <t>UD</t>
  </si>
  <si>
    <t>PA</t>
  </si>
  <si>
    <t>M3C</t>
  </si>
  <si>
    <t>No.</t>
  </si>
  <si>
    <t>M2</t>
  </si>
  <si>
    <t>Ud</t>
  </si>
  <si>
    <t>M3E</t>
  </si>
  <si>
    <t>M3E-Km</t>
  </si>
  <si>
    <t>P.A.</t>
  </si>
  <si>
    <t xml:space="preserve">VALOR </t>
  </si>
  <si>
    <t>CANTIDAD</t>
  </si>
  <si>
    <t>RD$</t>
  </si>
  <si>
    <t>M3N</t>
  </si>
  <si>
    <t>Letreros</t>
  </si>
  <si>
    <t>TRABAJOS GENERALES</t>
  </si>
  <si>
    <t>II</t>
  </si>
  <si>
    <t>MOVIMIENTO DE TIERRA</t>
  </si>
  <si>
    <t>III</t>
  </si>
  <si>
    <t>IV</t>
  </si>
  <si>
    <t>V</t>
  </si>
  <si>
    <t>VII</t>
  </si>
  <si>
    <t>VI</t>
  </si>
  <si>
    <t>Limpieza Final y Bote</t>
  </si>
  <si>
    <t>Beneficios</t>
  </si>
  <si>
    <t>Gastos Administrativos</t>
  </si>
  <si>
    <t>Codia</t>
  </si>
  <si>
    <t>Ley 6/86</t>
  </si>
  <si>
    <t>I</t>
  </si>
  <si>
    <t>El Gasto de Imprevisto solo puede ser utilizado con previa autorización de este Ministerio</t>
  </si>
  <si>
    <t>La limpieza final será requisito indispensable para la formal recepción de la obra</t>
  </si>
  <si>
    <t>Los P.A serán pagados en las cubicaciones mediante desgloses de partidas. Transporte de equipos, letreros en Obra, y Estudios se pagarían a presentación de facturas.</t>
  </si>
  <si>
    <t>Los P. A. de los Trabajos Generales deberán ser pagados proporcional al monto cubicado. El Campamento, y Desvios deberán de pagarse mediante desglose.</t>
  </si>
  <si>
    <t>Mantenimiento de Tránsito</t>
  </si>
  <si>
    <t>Excavación de préstamo, caso I, 1er KM con Acarreo Libre</t>
  </si>
  <si>
    <t>Relleno:</t>
  </si>
  <si>
    <t>SUB BASE Y BASE</t>
  </si>
  <si>
    <t>CAPA DE RODADURA</t>
  </si>
  <si>
    <t>Excavación Material Inservible:</t>
  </si>
  <si>
    <t>Riego de adherencia</t>
  </si>
  <si>
    <t>Aplicación</t>
  </si>
  <si>
    <t>Suministro,Acarreo,Colocación y Compactación de Material  de Relleno para Tuberias y Obras Conexas</t>
  </si>
  <si>
    <t>Material de Asiento Clase C</t>
  </si>
  <si>
    <t>Cuando los insumos: Combustible, Acero, Cemento, Concreto, RC-2, varíen ascendente o descendente del porciento (%) indicado en el contrato, con relación a los Insumos del Presupuesto Original, se reconsiderará un reajuste en las partidas que son afectadas por estos insumos.</t>
  </si>
  <si>
    <t>DRENAJE</t>
  </si>
  <si>
    <t>OBRAS COMPLEMENTARIAS</t>
  </si>
  <si>
    <t>Tuberias de Hormigón de:</t>
  </si>
  <si>
    <t xml:space="preserve">TOTAL GRAL PRES. + CARPETA </t>
  </si>
  <si>
    <t>Inspección y Laboratorio</t>
  </si>
  <si>
    <t>MINISTERIO  DE OBRAS PÚBLICAS Y COMUNICACIONES</t>
  </si>
  <si>
    <t>DIRECCIÓN GENERAL  DE ESTUDIOS, DISEÑO DE INFRAESTRUCTURA Y PRESUPUESTO</t>
  </si>
  <si>
    <t>DEPARTAMENTO DE PRESUPUESTO Y ANÁLISIS DE COSTOS DE INFRAESTRUCTURAS VIALES</t>
  </si>
  <si>
    <t>PARTIDAS</t>
  </si>
  <si>
    <t>UNIDAD</t>
  </si>
  <si>
    <t xml:space="preserve">P.U. </t>
  </si>
  <si>
    <t xml:space="preserve">SUB - TOTAL </t>
  </si>
  <si>
    <t xml:space="preserve">Campamento </t>
  </si>
  <si>
    <t>Señalización horizontal y vertical:</t>
  </si>
  <si>
    <t xml:space="preserve">ESTRUCTURAS Y PUENTES </t>
  </si>
  <si>
    <t>R.D.$</t>
  </si>
  <si>
    <t>Itbis 18% del beneficio</t>
  </si>
  <si>
    <t xml:space="preserve">Seguros, Pólizas y Fianzas </t>
  </si>
  <si>
    <t>Imprevisto</t>
  </si>
  <si>
    <t>Transporte de equipos</t>
  </si>
  <si>
    <t xml:space="preserve">TOTAL GENERAL  PRESUPUESTO </t>
  </si>
  <si>
    <t xml:space="preserve"> SUB-TOTAL CARPETA</t>
  </si>
  <si>
    <t>Itbis de los Beneficios</t>
  </si>
  <si>
    <t>Itbis de la Elaboración de carpeta</t>
  </si>
  <si>
    <t>TOTAL GENERAL  CARPETA</t>
  </si>
  <si>
    <t>COEFICIENTES UTILIZADOS:</t>
  </si>
  <si>
    <t>DISTANCIA DE MINAS:</t>
  </si>
  <si>
    <t xml:space="preserve">Préstamo </t>
  </si>
  <si>
    <t>Notas:</t>
  </si>
  <si>
    <t>Escarificación de Superficie</t>
  </si>
  <si>
    <t>2.3(12)</t>
  </si>
  <si>
    <t>Canalización</t>
  </si>
  <si>
    <t>Distancia de Bote</t>
  </si>
  <si>
    <t>Sub-Base  Granular  Natural  (Incl.  1º km  acarreo  libre)</t>
  </si>
  <si>
    <t>Sub Base:</t>
  </si>
  <si>
    <t>Conten  (m) 0.55 c/u</t>
  </si>
  <si>
    <t>2.2.(14)</t>
  </si>
  <si>
    <t>Remoción de Acera</t>
  </si>
  <si>
    <t>Remoción de Contenes</t>
  </si>
  <si>
    <t>2.2.(24)</t>
  </si>
  <si>
    <t>2.3(.2)</t>
  </si>
  <si>
    <t>c) Con Sobreacarreo</t>
  </si>
  <si>
    <t>c) Bajo Acera</t>
  </si>
  <si>
    <t>M3E-Hm</t>
  </si>
  <si>
    <t>PARTE A</t>
  </si>
  <si>
    <t>SUB-TOTAL PARTE A</t>
  </si>
  <si>
    <t>PARTE B</t>
  </si>
  <si>
    <t>Limpieza inicial</t>
  </si>
  <si>
    <t>Bote de material Inservible</t>
  </si>
  <si>
    <t>ESTRUCTURA METALICA</t>
  </si>
  <si>
    <t xml:space="preserve">LIMPIEZA FINAL </t>
  </si>
  <si>
    <t>2.2.(16)</t>
  </si>
  <si>
    <t>Aceras de Hormigón  ( Hormigón Ind. 180 kg/cm2)</t>
  </si>
  <si>
    <t>Pl</t>
  </si>
  <si>
    <t>Bordillo</t>
  </si>
  <si>
    <t>2.2.(11)</t>
  </si>
  <si>
    <t>Acarreo Adicional (Bote) de: A 10.00 KM</t>
  </si>
  <si>
    <t>2.5(2)</t>
  </si>
  <si>
    <t>Excavacion para Estructuras de 1.50m  a 3.00 m de Profundidad</t>
  </si>
  <si>
    <t>3.1(7)</t>
  </si>
  <si>
    <t>Base Granular Triturada (incluye Ac. Ier. KM)</t>
  </si>
  <si>
    <t>4.2(1)</t>
  </si>
  <si>
    <t>Riego de Imprimacion</t>
  </si>
  <si>
    <t>a) Capa de rodadura</t>
  </si>
  <si>
    <t>c) Material No Clasificado</t>
  </si>
  <si>
    <t>d) Material Inservible</t>
  </si>
  <si>
    <t>f) Material de Estructuras</t>
  </si>
  <si>
    <t xml:space="preserve">h) Material de Canalización </t>
  </si>
  <si>
    <t xml:space="preserve">a) Para conformación explanación </t>
  </si>
  <si>
    <t>Bordillo y conten de hormigón vaciado en sitio                                              ( Hormigón Ind. 180 kg/cm2)</t>
  </si>
  <si>
    <t>VIII</t>
  </si>
  <si>
    <t xml:space="preserve"> SUB-TOTAL GENERAL  PARTE ( A+B)</t>
  </si>
  <si>
    <t>SUB-TOTAL PARTE B</t>
  </si>
  <si>
    <t>Material Inservible: N - S: 1.43</t>
  </si>
  <si>
    <t>10.0 Km.</t>
  </si>
  <si>
    <t>Base:</t>
  </si>
  <si>
    <t>Itbis de la Elaboración de carpeta Recapeo</t>
  </si>
  <si>
    <t>Ingenieria y Replanteo</t>
  </si>
  <si>
    <t xml:space="preserve">MOVIMIENTO DE TIERRA en : </t>
  </si>
  <si>
    <t>Zapata de pilas</t>
  </si>
  <si>
    <t>Zapata  columnas escalera</t>
  </si>
  <si>
    <t>Zapata  descanso escalera</t>
  </si>
  <si>
    <t xml:space="preserve"> Reposición de Relleno </t>
  </si>
  <si>
    <t>Pedestar pila</t>
  </si>
  <si>
    <t>Columna pila</t>
  </si>
  <si>
    <t>Columna escalera</t>
  </si>
  <si>
    <t>Cabezal de pila</t>
  </si>
  <si>
    <t>Fuste o Pantalla pila</t>
  </si>
  <si>
    <t>Viga de arriostramiento</t>
  </si>
  <si>
    <t>Descanso escalera</t>
  </si>
  <si>
    <t>Rampa escalera</t>
  </si>
  <si>
    <t>BARANDA</t>
  </si>
  <si>
    <t>PINTURA REFLEXIVA en :</t>
  </si>
  <si>
    <t xml:space="preserve">CONSTRUCCION DE PASARELA PEATONAL </t>
  </si>
  <si>
    <t>Losa de tablero</t>
  </si>
  <si>
    <t>Vigas Transversales W10" x 12 Lb/pie</t>
  </si>
  <si>
    <t>Canal C3" x 4.1 Lb/pie</t>
  </si>
  <si>
    <t>Elaboración de carpeta ( No Incluir AC-30)</t>
  </si>
  <si>
    <t>Baranda metálica ( Incluye pintura 1ra capa)</t>
  </si>
  <si>
    <t>Baranda ( Solo la pintura de terminación)</t>
  </si>
  <si>
    <t>HORMIGON ARMADO FC= 240 Kg/cm² (Industrial) en:</t>
  </si>
  <si>
    <t>Longitud (km.):4.134</t>
  </si>
  <si>
    <t>Ancho Prom. (m) 9.00 /variable</t>
  </si>
  <si>
    <t>Aceras  (m) :1.00  c/u</t>
  </si>
  <si>
    <t>Paseos  (m) :1.00  c/u</t>
  </si>
  <si>
    <t>Carriles  (m) :3.50  c/u</t>
  </si>
  <si>
    <t>Espesor de Base (m.): 0.25</t>
  </si>
  <si>
    <t>Espesor de Sub base (m.): 0.25</t>
  </si>
  <si>
    <t>KM</t>
  </si>
  <si>
    <t>2.2.(7)</t>
  </si>
  <si>
    <t>2.2(18)</t>
  </si>
  <si>
    <t>2.3.(11)</t>
  </si>
  <si>
    <t>e) Material de Aceras, Contenes y cabezales</t>
  </si>
  <si>
    <t>Acarreo Adicional de Material de Préstamo (8.0 km.)</t>
  </si>
  <si>
    <t>Acarreo adicional Material de Base (23.0 km.)</t>
  </si>
  <si>
    <t>Acarreo adicional Material de Sub Base (8.0 km.)</t>
  </si>
  <si>
    <t>2.5(3)</t>
  </si>
  <si>
    <t>Excavacion para Estructuras de mas de 3.00 m de Profundidad</t>
  </si>
  <si>
    <t>2.6(1)</t>
  </si>
  <si>
    <t>Terminacion de Sub-Rasante</t>
  </si>
  <si>
    <t>5.2(4)</t>
  </si>
  <si>
    <t>Hormigon estructural Clase D</t>
  </si>
  <si>
    <t>5.2(10)</t>
  </si>
  <si>
    <t xml:space="preserve"> f) de Ø 48" clase III</t>
  </si>
  <si>
    <t>c) de Ø 30" clase III</t>
  </si>
  <si>
    <t>d) de Ø 36" clase III</t>
  </si>
  <si>
    <t>d.1) Doble  de Ø 36" clase III</t>
  </si>
  <si>
    <t>e) de Ø 42" clase III</t>
  </si>
  <si>
    <t xml:space="preserve"> f.1) Cuatruple  de Ø 48" clase III</t>
  </si>
  <si>
    <t>Carpeta de hormigón asfáltico de 3." mezclado en planta</t>
  </si>
  <si>
    <t>Recapeo de 1." mezclado en planta</t>
  </si>
  <si>
    <t>Transporte (23.00 km.)</t>
  </si>
  <si>
    <t>b) Cabezales, Hormigón Simple 210 kg/cm2, ( q=1.00qq/m3)</t>
  </si>
  <si>
    <t>Hormigon Simple Ind.  180 kg/cm2  Vaciado en sitio para cunetas,                    ( esp. = 0.12mts)</t>
  </si>
  <si>
    <t>Material de Estructuras: N - S: 1.35</t>
  </si>
  <si>
    <t>Material de Canalización: N - S: 1.43</t>
  </si>
  <si>
    <t>Material de Relleno: C - S: 1.37 y N - S: 1.30</t>
  </si>
  <si>
    <t>Material de Base: C - S: 1.30</t>
  </si>
  <si>
    <t>Material deSub  Base: C - S: 1.37</t>
  </si>
  <si>
    <t>23.0 Km.</t>
  </si>
  <si>
    <t>Planta Elsamex</t>
  </si>
  <si>
    <t>8.0 Km.</t>
  </si>
  <si>
    <t>Mina El Burrito</t>
  </si>
  <si>
    <t>El precio del  Gasoil usado fue de:  RD$ 187.80/gl; RC-2 US $4.25/gl y Costo del dólar RD$ 50.76/US</t>
  </si>
  <si>
    <t>4.1.1</t>
  </si>
  <si>
    <t>4.1.2</t>
  </si>
  <si>
    <t>4.1.3</t>
  </si>
  <si>
    <t>4.3.1</t>
  </si>
  <si>
    <t>4.5.(4)</t>
  </si>
  <si>
    <t>3.1(1)</t>
  </si>
  <si>
    <t>6.1.(1)</t>
  </si>
  <si>
    <t>6.1.(4)</t>
  </si>
  <si>
    <t>6.1.(5)</t>
  </si>
  <si>
    <t>7.3.(1)</t>
  </si>
  <si>
    <t>7.3.(5)</t>
  </si>
  <si>
    <t>7.8.(4)</t>
  </si>
  <si>
    <t>2.3.(13)</t>
  </si>
  <si>
    <t>2.4.(1)</t>
  </si>
  <si>
    <t>2.3.(3)</t>
  </si>
  <si>
    <t>2.3.(4)</t>
  </si>
  <si>
    <t>2.3.(6)</t>
  </si>
  <si>
    <t>1.1.(1)</t>
  </si>
  <si>
    <t>1.2.(1)</t>
  </si>
  <si>
    <t>1.4.(1)</t>
  </si>
  <si>
    <t xml:space="preserve">Remoción de hormigón simple </t>
  </si>
  <si>
    <t>Remoción de Capa de Rodadura de 2``</t>
  </si>
  <si>
    <t>Excavación en Material No Clasificado</t>
  </si>
  <si>
    <t>2.2.(13)</t>
  </si>
  <si>
    <t>Remoción y Recolocación tuberías de acueducto</t>
  </si>
  <si>
    <t>Remoción y Recolocación de Alambrada</t>
  </si>
  <si>
    <t>a) Con equipo</t>
  </si>
  <si>
    <t>2.4.(2)</t>
  </si>
  <si>
    <t>2.4.(3)</t>
  </si>
  <si>
    <t>2.4.(4)</t>
  </si>
  <si>
    <t>Cuneta en pie de talud trapezoidal , b= 0.35m,h=0.50m,B=1.60m</t>
  </si>
  <si>
    <t xml:space="preserve">   </t>
  </si>
  <si>
    <t>Acera acceso a escalera,esp.= 0.15m</t>
  </si>
  <si>
    <t>Material No Clasificado: N - S: 1.35</t>
  </si>
  <si>
    <t>Viga Principal Longitudinal  W 18" x 35 Lb/pie</t>
  </si>
  <si>
    <t>Viga Principal Transversal  W 18" x 35 Lb/pie (incluye anclaje)</t>
  </si>
  <si>
    <r>
      <t xml:space="preserve">Conectores de Cortante </t>
    </r>
    <r>
      <rPr>
        <sz val="12"/>
        <rFont val="Calibri"/>
        <family val="2"/>
      </rPr>
      <t>Ø</t>
    </r>
    <r>
      <rPr>
        <sz val="12"/>
        <rFont val="Arial"/>
        <family val="2"/>
      </rPr>
      <t>3/8``x 4``</t>
    </r>
  </si>
  <si>
    <t>Metaldeck cal. 24 ( Plancha de Aluzinc para Encofrado)</t>
  </si>
  <si>
    <t>2.2.(24).1</t>
  </si>
  <si>
    <t>Recolocación de Poste de tendido Eléctrico ( Nuevos)</t>
  </si>
  <si>
    <t>Remoción y Recolocación de Poste de tendido Eléctrico ( Remoción de 14.00 uds a recolocar de los existentes 9.00 uds)</t>
  </si>
  <si>
    <t>Esp Carpeta Horm. Asfáltico  3´´</t>
  </si>
  <si>
    <t>Ingeniería (4.134 KM)</t>
  </si>
  <si>
    <t>RELACION DE PARTIDAS PARA CONSTRUCCION DE LA CIRCUNVALACION DE LA OTRA BANDA, PROVINCIA LA ALTAGRACIA</t>
  </si>
  <si>
    <t>Limpieza en sitio de alcantarilla</t>
  </si>
  <si>
    <t>6.4.(1)</t>
  </si>
</sst>
</file>

<file path=xl/styles.xml><?xml version="1.0" encoding="utf-8"?>
<styleSheet xmlns="http://schemas.openxmlformats.org/spreadsheetml/2006/main">
  <numFmts count="5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_-* #,##0.00_-;\-* #,##0.00_-;_-* &quot;-&quot;??_-;_-@_-"/>
    <numFmt numFmtId="171" formatCode="_-* #,##0.00\ _€_-;\-* #,##0.00\ _€_-;_-* &quot;-&quot;??\ _€_-;_-@_-"/>
    <numFmt numFmtId="172" formatCode="_(* #,##0.000_);_(* \(#,##0.000\);_(* &quot;-&quot;??_);_(@_)"/>
    <numFmt numFmtId="173" formatCode="0.00_)"/>
    <numFmt numFmtId="174" formatCode="#,##0.000_);\(#,##0.000\)"/>
    <numFmt numFmtId="175" formatCode="#,##0.0000_);\(#,##0.0000\)"/>
    <numFmt numFmtId="176" formatCode="0.000"/>
    <numFmt numFmtId="177" formatCode="_([$€-2]* #,##0.00_);_([$€-2]* \(#,##0.00\);_([$€-2]* &quot;-&quot;??_)"/>
    <numFmt numFmtId="178" formatCode="#,##0.000"/>
    <numFmt numFmtId="179" formatCode="0.0000"/>
    <numFmt numFmtId="180" formatCode="#,##0.00000"/>
    <numFmt numFmtId="181" formatCode="#,##0.0000"/>
    <numFmt numFmtId="182" formatCode="0.0%"/>
    <numFmt numFmtId="183" formatCode="_(&quot;RD$&quot;* #,##0.0_);_(&quot;RD$&quot;* \(#,##0.0\);_(&quot;RD$&quot;* &quot;-&quot;??_);_(@_)"/>
    <numFmt numFmtId="184" formatCode="_(* #,##0.0000_);_(* \(#,##0.0000\);_(* &quot;-&quot;????_);_(@_)"/>
    <numFmt numFmtId="185" formatCode="0.00_);\(0.00\)"/>
    <numFmt numFmtId="186" formatCode="###,###,##0.00"/>
    <numFmt numFmtId="187" formatCode="_(* #,##0.00_);_(* \(#,##0.00\);_(* &quot;-&quot;???_);_(@_)"/>
    <numFmt numFmtId="188" formatCode="_(* #,##0.000_);_(* \(#,##0.000\);_(* &quot;-&quot;???_);_(@_)"/>
    <numFmt numFmtId="189" formatCode="_(* #,##0.0000_);_(* \(#,##0.0000\);_(* &quot;-&quot;??_);_(@_)"/>
    <numFmt numFmtId="190" formatCode="0.0"/>
    <numFmt numFmtId="191" formatCode="_(* #,##0_);_(* \(#,##0\);_(* &quot;-&quot;??_);_(@_)"/>
    <numFmt numFmtId="192" formatCode="#,##0.0000;[Red]\-#,##0.0000"/>
    <numFmt numFmtId="193" formatCode="#,##0.000_);[Red]\(#,##0.000\)"/>
    <numFmt numFmtId="194" formatCode="#,##0.0000_);[Red]\(#,##0.0000\)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_(* #,##0.00000_);_(* \(#,##0.00000\);_(* &quot;-&quot;??_);_(@_)"/>
    <numFmt numFmtId="200" formatCode="[$-540A]dddd\,\ mmmm\ dd\,\ yyyy"/>
    <numFmt numFmtId="201" formatCode="[$-1540A]mm/dd/yyyy;@"/>
    <numFmt numFmtId="202" formatCode="0.00000"/>
    <numFmt numFmtId="203" formatCode="[$-1C0A]dddd\,\ dd&quot; de &quot;mmmm&quot; de &quot;yyyy"/>
    <numFmt numFmtId="204" formatCode="dd/mm/yyyy;@"/>
    <numFmt numFmtId="205" formatCode="#,##0.0"/>
    <numFmt numFmtId="206" formatCode="0.00;[Red]0.00"/>
    <numFmt numFmtId="207" formatCode="#,##0.00;[Red]#,##0.00"/>
    <numFmt numFmtId="208" formatCode="_(* #,##0.0000000_);_(* \(#,##0.0000000\);_(* &quot;-&quot;??_);_(@_)"/>
    <numFmt numFmtId="209" formatCode="0.000000000"/>
    <numFmt numFmtId="210" formatCode="[$$-409]#,##0.00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0"/>
      <color indexed="9"/>
      <name val="Verdana"/>
      <family val="2"/>
    </font>
    <font>
      <sz val="10"/>
      <color indexed="8"/>
      <name val="Verdana"/>
      <family val="2"/>
    </font>
    <font>
      <sz val="10"/>
      <color indexed="16"/>
      <name val="Verdana"/>
      <family val="2"/>
    </font>
    <font>
      <sz val="11"/>
      <color indexed="17"/>
      <name val="Calibri"/>
      <family val="2"/>
    </font>
    <font>
      <b/>
      <sz val="10"/>
      <color indexed="19"/>
      <name val="Verdana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0"/>
      <color indexed="9"/>
      <name val="Verdana"/>
      <family val="2"/>
    </font>
    <font>
      <b/>
      <sz val="10"/>
      <color indexed="8"/>
      <name val="Verdana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17"/>
      <name val="Verdana"/>
      <family val="2"/>
    </font>
    <font>
      <b/>
      <sz val="15"/>
      <color indexed="62"/>
      <name val="Verdana"/>
      <family val="2"/>
    </font>
    <font>
      <b/>
      <sz val="13"/>
      <color indexed="62"/>
      <name val="Verdana"/>
      <family val="2"/>
    </font>
    <font>
      <b/>
      <sz val="11"/>
      <color indexed="62"/>
      <name val="Verdana"/>
      <family val="2"/>
    </font>
    <font>
      <sz val="11"/>
      <color indexed="20"/>
      <name val="Calibri"/>
      <family val="2"/>
    </font>
    <font>
      <sz val="10"/>
      <color indexed="63"/>
      <name val="Verdana"/>
      <family val="2"/>
    </font>
    <font>
      <sz val="10"/>
      <color indexed="19"/>
      <name val="Verdana"/>
      <family val="2"/>
    </font>
    <font>
      <sz val="11"/>
      <color indexed="60"/>
      <name val="Calibri"/>
      <family val="2"/>
    </font>
    <font>
      <b/>
      <i/>
      <sz val="16"/>
      <name val="Helv"/>
      <family val="0"/>
    </font>
    <font>
      <b/>
      <sz val="10"/>
      <color indexed="63"/>
      <name val="Verdana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Verdana"/>
      <family val="2"/>
    </font>
    <font>
      <sz val="10"/>
      <name val="Courier"/>
      <family val="3"/>
    </font>
    <font>
      <sz val="12"/>
      <name val="Arial"/>
      <family val="2"/>
    </font>
    <font>
      <sz val="10"/>
      <name val="Geneva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color indexed="8"/>
      <name val="Arial"/>
      <family val="2"/>
    </font>
    <font>
      <sz val="10"/>
      <name val="MS Sans Serif"/>
      <family val="2"/>
    </font>
    <font>
      <sz val="12"/>
      <color indexed="10"/>
      <name val="Arial"/>
      <family val="2"/>
    </font>
    <font>
      <sz val="12"/>
      <color indexed="50"/>
      <name val="Arial"/>
      <family val="2"/>
    </font>
    <font>
      <sz val="12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53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30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2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/>
      <right style="medium"/>
      <top/>
      <bottom/>
    </border>
  </borders>
  <cellStyleXfs count="1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4" borderId="0" applyNumberFormat="0" applyBorder="0" applyAlignment="0" applyProtection="0"/>
    <xf numFmtId="0" fontId="5" fillId="17" borderId="0" applyNumberFormat="0" applyBorder="0" applyAlignment="0" applyProtection="0"/>
    <xf numFmtId="0" fontId="5" fillId="21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17" borderId="0" applyNumberFormat="0" applyBorder="0" applyAlignment="0" applyProtection="0"/>
    <xf numFmtId="0" fontId="5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7" borderId="0" applyNumberFormat="0" applyBorder="0" applyAlignment="0" applyProtection="0"/>
    <xf numFmtId="0" fontId="5" fillId="17" borderId="0" applyNumberFormat="0" applyBorder="0" applyAlignment="0" applyProtection="0"/>
    <xf numFmtId="0" fontId="5" fillId="28" borderId="0" applyNumberFormat="0" applyBorder="0" applyAlignment="0" applyProtection="0"/>
    <xf numFmtId="0" fontId="4" fillId="29" borderId="0" applyNumberFormat="0" applyBorder="0" applyAlignment="0" applyProtection="0"/>
    <xf numFmtId="0" fontId="6" fillId="28" borderId="0" applyNumberFormat="0" applyBorder="0" applyAlignment="0" applyProtection="0"/>
    <xf numFmtId="0" fontId="7" fillId="4" borderId="0" applyNumberFormat="0" applyBorder="0" applyAlignment="0" applyProtection="0"/>
    <xf numFmtId="0" fontId="8" fillId="30" borderId="1" applyNumberFormat="0" applyAlignment="0" applyProtection="0"/>
    <xf numFmtId="0" fontId="9" fillId="31" borderId="1" applyNumberFormat="0" applyAlignment="0" applyProtection="0"/>
    <xf numFmtId="0" fontId="10" fillId="32" borderId="2" applyNumberFormat="0" applyAlignment="0" applyProtection="0"/>
    <xf numFmtId="0" fontId="11" fillId="0" borderId="3" applyNumberFormat="0" applyFill="0" applyAlignment="0" applyProtection="0"/>
    <xf numFmtId="0" fontId="12" fillId="22" borderId="2" applyNumberFormat="0" applyAlignment="0" applyProtection="0"/>
    <xf numFmtId="43" fontId="47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4" fillId="0" borderId="0" applyNumberFormat="0" applyFill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39" borderId="0" applyNumberFormat="0" applyBorder="0" applyAlignment="0" applyProtection="0"/>
    <xf numFmtId="0" fontId="15" fillId="7" borderId="1" applyNumberFormat="0" applyAlignment="0" applyProtection="0"/>
    <xf numFmtId="177" fontId="0" fillId="0" borderId="0" applyFont="0" applyFill="0" applyBorder="0" applyAlignment="0" applyProtection="0"/>
    <xf numFmtId="0" fontId="16" fillId="40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29" borderId="1" applyNumberFormat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3" fontId="47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1" borderId="0" applyNumberFormat="0" applyBorder="0" applyAlignment="0" applyProtection="0"/>
    <xf numFmtId="0" fontId="35" fillId="0" borderId="0">
      <alignment/>
      <protection/>
    </xf>
    <xf numFmtId="173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210" fontId="0" fillId="0" borderId="0">
      <alignment/>
      <protection/>
    </xf>
    <xf numFmtId="0" fontId="37" fillId="0" borderId="0">
      <alignment/>
      <protection/>
    </xf>
    <xf numFmtId="0" fontId="36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42" borderId="8" applyNumberFormat="0" applyFont="0" applyAlignment="0" applyProtection="0"/>
    <xf numFmtId="0" fontId="0" fillId="28" borderId="8" applyNumberFormat="0" applyFont="0" applyAlignment="0" applyProtection="0"/>
    <xf numFmtId="0" fontId="25" fillId="30" borderId="9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31" borderId="9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11" applyNumberFormat="0" applyFill="0" applyAlignment="0" applyProtection="0"/>
    <xf numFmtId="0" fontId="14" fillId="0" borderId="12" applyNumberFormat="0" applyFill="0" applyAlignment="0" applyProtection="0"/>
    <xf numFmtId="0" fontId="33" fillId="0" borderId="13" applyNumberFormat="0" applyFill="0" applyAlignment="0" applyProtection="0"/>
    <xf numFmtId="0" fontId="34" fillId="0" borderId="0" applyNumberFormat="0" applyFill="0" applyBorder="0" applyAlignment="0" applyProtection="0"/>
  </cellStyleXfs>
  <cellXfs count="266">
    <xf numFmtId="0" fontId="0" fillId="0" borderId="0" xfId="0" applyAlignment="1">
      <alignment/>
    </xf>
    <xf numFmtId="0" fontId="38" fillId="0" borderId="0" xfId="0" applyFont="1" applyAlignment="1">
      <alignment horizontal="center" vertical="center" wrapText="1"/>
    </xf>
    <xf numFmtId="0" fontId="48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4" fontId="36" fillId="0" borderId="0" xfId="0" applyNumberFormat="1" applyFont="1" applyAlignment="1">
      <alignment vertical="center" wrapText="1"/>
    </xf>
    <xf numFmtId="0" fontId="36" fillId="0" borderId="0" xfId="0" applyFont="1" applyAlignment="1">
      <alignment vertical="center" wrapText="1"/>
    </xf>
    <xf numFmtId="171" fontId="36" fillId="0" borderId="0" xfId="0" applyNumberFormat="1" applyFont="1" applyAlignment="1">
      <alignment vertical="center" wrapText="1"/>
    </xf>
    <xf numFmtId="43" fontId="36" fillId="0" borderId="0" xfId="0" applyNumberFormat="1" applyFont="1" applyAlignment="1">
      <alignment vertical="center" wrapText="1"/>
    </xf>
    <xf numFmtId="0" fontId="49" fillId="0" borderId="0" xfId="0" applyFont="1" applyAlignment="1">
      <alignment vertical="center" wrapText="1"/>
    </xf>
    <xf numFmtId="43" fontId="38" fillId="0" borderId="0" xfId="89" applyFont="1" applyAlignment="1">
      <alignment vertical="center" wrapText="1"/>
    </xf>
    <xf numFmtId="0" fontId="36" fillId="0" borderId="0" xfId="0" applyFont="1" applyFill="1" applyAlignment="1">
      <alignment/>
    </xf>
    <xf numFmtId="0" fontId="36" fillId="0" borderId="0" xfId="0" applyFont="1" applyFill="1" applyAlignment="1">
      <alignment vertical="center"/>
    </xf>
    <xf numFmtId="0" fontId="38" fillId="0" borderId="0" xfId="0" applyFont="1" applyFill="1" applyAlignment="1">
      <alignment vertical="center" wrapText="1"/>
    </xf>
    <xf numFmtId="0" fontId="36" fillId="43" borderId="0" xfId="127" applyFont="1" applyFill="1" applyAlignment="1">
      <alignment horizontal="center"/>
      <protection/>
    </xf>
    <xf numFmtId="0" fontId="36" fillId="38" borderId="0" xfId="127" applyFont="1" applyFill="1" applyAlignment="1">
      <alignment horizontal="center"/>
      <protection/>
    </xf>
    <xf numFmtId="43" fontId="36" fillId="38" borderId="0" xfId="108" applyNumberFormat="1" applyFont="1" applyFill="1" applyAlignment="1">
      <alignment horizontal="right"/>
    </xf>
    <xf numFmtId="39" fontId="36" fillId="38" borderId="0" xfId="127" applyNumberFormat="1" applyFont="1" applyFill="1">
      <alignment/>
      <protection/>
    </xf>
    <xf numFmtId="39" fontId="38" fillId="43" borderId="0" xfId="127" applyNumberFormat="1" applyFont="1" applyFill="1">
      <alignment/>
      <protection/>
    </xf>
    <xf numFmtId="39" fontId="36" fillId="43" borderId="0" xfId="127" applyNumberFormat="1" applyFont="1" applyFill="1">
      <alignment/>
      <protection/>
    </xf>
    <xf numFmtId="0" fontId="41" fillId="0" borderId="0" xfId="129" applyFont="1">
      <alignment/>
      <protection/>
    </xf>
    <xf numFmtId="43" fontId="41" fillId="0" borderId="0" xfId="89" applyFont="1" applyAlignment="1">
      <alignment/>
    </xf>
    <xf numFmtId="0" fontId="43" fillId="0" borderId="0" xfId="129" applyFont="1" applyBorder="1">
      <alignment/>
      <protection/>
    </xf>
    <xf numFmtId="0" fontId="41" fillId="0" borderId="0" xfId="129" applyFont="1" applyBorder="1">
      <alignment/>
      <protection/>
    </xf>
    <xf numFmtId="0" fontId="36" fillId="44" borderId="0" xfId="127" applyFont="1" applyFill="1" applyAlignment="1">
      <alignment horizontal="center" vertical="center"/>
      <protection/>
    </xf>
    <xf numFmtId="0" fontId="36" fillId="44" borderId="0" xfId="127" applyFont="1" applyFill="1" applyAlignment="1">
      <alignment vertical="center"/>
      <protection/>
    </xf>
    <xf numFmtId="0" fontId="44" fillId="44" borderId="0" xfId="127" applyFont="1" applyFill="1" applyAlignment="1">
      <alignment horizontal="center" vertical="center"/>
      <protection/>
    </xf>
    <xf numFmtId="43" fontId="44" fillId="43" borderId="0" xfId="108" applyNumberFormat="1" applyFont="1" applyFill="1" applyAlignment="1">
      <alignment horizontal="right" vertical="center"/>
    </xf>
    <xf numFmtId="39" fontId="36" fillId="43" borderId="0" xfId="127" applyNumberFormat="1" applyFont="1" applyFill="1" applyAlignment="1">
      <alignment vertical="center"/>
      <protection/>
    </xf>
    <xf numFmtId="39" fontId="38" fillId="43" borderId="0" xfId="127" applyNumberFormat="1" applyFont="1" applyFill="1" applyAlignment="1">
      <alignment vertical="center"/>
      <protection/>
    </xf>
    <xf numFmtId="0" fontId="36" fillId="0" borderId="0" xfId="127" applyFont="1" applyAlignment="1">
      <alignment horizontal="center"/>
      <protection/>
    </xf>
    <xf numFmtId="0" fontId="36" fillId="0" borderId="0" xfId="127" applyFont="1">
      <alignment/>
      <protection/>
    </xf>
    <xf numFmtId="43" fontId="36" fillId="0" borderId="0" xfId="108" applyNumberFormat="1" applyFont="1" applyAlignment="1">
      <alignment horizontal="right"/>
    </xf>
    <xf numFmtId="39" fontId="38" fillId="0" borderId="0" xfId="127" applyNumberFormat="1" applyFont="1" applyBorder="1" applyAlignment="1">
      <alignment horizontal="right"/>
      <protection/>
    </xf>
    <xf numFmtId="0" fontId="38" fillId="0" borderId="0" xfId="129" applyFont="1" applyAlignment="1">
      <alignment horizontal="right"/>
      <protection/>
    </xf>
    <xf numFmtId="43" fontId="41" fillId="0" borderId="0" xfId="89" applyFont="1" applyFill="1" applyAlignment="1">
      <alignment/>
    </xf>
    <xf numFmtId="0" fontId="41" fillId="0" borderId="0" xfId="129" applyFont="1" applyFill="1">
      <alignment/>
      <protection/>
    </xf>
    <xf numFmtId="0" fontId="2" fillId="0" borderId="0" xfId="129" applyFont="1">
      <alignment/>
      <protection/>
    </xf>
    <xf numFmtId="0" fontId="38" fillId="0" borderId="0" xfId="123" applyFont="1" applyBorder="1" applyAlignment="1">
      <alignment horizontal="center" vertical="center" wrapText="1"/>
      <protection/>
    </xf>
    <xf numFmtId="43" fontId="2" fillId="0" borderId="0" xfId="89" applyFont="1" applyAlignment="1">
      <alignment/>
    </xf>
    <xf numFmtId="0" fontId="38" fillId="0" borderId="14" xfId="129" applyFont="1" applyFill="1" applyBorder="1" applyAlignment="1">
      <alignment horizontal="center" vertical="center" wrapText="1"/>
      <protection/>
    </xf>
    <xf numFmtId="4" fontId="38" fillId="0" borderId="14" xfId="129" applyNumberFormat="1" applyFont="1" applyFill="1" applyBorder="1" applyAlignment="1">
      <alignment horizontal="center" vertical="center" wrapText="1"/>
      <protection/>
    </xf>
    <xf numFmtId="43" fontId="38" fillId="0" borderId="14" xfId="89" applyFont="1" applyFill="1" applyBorder="1" applyAlignment="1">
      <alignment horizontal="center" vertical="center" wrapText="1"/>
    </xf>
    <xf numFmtId="43" fontId="41" fillId="0" borderId="0" xfId="129" applyNumberFormat="1" applyFont="1">
      <alignment/>
      <protection/>
    </xf>
    <xf numFmtId="0" fontId="36" fillId="0" borderId="15" xfId="130" applyFont="1" applyBorder="1" applyAlignment="1">
      <alignment horizontal="center" vertical="center" wrapText="1"/>
      <protection/>
    </xf>
    <xf numFmtId="0" fontId="41" fillId="0" borderId="15" xfId="130" applyFont="1" applyBorder="1" applyAlignment="1">
      <alignment vertical="center"/>
      <protection/>
    </xf>
    <xf numFmtId="40" fontId="36" fillId="0" borderId="15" xfId="130" applyNumberFormat="1" applyFont="1" applyBorder="1" applyAlignment="1">
      <alignment horizontal="center" vertical="center" wrapText="1"/>
      <protection/>
    </xf>
    <xf numFmtId="40" fontId="38" fillId="0" borderId="15" xfId="130" applyNumberFormat="1" applyFont="1" applyBorder="1" applyAlignment="1">
      <alignment horizontal="center" vertical="center" wrapText="1"/>
      <protection/>
    </xf>
    <xf numFmtId="0" fontId="41" fillId="0" borderId="0" xfId="130" applyFont="1">
      <alignment/>
      <protection/>
    </xf>
    <xf numFmtId="0" fontId="36" fillId="0" borderId="0" xfId="130" applyFont="1" applyBorder="1" applyAlignment="1">
      <alignment horizontal="center" vertical="center" wrapText="1"/>
      <protection/>
    </xf>
    <xf numFmtId="0" fontId="38" fillId="0" borderId="0" xfId="130" applyFont="1" applyBorder="1" applyAlignment="1">
      <alignment horizontal="center" vertical="center" wrapText="1"/>
      <protection/>
    </xf>
    <xf numFmtId="0" fontId="41" fillId="0" borderId="0" xfId="130" applyFont="1" applyBorder="1" applyAlignment="1">
      <alignment vertical="center"/>
      <protection/>
    </xf>
    <xf numFmtId="40" fontId="36" fillId="0" borderId="0" xfId="130" applyNumberFormat="1" applyFont="1" applyBorder="1" applyAlignment="1">
      <alignment horizontal="center" vertical="center" wrapText="1"/>
      <protection/>
    </xf>
    <xf numFmtId="40" fontId="38" fillId="0" borderId="0" xfId="130" applyNumberFormat="1" applyFont="1" applyBorder="1" applyAlignment="1">
      <alignment horizontal="center" vertical="center" wrapText="1"/>
      <protection/>
    </xf>
    <xf numFmtId="0" fontId="36" fillId="0" borderId="0" xfId="130" applyFont="1" applyFill="1" applyBorder="1" applyAlignment="1">
      <alignment horizontal="center" vertical="center" wrapText="1"/>
      <protection/>
    </xf>
    <xf numFmtId="0" fontId="38" fillId="0" borderId="0" xfId="130" applyFont="1" applyFill="1" applyBorder="1" applyAlignment="1">
      <alignment horizontal="center" vertical="center" wrapText="1"/>
      <protection/>
    </xf>
    <xf numFmtId="0" fontId="41" fillId="0" borderId="0" xfId="130" applyFont="1" applyFill="1" applyBorder="1" applyAlignment="1">
      <alignment vertical="center"/>
      <protection/>
    </xf>
    <xf numFmtId="40" fontId="36" fillId="0" borderId="0" xfId="130" applyNumberFormat="1" applyFont="1" applyFill="1" applyBorder="1" applyAlignment="1">
      <alignment horizontal="center" vertical="center" wrapText="1"/>
      <protection/>
    </xf>
    <xf numFmtId="40" fontId="38" fillId="0" borderId="0" xfId="130" applyNumberFormat="1" applyFont="1" applyFill="1" applyBorder="1" applyAlignment="1">
      <alignment horizontal="center" vertical="center" wrapText="1"/>
      <protection/>
    </xf>
    <xf numFmtId="0" fontId="41" fillId="0" borderId="0" xfId="130" applyFont="1" applyFill="1">
      <alignment/>
      <protection/>
    </xf>
    <xf numFmtId="40" fontId="36" fillId="0" borderId="0" xfId="130" applyNumberFormat="1" applyFont="1" applyBorder="1" applyAlignment="1">
      <alignment vertical="center"/>
      <protection/>
    </xf>
    <xf numFmtId="4" fontId="36" fillId="0" borderId="0" xfId="130" applyNumberFormat="1" applyFont="1" applyFill="1" applyBorder="1" applyAlignment="1">
      <alignment horizontal="center" vertical="center"/>
      <protection/>
    </xf>
    <xf numFmtId="43" fontId="36" fillId="0" borderId="0" xfId="89" applyFont="1" applyFill="1" applyBorder="1" applyAlignment="1">
      <alignment horizontal="center" vertical="center"/>
    </xf>
    <xf numFmtId="43" fontId="36" fillId="0" borderId="0" xfId="89" applyFont="1" applyFill="1" applyAlignment="1">
      <alignment/>
    </xf>
    <xf numFmtId="43" fontId="36" fillId="0" borderId="0" xfId="89" applyFont="1" applyFill="1" applyBorder="1" applyAlignment="1">
      <alignment vertical="center"/>
    </xf>
    <xf numFmtId="0" fontId="41" fillId="0" borderId="0" xfId="130" applyFont="1" applyFill="1" applyAlignment="1">
      <alignment vertical="center"/>
      <protection/>
    </xf>
    <xf numFmtId="0" fontId="41" fillId="0" borderId="0" xfId="130" applyFont="1" applyAlignment="1">
      <alignment vertical="center"/>
      <protection/>
    </xf>
    <xf numFmtId="43" fontId="41" fillId="0" borderId="0" xfId="89" applyFont="1" applyFill="1" applyAlignment="1">
      <alignment vertical="center"/>
    </xf>
    <xf numFmtId="0" fontId="36" fillId="0" borderId="0" xfId="130" applyFont="1" applyFill="1" applyAlignment="1">
      <alignment vertical="center"/>
      <protection/>
    </xf>
    <xf numFmtId="43" fontId="36" fillId="0" borderId="0" xfId="89" applyFont="1" applyBorder="1" applyAlignment="1">
      <alignment vertical="center"/>
    </xf>
    <xf numFmtId="0" fontId="36" fillId="0" borderId="0" xfId="130" applyFont="1" applyBorder="1" applyAlignment="1">
      <alignment horizontal="center" vertical="center"/>
      <protection/>
    </xf>
    <xf numFmtId="43" fontId="41" fillId="0" borderId="0" xfId="130" applyNumberFormat="1" applyFont="1">
      <alignment/>
      <protection/>
    </xf>
    <xf numFmtId="0" fontId="36" fillId="0" borderId="0" xfId="130" applyFont="1">
      <alignment/>
      <protection/>
    </xf>
    <xf numFmtId="43" fontId="38" fillId="0" borderId="0" xfId="130" applyNumberFormat="1" applyFont="1" applyBorder="1" applyAlignment="1">
      <alignment vertical="center"/>
      <protection/>
    </xf>
    <xf numFmtId="0" fontId="38" fillId="0" borderId="0" xfId="130" applyFont="1" applyBorder="1" applyAlignment="1">
      <alignment horizontal="right" vertical="center"/>
      <protection/>
    </xf>
    <xf numFmtId="0" fontId="38" fillId="0" borderId="0" xfId="130" applyFont="1" applyAlignment="1">
      <alignment horizontal="center"/>
      <protection/>
    </xf>
    <xf numFmtId="0" fontId="38" fillId="0" borderId="0" xfId="0" applyFont="1" applyFill="1" applyAlignment="1">
      <alignment horizontal="center"/>
    </xf>
    <xf numFmtId="0" fontId="38" fillId="0" borderId="0" xfId="0" applyFont="1" applyFill="1" applyAlignment="1">
      <alignment/>
    </xf>
    <xf numFmtId="170" fontId="36" fillId="0" borderId="0" xfId="89" applyNumberFormat="1" applyFont="1" applyFill="1" applyBorder="1" applyAlignment="1">
      <alignment horizontal="right" vertical="center"/>
    </xf>
    <xf numFmtId="170" fontId="38" fillId="0" borderId="0" xfId="0" applyNumberFormat="1" applyFont="1" applyFill="1" applyBorder="1" applyAlignment="1">
      <alignment/>
    </xf>
    <xf numFmtId="0" fontId="36" fillId="0" borderId="0" xfId="0" applyFont="1" applyFill="1" applyAlignment="1">
      <alignment horizontal="center"/>
    </xf>
    <xf numFmtId="0" fontId="36" fillId="0" borderId="0" xfId="0" applyFont="1" applyFill="1" applyBorder="1" applyAlignment="1">
      <alignment horizontal="center"/>
    </xf>
    <xf numFmtId="43" fontId="36" fillId="0" borderId="0" xfId="89" applyFont="1" applyFill="1" applyBorder="1" applyAlignment="1">
      <alignment/>
    </xf>
    <xf numFmtId="43" fontId="36" fillId="0" borderId="0" xfId="126" applyNumberFormat="1" applyFont="1" applyFill="1" applyAlignment="1">
      <alignment wrapText="1"/>
      <protection/>
    </xf>
    <xf numFmtId="170" fontId="38" fillId="0" borderId="0" xfId="89" applyNumberFormat="1" applyFont="1" applyFill="1" applyBorder="1" applyAlignment="1">
      <alignment horizontal="right" vertical="center"/>
    </xf>
    <xf numFmtId="39" fontId="38" fillId="0" borderId="0" xfId="128" applyNumberFormat="1" applyFont="1" applyFill="1" applyBorder="1" applyAlignment="1" applyProtection="1">
      <alignment vertical="center" wrapText="1"/>
      <protection/>
    </xf>
    <xf numFmtId="0" fontId="50" fillId="0" borderId="16" xfId="116" applyFont="1" applyBorder="1" applyAlignment="1">
      <alignment horizontal="right"/>
      <protection/>
    </xf>
    <xf numFmtId="4" fontId="50" fillId="0" borderId="17" xfId="116" applyNumberFormat="1" applyFont="1" applyFill="1" applyBorder="1">
      <alignment/>
      <protection/>
    </xf>
    <xf numFmtId="0" fontId="51" fillId="0" borderId="18" xfId="116" applyFont="1" applyBorder="1" applyAlignment="1">
      <alignment horizontal="left"/>
      <protection/>
    </xf>
    <xf numFmtId="0" fontId="36" fillId="0" borderId="19" xfId="130" applyFont="1" applyFill="1" applyBorder="1" applyAlignment="1">
      <alignment horizontal="left" vertical="center" wrapText="1"/>
      <protection/>
    </xf>
    <xf numFmtId="10" fontId="36" fillId="0" borderId="19" xfId="130" applyNumberFormat="1" applyFont="1" applyFill="1" applyBorder="1" applyAlignment="1">
      <alignment vertical="center"/>
      <protection/>
    </xf>
    <xf numFmtId="0" fontId="51" fillId="0" borderId="20" xfId="116" applyFont="1" applyBorder="1" applyAlignment="1">
      <alignment horizontal="left"/>
      <protection/>
    </xf>
    <xf numFmtId="0" fontId="36" fillId="0" borderId="0" xfId="130" applyFont="1" applyFill="1" applyBorder="1" applyAlignment="1">
      <alignment horizontal="left" vertical="center" wrapText="1"/>
      <protection/>
    </xf>
    <xf numFmtId="10" fontId="36" fillId="0" borderId="0" xfId="130" applyNumberFormat="1" applyFont="1" applyFill="1" applyBorder="1" applyAlignment="1">
      <alignment vertical="center"/>
      <protection/>
    </xf>
    <xf numFmtId="10" fontId="36" fillId="0" borderId="0" xfId="130" applyNumberFormat="1" applyFont="1" applyFill="1" applyBorder="1" applyAlignment="1">
      <alignment horizontal="right" vertical="center"/>
      <protection/>
    </xf>
    <xf numFmtId="0" fontId="36" fillId="0" borderId="0" xfId="130" applyFont="1" applyBorder="1" applyAlignment="1">
      <alignment vertical="center"/>
      <protection/>
    </xf>
    <xf numFmtId="0" fontId="51" fillId="0" borderId="0" xfId="116" applyFont="1" applyBorder="1" applyAlignment="1">
      <alignment horizontal="right"/>
      <protection/>
    </xf>
    <xf numFmtId="0" fontId="36" fillId="0" borderId="0" xfId="130" applyFont="1" applyFill="1" applyBorder="1" applyAlignment="1">
      <alignment vertical="center"/>
      <protection/>
    </xf>
    <xf numFmtId="0" fontId="50" fillId="0" borderId="21" xfId="116" applyFont="1" applyBorder="1">
      <alignment/>
      <protection/>
    </xf>
    <xf numFmtId="0" fontId="50" fillId="0" borderId="16" xfId="116" applyFont="1" applyBorder="1">
      <alignment/>
      <protection/>
    </xf>
    <xf numFmtId="0" fontId="50" fillId="0" borderId="0" xfId="116" applyFont="1" applyBorder="1">
      <alignment/>
      <protection/>
    </xf>
    <xf numFmtId="0" fontId="50" fillId="0" borderId="0" xfId="116" applyFont="1" applyBorder="1" applyAlignment="1">
      <alignment horizontal="right"/>
      <protection/>
    </xf>
    <xf numFmtId="4" fontId="50" fillId="0" borderId="0" xfId="116" applyNumberFormat="1" applyFont="1" applyFill="1" applyBorder="1">
      <alignment/>
      <protection/>
    </xf>
    <xf numFmtId="0" fontId="2" fillId="0" borderId="0" xfId="130" applyFont="1" applyFill="1" applyBorder="1" applyAlignment="1">
      <alignment vertical="center"/>
      <protection/>
    </xf>
    <xf numFmtId="0" fontId="2" fillId="0" borderId="0" xfId="130" applyFont="1" applyFill="1" applyBorder="1" applyAlignment="1">
      <alignment horizontal="center" vertical="center"/>
      <protection/>
    </xf>
    <xf numFmtId="0" fontId="36" fillId="0" borderId="0" xfId="127" applyFont="1" applyAlignment="1">
      <alignment horizontal="center" vertical="center" wrapText="1"/>
      <protection/>
    </xf>
    <xf numFmtId="0" fontId="51" fillId="0" borderId="0" xfId="116" applyFont="1" applyBorder="1" applyAlignment="1">
      <alignment horizontal="center"/>
      <protection/>
    </xf>
    <xf numFmtId="170" fontId="51" fillId="0" borderId="0" xfId="116" applyNumberFormat="1" applyFont="1" applyBorder="1" applyAlignment="1">
      <alignment horizontal="right"/>
      <protection/>
    </xf>
    <xf numFmtId="43" fontId="36" fillId="0" borderId="0" xfId="89" applyFont="1" applyBorder="1" applyAlignment="1">
      <alignment/>
    </xf>
    <xf numFmtId="189" fontId="41" fillId="0" borderId="0" xfId="89" applyNumberFormat="1" applyFont="1" applyAlignment="1">
      <alignment/>
    </xf>
    <xf numFmtId="0" fontId="51" fillId="0" borderId="0" xfId="116" applyFont="1">
      <alignment/>
      <protection/>
    </xf>
    <xf numFmtId="0" fontId="50" fillId="0" borderId="22" xfId="116" applyFont="1" applyBorder="1">
      <alignment/>
      <protection/>
    </xf>
    <xf numFmtId="0" fontId="50" fillId="0" borderId="23" xfId="116" applyFont="1" applyBorder="1">
      <alignment/>
      <protection/>
    </xf>
    <xf numFmtId="0" fontId="50" fillId="0" borderId="23" xfId="116" applyFont="1" applyBorder="1" applyAlignment="1">
      <alignment horizontal="right"/>
      <protection/>
    </xf>
    <xf numFmtId="4" fontId="50" fillId="0" borderId="24" xfId="116" applyNumberFormat="1" applyFont="1" applyFill="1" applyBorder="1">
      <alignment/>
      <protection/>
    </xf>
    <xf numFmtId="0" fontId="50" fillId="0" borderId="0" xfId="116" applyFont="1" applyAlignment="1">
      <alignment vertical="center" wrapText="1"/>
      <protection/>
    </xf>
    <xf numFmtId="0" fontId="36" fillId="0" borderId="21" xfId="123" applyFont="1" applyBorder="1">
      <alignment/>
      <protection/>
    </xf>
    <xf numFmtId="0" fontId="38" fillId="0" borderId="21" xfId="123" applyFont="1" applyFill="1" applyBorder="1" applyAlignment="1">
      <alignment horizontal="center"/>
      <protection/>
    </xf>
    <xf numFmtId="0" fontId="38" fillId="0" borderId="16" xfId="0" applyFont="1" applyFill="1" applyBorder="1" applyAlignment="1">
      <alignment horizontal="right"/>
    </xf>
    <xf numFmtId="43" fontId="38" fillId="0" borderId="17" xfId="123" applyNumberFormat="1" applyFont="1" applyFill="1" applyBorder="1" applyAlignment="1">
      <alignment/>
      <protection/>
    </xf>
    <xf numFmtId="0" fontId="50" fillId="0" borderId="0" xfId="116" applyFont="1">
      <alignment/>
      <protection/>
    </xf>
    <xf numFmtId="0" fontId="36" fillId="0" borderId="0" xfId="123" applyFont="1" applyBorder="1">
      <alignment/>
      <protection/>
    </xf>
    <xf numFmtId="0" fontId="38" fillId="0" borderId="0" xfId="123" applyFont="1" applyFill="1" applyBorder="1" applyAlignment="1">
      <alignment horizontal="center"/>
      <protection/>
    </xf>
    <xf numFmtId="0" fontId="38" fillId="0" borderId="0" xfId="0" applyFont="1" applyFill="1" applyBorder="1" applyAlignment="1">
      <alignment horizontal="right"/>
    </xf>
    <xf numFmtId="43" fontId="38" fillId="0" borderId="0" xfId="123" applyNumberFormat="1" applyFont="1" applyFill="1" applyBorder="1" applyAlignment="1">
      <alignment/>
      <protection/>
    </xf>
    <xf numFmtId="43" fontId="36" fillId="0" borderId="0" xfId="89" applyFont="1" applyAlignment="1">
      <alignment/>
    </xf>
    <xf numFmtId="0" fontId="51" fillId="0" borderId="0" xfId="116" applyFont="1" applyAlignment="1">
      <alignment horizontal="right"/>
      <protection/>
    </xf>
    <xf numFmtId="0" fontId="38" fillId="0" borderId="0" xfId="127" applyFont="1" applyBorder="1" applyAlignment="1">
      <alignment horizontal="left" wrapText="1"/>
      <protection/>
    </xf>
    <xf numFmtId="170" fontId="38" fillId="0" borderId="0" xfId="89" applyNumberFormat="1" applyFont="1" applyBorder="1" applyAlignment="1">
      <alignment horizontal="right" vertical="center"/>
    </xf>
    <xf numFmtId="43" fontId="38" fillId="0" borderId="0" xfId="89" applyFont="1" applyBorder="1" applyAlignment="1">
      <alignment horizontal="right" vertical="center"/>
    </xf>
    <xf numFmtId="43" fontId="38" fillId="0" borderId="0" xfId="89" applyFont="1" applyFill="1" applyBorder="1" applyAlignment="1">
      <alignment horizontal="right" vertical="center"/>
    </xf>
    <xf numFmtId="170" fontId="38" fillId="0" borderId="0" xfId="89" applyNumberFormat="1" applyFont="1" applyBorder="1" applyAlignment="1">
      <alignment vertical="center"/>
    </xf>
    <xf numFmtId="0" fontId="36" fillId="0" borderId="0" xfId="127" applyFont="1" applyFill="1" applyAlignment="1">
      <alignment horizontal="center" vertical="center"/>
      <protection/>
    </xf>
    <xf numFmtId="43" fontId="51" fillId="0" borderId="0" xfId="89" applyFont="1" applyAlignment="1">
      <alignment vertical="center"/>
    </xf>
    <xf numFmtId="0" fontId="51" fillId="0" borderId="0" xfId="116" applyFont="1" applyAlignment="1">
      <alignment vertical="center"/>
      <protection/>
    </xf>
    <xf numFmtId="0" fontId="38" fillId="0" borderId="0" xfId="127" applyFont="1" applyFill="1" applyAlignment="1">
      <alignment horizontal="center" vertical="center"/>
      <protection/>
    </xf>
    <xf numFmtId="0" fontId="38" fillId="0" borderId="0" xfId="127" applyFont="1" applyFill="1" applyAlignment="1">
      <alignment horizontal="left" wrapText="1"/>
      <protection/>
    </xf>
    <xf numFmtId="43" fontId="38" fillId="0" borderId="0" xfId="89" applyFont="1" applyFill="1" applyAlignment="1">
      <alignment/>
    </xf>
    <xf numFmtId="0" fontId="36" fillId="0" borderId="0" xfId="127" applyFont="1" applyAlignment="1">
      <alignment horizontal="center" vertical="center"/>
      <protection/>
    </xf>
    <xf numFmtId="0" fontId="36" fillId="0" borderId="0" xfId="127" applyFont="1" applyAlignment="1">
      <alignment horizontal="left" wrapText="1"/>
      <protection/>
    </xf>
    <xf numFmtId="0" fontId="36" fillId="0" borderId="0" xfId="127" applyFont="1" applyAlignment="1">
      <alignment horizontal="center" wrapText="1"/>
      <protection/>
    </xf>
    <xf numFmtId="43" fontId="38" fillId="0" borderId="0" xfId="89" applyFont="1" applyAlignment="1">
      <alignment/>
    </xf>
    <xf numFmtId="0" fontId="36" fillId="0" borderId="0" xfId="127" applyFont="1" applyFill="1" applyBorder="1">
      <alignment/>
      <protection/>
    </xf>
    <xf numFmtId="0" fontId="38" fillId="0" borderId="0" xfId="127" applyFont="1" applyFill="1" applyBorder="1" applyAlignment="1">
      <alignment horizontal="center"/>
      <protection/>
    </xf>
    <xf numFmtId="0" fontId="36" fillId="0" borderId="0" xfId="127" applyFont="1" applyFill="1" applyBorder="1" applyAlignment="1">
      <alignment horizontal="center"/>
      <protection/>
    </xf>
    <xf numFmtId="0" fontId="38" fillId="0" borderId="0" xfId="127" applyFont="1" applyFill="1" applyBorder="1">
      <alignment/>
      <protection/>
    </xf>
    <xf numFmtId="0" fontId="38" fillId="0" borderId="0" xfId="127" applyFont="1" applyFill="1" applyBorder="1" applyAlignment="1">
      <alignment horizontal="left"/>
      <protection/>
    </xf>
    <xf numFmtId="43" fontId="38" fillId="0" borderId="0" xfId="103" applyFont="1" applyFill="1" applyBorder="1" applyAlignment="1">
      <alignment/>
    </xf>
    <xf numFmtId="43" fontId="36" fillId="0" borderId="0" xfId="103" applyFont="1" applyFill="1" applyBorder="1" applyAlignment="1">
      <alignment horizontal="center"/>
    </xf>
    <xf numFmtId="43" fontId="36" fillId="0" borderId="0" xfId="103" applyFont="1" applyFill="1" applyBorder="1" applyAlignment="1">
      <alignment horizontal="left"/>
    </xf>
    <xf numFmtId="4" fontId="36" fillId="0" borderId="0" xfId="89" applyNumberFormat="1" applyFont="1" applyFill="1" applyBorder="1" applyAlignment="1">
      <alignment horizontal="center" vertical="center"/>
    </xf>
    <xf numFmtId="0" fontId="38" fillId="0" borderId="0" xfId="127" applyFont="1" applyBorder="1" applyAlignment="1">
      <alignment horizontal="left"/>
      <protection/>
    </xf>
    <xf numFmtId="0" fontId="36" fillId="0" borderId="0" xfId="127" applyFont="1" applyBorder="1" applyAlignment="1">
      <alignment horizontal="center"/>
      <protection/>
    </xf>
    <xf numFmtId="0" fontId="36" fillId="0" borderId="0" xfId="127" applyFont="1" applyBorder="1">
      <alignment/>
      <protection/>
    </xf>
    <xf numFmtId="43" fontId="36" fillId="0" borderId="0" xfId="103" applyFont="1" applyBorder="1" applyAlignment="1">
      <alignment horizontal="center"/>
    </xf>
    <xf numFmtId="43" fontId="38" fillId="0" borderId="0" xfId="103" applyFont="1" applyBorder="1" applyAlignment="1">
      <alignment/>
    </xf>
    <xf numFmtId="0" fontId="38" fillId="0" borderId="0" xfId="127" applyFont="1" applyBorder="1" applyAlignment="1">
      <alignment horizontal="center"/>
      <protection/>
    </xf>
    <xf numFmtId="0" fontId="38" fillId="0" borderId="0" xfId="130" applyFont="1">
      <alignment/>
      <protection/>
    </xf>
    <xf numFmtId="0" fontId="36" fillId="0" borderId="0" xfId="116" applyFont="1" applyFill="1">
      <alignment/>
      <protection/>
    </xf>
    <xf numFmtId="43" fontId="36" fillId="0" borderId="0" xfId="89" applyFont="1" applyFill="1" applyAlignment="1">
      <alignment/>
    </xf>
    <xf numFmtId="43" fontId="36" fillId="0" borderId="0" xfId="89" applyFont="1" applyFill="1" applyAlignment="1">
      <alignment vertical="center"/>
    </xf>
    <xf numFmtId="43" fontId="36" fillId="38" borderId="0" xfId="89" applyFont="1" applyFill="1" applyAlignment="1">
      <alignment/>
    </xf>
    <xf numFmtId="43" fontId="36" fillId="43" borderId="0" xfId="89" applyFont="1" applyFill="1" applyAlignment="1">
      <alignment vertical="center"/>
    </xf>
    <xf numFmtId="43" fontId="38" fillId="0" borderId="0" xfId="89" applyFont="1" applyAlignment="1">
      <alignment horizontal="left"/>
    </xf>
    <xf numFmtId="43" fontId="36" fillId="0" borderId="15" xfId="89" applyFont="1" applyBorder="1" applyAlignment="1">
      <alignment horizontal="center" vertical="center" wrapText="1"/>
    </xf>
    <xf numFmtId="43" fontId="36" fillId="0" borderId="0" xfId="89" applyFont="1" applyBorder="1" applyAlignment="1">
      <alignment horizontal="center" vertical="center" wrapText="1"/>
    </xf>
    <xf numFmtId="43" fontId="36" fillId="0" borderId="0" xfId="89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/>
    </xf>
    <xf numFmtId="43" fontId="36" fillId="0" borderId="19" xfId="89" applyFont="1" applyBorder="1" applyAlignment="1">
      <alignment horizontal="left"/>
    </xf>
    <xf numFmtId="43" fontId="36" fillId="0" borderId="0" xfId="89" applyFont="1" applyBorder="1" applyAlignment="1">
      <alignment horizontal="left"/>
    </xf>
    <xf numFmtId="43" fontId="38" fillId="0" borderId="16" xfId="89" applyFont="1" applyBorder="1" applyAlignment="1">
      <alignment/>
    </xf>
    <xf numFmtId="43" fontId="38" fillId="0" borderId="0" xfId="89" applyFont="1" applyBorder="1" applyAlignment="1">
      <alignment/>
    </xf>
    <xf numFmtId="43" fontId="38" fillId="0" borderId="23" xfId="89" applyFont="1" applyBorder="1" applyAlignment="1">
      <alignment/>
    </xf>
    <xf numFmtId="0" fontId="36" fillId="0" borderId="0" xfId="116" applyFont="1">
      <alignment/>
      <protection/>
    </xf>
    <xf numFmtId="0" fontId="38" fillId="0" borderId="16" xfId="123" applyFont="1" applyFill="1" applyBorder="1" applyAlignment="1">
      <alignment horizontal="center"/>
      <protection/>
    </xf>
    <xf numFmtId="43" fontId="36" fillId="0" borderId="0" xfId="103" applyFont="1" applyFill="1" applyBorder="1" applyAlignment="1">
      <alignment horizontal="right"/>
    </xf>
    <xf numFmtId="43" fontId="36" fillId="0" borderId="0" xfId="103" applyFont="1" applyFill="1" applyBorder="1" applyAlignment="1">
      <alignment/>
    </xf>
    <xf numFmtId="43" fontId="36" fillId="0" borderId="0" xfId="103" applyFont="1" applyBorder="1" applyAlignment="1">
      <alignment/>
    </xf>
    <xf numFmtId="43" fontId="36" fillId="45" borderId="0" xfId="89" applyFont="1" applyFill="1" applyAlignment="1">
      <alignment/>
    </xf>
    <xf numFmtId="0" fontId="36" fillId="0" borderId="0" xfId="0" applyFont="1" applyFill="1" applyAlignment="1">
      <alignment horizontal="center" vertical="center" wrapText="1"/>
    </xf>
    <xf numFmtId="0" fontId="36" fillId="0" borderId="0" xfId="0" applyFont="1" applyFill="1" applyAlignment="1">
      <alignment vertical="center" wrapText="1"/>
    </xf>
    <xf numFmtId="43" fontId="38" fillId="0" borderId="0" xfId="130" applyNumberFormat="1" applyFont="1" applyFill="1" applyBorder="1" applyAlignment="1">
      <alignment vertical="center"/>
      <protection/>
    </xf>
    <xf numFmtId="2" fontId="36" fillId="0" borderId="0" xfId="0" applyNumberFormat="1" applyFont="1" applyAlignment="1">
      <alignment horizontal="center" vertical="center" wrapText="1"/>
    </xf>
    <xf numFmtId="4" fontId="36" fillId="0" borderId="0" xfId="130" applyNumberFormat="1" applyFont="1" applyFill="1" applyBorder="1" applyAlignment="1">
      <alignment horizontal="center"/>
      <protection/>
    </xf>
    <xf numFmtId="0" fontId="38" fillId="0" borderId="0" xfId="130" applyFont="1" applyAlignment="1">
      <alignment wrapText="1"/>
      <protection/>
    </xf>
    <xf numFmtId="0" fontId="36" fillId="0" borderId="0" xfId="130" applyFont="1" applyBorder="1" applyAlignment="1">
      <alignment horizontal="center"/>
      <protection/>
    </xf>
    <xf numFmtId="43" fontId="36" fillId="0" borderId="0" xfId="89" applyFont="1" applyBorder="1" applyAlignment="1">
      <alignment/>
    </xf>
    <xf numFmtId="40" fontId="36" fillId="0" borderId="0" xfId="130" applyNumberFormat="1" applyFont="1" applyBorder="1" applyAlignment="1">
      <alignment/>
      <protection/>
    </xf>
    <xf numFmtId="43" fontId="38" fillId="0" borderId="0" xfId="130" applyNumberFormat="1" applyFont="1" applyBorder="1" applyAlignment="1">
      <alignment/>
      <protection/>
    </xf>
    <xf numFmtId="0" fontId="41" fillId="0" borderId="0" xfId="130" applyFont="1" applyAlignment="1">
      <alignment/>
      <protection/>
    </xf>
    <xf numFmtId="0" fontId="52" fillId="0" borderId="0" xfId="0" applyFont="1" applyFill="1" applyBorder="1" applyAlignment="1">
      <alignment horizontal="center" vertical="center" wrapText="1"/>
    </xf>
    <xf numFmtId="43" fontId="41" fillId="45" borderId="0" xfId="89" applyFont="1" applyFill="1" applyAlignment="1">
      <alignment/>
    </xf>
    <xf numFmtId="43" fontId="2" fillId="45" borderId="0" xfId="89" applyFont="1" applyFill="1" applyAlignment="1">
      <alignment/>
    </xf>
    <xf numFmtId="43" fontId="41" fillId="45" borderId="0" xfId="89" applyFont="1" applyFill="1" applyAlignment="1">
      <alignment/>
    </xf>
    <xf numFmtId="0" fontId="38" fillId="45" borderId="0" xfId="126" applyFont="1" applyFill="1" applyAlignment="1">
      <alignment wrapText="1"/>
      <protection/>
    </xf>
    <xf numFmtId="43" fontId="36" fillId="45" borderId="0" xfId="126" applyNumberFormat="1" applyFont="1" applyFill="1" applyAlignment="1">
      <alignment wrapText="1"/>
      <protection/>
    </xf>
    <xf numFmtId="43" fontId="51" fillId="45" borderId="0" xfId="89" applyFont="1" applyFill="1" applyAlignment="1">
      <alignment/>
    </xf>
    <xf numFmtId="43" fontId="51" fillId="45" borderId="0" xfId="89" applyFont="1" applyFill="1" applyAlignment="1">
      <alignment vertical="center"/>
    </xf>
    <xf numFmtId="0" fontId="41" fillId="45" borderId="0" xfId="130" applyFont="1" applyFill="1">
      <alignment/>
      <protection/>
    </xf>
    <xf numFmtId="43" fontId="41" fillId="0" borderId="0" xfId="89" applyFont="1" applyAlignment="1">
      <alignment vertical="center"/>
    </xf>
    <xf numFmtId="43" fontId="2" fillId="0" borderId="0" xfId="89" applyFont="1" applyAlignment="1">
      <alignment vertical="center"/>
    </xf>
    <xf numFmtId="0" fontId="38" fillId="0" borderId="0" xfId="126" applyFont="1" applyFill="1" applyAlignment="1">
      <alignment vertical="center" wrapText="1"/>
      <protection/>
    </xf>
    <xf numFmtId="43" fontId="36" fillId="0" borderId="0" xfId="126" applyNumberFormat="1" applyFont="1" applyFill="1" applyAlignment="1">
      <alignment vertical="center" wrapText="1"/>
      <protection/>
    </xf>
    <xf numFmtId="43" fontId="36" fillId="0" borderId="0" xfId="89" applyFont="1" applyAlignment="1">
      <alignment vertical="center"/>
    </xf>
    <xf numFmtId="0" fontId="38" fillId="0" borderId="0" xfId="123" applyFont="1" applyFill="1" applyBorder="1" applyAlignment="1">
      <alignment horizontal="center" vertical="center" wrapText="1"/>
      <protection/>
    </xf>
    <xf numFmtId="43" fontId="38" fillId="0" borderId="0" xfId="89" applyFont="1" applyFill="1" applyAlignment="1">
      <alignment horizontal="left"/>
    </xf>
    <xf numFmtId="0" fontId="38" fillId="0" borderId="0" xfId="0" applyFont="1" applyFill="1" applyBorder="1" applyAlignment="1">
      <alignment horizontal="center" vertical="center" wrapText="1"/>
    </xf>
    <xf numFmtId="0" fontId="36" fillId="0" borderId="0" xfId="129" applyFont="1" applyFill="1">
      <alignment/>
      <protection/>
    </xf>
    <xf numFmtId="0" fontId="38" fillId="0" borderId="0" xfId="129" applyFont="1" applyFill="1">
      <alignment/>
      <protection/>
    </xf>
    <xf numFmtId="0" fontId="38" fillId="0" borderId="0" xfId="123" applyFont="1" applyFill="1" applyBorder="1" applyAlignment="1">
      <alignment horizontal="left" vertical="center" wrapText="1"/>
      <protection/>
    </xf>
    <xf numFmtId="43" fontId="38" fillId="0" borderId="0" xfId="89" applyFont="1" applyFill="1" applyAlignment="1">
      <alignment vertical="center"/>
    </xf>
    <xf numFmtId="0" fontId="36" fillId="0" borderId="0" xfId="126" applyFont="1" applyFill="1" applyBorder="1" applyAlignment="1">
      <alignment horizontal="center"/>
      <protection/>
    </xf>
    <xf numFmtId="4" fontId="36" fillId="0" borderId="0" xfId="130" applyNumberFormat="1" applyFont="1" applyFill="1" applyBorder="1" applyAlignment="1">
      <alignment vertical="center" wrapText="1"/>
      <protection/>
    </xf>
    <xf numFmtId="40" fontId="36" fillId="0" borderId="0" xfId="130" applyNumberFormat="1" applyFont="1" applyFill="1" applyBorder="1" applyAlignment="1">
      <alignment vertical="center"/>
      <protection/>
    </xf>
    <xf numFmtId="40" fontId="38" fillId="0" borderId="0" xfId="130" applyNumberFormat="1" applyFont="1" applyFill="1" applyBorder="1" applyAlignment="1">
      <alignment vertical="center"/>
      <protection/>
    </xf>
    <xf numFmtId="0" fontId="38" fillId="0" borderId="0" xfId="130" applyFont="1" applyFill="1" applyBorder="1" applyAlignment="1">
      <alignment horizontal="center" vertical="center"/>
      <protection/>
    </xf>
    <xf numFmtId="0" fontId="38" fillId="0" borderId="0" xfId="130" applyFont="1" applyFill="1" applyBorder="1" applyAlignment="1">
      <alignment vertical="center" wrapText="1"/>
      <protection/>
    </xf>
    <xf numFmtId="0" fontId="36" fillId="0" borderId="0" xfId="126" applyFont="1" applyFill="1" applyBorder="1" applyAlignment="1">
      <alignment horizontal="center" vertical="center"/>
      <protection/>
    </xf>
    <xf numFmtId="0" fontId="36" fillId="0" borderId="0" xfId="0" applyFont="1" applyFill="1" applyAlignment="1">
      <alignment horizontal="center" vertical="center"/>
    </xf>
    <xf numFmtId="0" fontId="36" fillId="0" borderId="0" xfId="126" applyFont="1" applyFill="1" applyBorder="1" applyAlignment="1">
      <alignment vertical="center"/>
      <protection/>
    </xf>
    <xf numFmtId="0" fontId="36" fillId="0" borderId="0" xfId="130" applyFont="1" applyFill="1" applyBorder="1" applyAlignment="1">
      <alignment vertical="center" wrapText="1"/>
      <protection/>
    </xf>
    <xf numFmtId="0" fontId="38" fillId="0" borderId="0" xfId="126" applyFont="1" applyFill="1" applyBorder="1" applyAlignment="1">
      <alignment horizontal="center" vertical="center"/>
      <protection/>
    </xf>
    <xf numFmtId="0" fontId="38" fillId="0" borderId="0" xfId="126" applyFont="1" applyFill="1" applyBorder="1" applyAlignment="1">
      <alignment vertical="center"/>
      <protection/>
    </xf>
    <xf numFmtId="0" fontId="36" fillId="0" borderId="0" xfId="126" applyFont="1" applyFill="1" applyBorder="1" applyAlignment="1">
      <alignment vertical="center" wrapText="1"/>
      <protection/>
    </xf>
    <xf numFmtId="0" fontId="36" fillId="0" borderId="0" xfId="130" applyFont="1" applyFill="1" applyBorder="1" applyAlignment="1">
      <alignment horizontal="center" vertical="center"/>
      <protection/>
    </xf>
    <xf numFmtId="0" fontId="36" fillId="0" borderId="0" xfId="0" applyFont="1" applyAlignment="1">
      <alignment horizontal="center" vertical="center"/>
    </xf>
    <xf numFmtId="43" fontId="41" fillId="0" borderId="0" xfId="130" applyNumberFormat="1" applyFont="1" applyFill="1" applyAlignment="1">
      <alignment vertical="center"/>
      <protection/>
    </xf>
    <xf numFmtId="0" fontId="36" fillId="0" borderId="0" xfId="130" applyFont="1" applyFill="1">
      <alignment/>
      <protection/>
    </xf>
    <xf numFmtId="0" fontId="36" fillId="0" borderId="0" xfId="127" applyFont="1" applyFill="1" applyAlignment="1">
      <alignment horizontal="center" vertical="center" wrapText="1"/>
      <protection/>
    </xf>
    <xf numFmtId="170" fontId="36" fillId="0" borderId="0" xfId="116" applyNumberFormat="1" applyFont="1" applyFill="1" applyBorder="1">
      <alignment/>
      <protection/>
    </xf>
    <xf numFmtId="0" fontId="38" fillId="0" borderId="0" xfId="130" applyFont="1" applyFill="1" applyBorder="1" applyAlignment="1">
      <alignment vertical="center"/>
      <protection/>
    </xf>
    <xf numFmtId="0" fontId="38" fillId="0" borderId="0" xfId="116" applyFont="1" applyFill="1" applyBorder="1">
      <alignment/>
      <protection/>
    </xf>
    <xf numFmtId="43" fontId="38" fillId="0" borderId="0" xfId="89" applyFont="1" applyFill="1" applyBorder="1" applyAlignment="1">
      <alignment/>
    </xf>
    <xf numFmtId="0" fontId="38" fillId="0" borderId="0" xfId="116" applyFont="1" applyFill="1" applyBorder="1" applyAlignment="1">
      <alignment horizontal="right"/>
      <protection/>
    </xf>
    <xf numFmtId="4" fontId="38" fillId="0" borderId="0" xfId="116" applyNumberFormat="1" applyFont="1" applyFill="1" applyBorder="1">
      <alignment/>
      <protection/>
    </xf>
    <xf numFmtId="170" fontId="36" fillId="0" borderId="0" xfId="116" applyNumberFormat="1" applyFont="1" applyFill="1" applyBorder="1" applyAlignment="1">
      <alignment horizontal="right"/>
      <protection/>
    </xf>
    <xf numFmtId="0" fontId="36" fillId="0" borderId="0" xfId="116" applyFont="1" applyFill="1" applyBorder="1" applyAlignment="1">
      <alignment horizontal="center"/>
      <protection/>
    </xf>
    <xf numFmtId="0" fontId="38" fillId="0" borderId="0" xfId="116" applyFont="1" applyFill="1" applyBorder="1" applyAlignment="1">
      <alignment vertical="center"/>
      <protection/>
    </xf>
    <xf numFmtId="43" fontId="38" fillId="0" borderId="0" xfId="89" applyFont="1" applyFill="1" applyBorder="1" applyAlignment="1">
      <alignment vertical="center"/>
    </xf>
    <xf numFmtId="0" fontId="38" fillId="0" borderId="0" xfId="116" applyFont="1" applyFill="1" applyBorder="1" applyAlignment="1">
      <alignment horizontal="right" vertical="center"/>
      <protection/>
    </xf>
    <xf numFmtId="4" fontId="38" fillId="0" borderId="0" xfId="116" applyNumberFormat="1" applyFont="1" applyFill="1" applyBorder="1" applyAlignment="1">
      <alignment vertical="center"/>
      <protection/>
    </xf>
    <xf numFmtId="43" fontId="51" fillId="0" borderId="0" xfId="0" applyNumberFormat="1" applyFont="1" applyFill="1" applyAlignment="1">
      <alignment/>
    </xf>
    <xf numFmtId="4" fontId="51" fillId="0" borderId="25" xfId="116" applyNumberFormat="1" applyFont="1" applyFill="1" applyBorder="1">
      <alignment/>
      <protection/>
    </xf>
    <xf numFmtId="4" fontId="51" fillId="0" borderId="26" xfId="116" applyNumberFormat="1" applyFont="1" applyFill="1" applyBorder="1">
      <alignment/>
      <protection/>
    </xf>
    <xf numFmtId="4" fontId="36" fillId="0" borderId="26" xfId="116" applyNumberFormat="1" applyFont="1" applyFill="1" applyBorder="1">
      <alignment/>
      <protection/>
    </xf>
    <xf numFmtId="172" fontId="36" fillId="0" borderId="0" xfId="89" applyNumberFormat="1" applyFont="1" applyFill="1" applyBorder="1" applyAlignment="1">
      <alignment horizontal="center" vertical="center"/>
    </xf>
    <xf numFmtId="0" fontId="51" fillId="0" borderId="0" xfId="116" applyFont="1" applyFill="1">
      <alignment/>
      <protection/>
    </xf>
    <xf numFmtId="0" fontId="50" fillId="0" borderId="0" xfId="116" applyFont="1" applyFill="1">
      <alignment/>
      <protection/>
    </xf>
    <xf numFmtId="0" fontId="38" fillId="0" borderId="0" xfId="116" applyFont="1" applyFill="1">
      <alignment/>
      <protection/>
    </xf>
    <xf numFmtId="43" fontId="51" fillId="0" borderId="0" xfId="89" applyFont="1" applyFill="1" applyAlignment="1">
      <alignment vertical="center"/>
    </xf>
    <xf numFmtId="43" fontId="51" fillId="0" borderId="0" xfId="89" applyFont="1" applyFill="1" applyAlignment="1">
      <alignment/>
    </xf>
    <xf numFmtId="0" fontId="51" fillId="0" borderId="0" xfId="116" applyFont="1" applyFill="1" applyAlignment="1">
      <alignment horizontal="center"/>
      <protection/>
    </xf>
    <xf numFmtId="0" fontId="36" fillId="0" borderId="0" xfId="116" applyFont="1" applyFill="1" applyAlignment="1">
      <alignment horizontal="right"/>
      <protection/>
    </xf>
    <xf numFmtId="0" fontId="36" fillId="0" borderId="0" xfId="130" applyFont="1" applyBorder="1" applyAlignment="1">
      <alignment vertical="center" wrapText="1"/>
      <protection/>
    </xf>
    <xf numFmtId="0" fontId="51" fillId="0" borderId="0" xfId="116" applyFont="1" applyFill="1" applyAlignment="1">
      <alignment horizontal="left"/>
      <protection/>
    </xf>
    <xf numFmtId="0" fontId="36" fillId="0" borderId="0" xfId="0" applyFont="1" applyBorder="1" applyAlignment="1">
      <alignment horizontal="center"/>
    </xf>
    <xf numFmtId="0" fontId="36" fillId="0" borderId="0" xfId="127" applyFont="1" applyFill="1" applyAlignment="1">
      <alignment horizontal="left" vertical="center" wrapText="1"/>
      <protection/>
    </xf>
    <xf numFmtId="0" fontId="38" fillId="0" borderId="0" xfId="127" applyFont="1" applyFill="1" applyAlignment="1">
      <alignment horizontal="left" vertical="center" wrapText="1"/>
      <protection/>
    </xf>
    <xf numFmtId="0" fontId="38" fillId="0" borderId="0" xfId="127" applyFont="1" applyBorder="1" applyAlignment="1">
      <alignment horizontal="center"/>
      <protection/>
    </xf>
    <xf numFmtId="0" fontId="38" fillId="0" borderId="0" xfId="0" applyFont="1" applyBorder="1" applyAlignment="1">
      <alignment horizontal="center"/>
    </xf>
    <xf numFmtId="0" fontId="38" fillId="0" borderId="21" xfId="130" applyFont="1" applyFill="1" applyBorder="1" applyAlignment="1">
      <alignment horizontal="left" vertical="center" wrapText="1"/>
      <protection/>
    </xf>
    <xf numFmtId="0" fontId="38" fillId="0" borderId="16" xfId="130" applyFont="1" applyFill="1" applyBorder="1" applyAlignment="1">
      <alignment horizontal="left" vertical="center" wrapText="1"/>
      <protection/>
    </xf>
    <xf numFmtId="0" fontId="51" fillId="0" borderId="0" xfId="116" applyFont="1" applyFill="1" applyAlignment="1">
      <alignment horizontal="left"/>
      <protection/>
    </xf>
    <xf numFmtId="43" fontId="38" fillId="0" borderId="0" xfId="108" applyNumberFormat="1" applyFont="1" applyAlignment="1">
      <alignment horizontal="center"/>
    </xf>
    <xf numFmtId="0" fontId="38" fillId="0" borderId="0" xfId="0" applyFont="1" applyFill="1" applyBorder="1" applyAlignment="1">
      <alignment horizontal="center" vertical="center" wrapText="1"/>
    </xf>
    <xf numFmtId="0" fontId="38" fillId="0" borderId="0" xfId="130" applyFont="1" applyFill="1" applyBorder="1" applyAlignment="1">
      <alignment horizontal="right" vertical="center"/>
      <protection/>
    </xf>
    <xf numFmtId="0" fontId="38" fillId="0" borderId="0" xfId="130" applyFont="1" applyBorder="1" applyAlignment="1">
      <alignment horizontal="right" vertical="center"/>
      <protection/>
    </xf>
  </cellXfs>
  <cellStyles count="13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Buena" xfId="58"/>
    <cellStyle name="Calculation" xfId="59"/>
    <cellStyle name="Cálculo" xfId="60"/>
    <cellStyle name="Celda de comprobación" xfId="61"/>
    <cellStyle name="Celda vinculada" xfId="62"/>
    <cellStyle name="Check Cell" xfId="63"/>
    <cellStyle name="Comma 11" xfId="64"/>
    <cellStyle name="Comma_PRESUPUESTO CAYACOA LOS LLANOS." xfId="65"/>
    <cellStyle name="Currency 2" xfId="66"/>
    <cellStyle name="Emphasis 1" xfId="67"/>
    <cellStyle name="Emphasis 2" xfId="68"/>
    <cellStyle name="Emphasis 3" xfId="69"/>
    <cellStyle name="Encabezado 4" xfId="70"/>
    <cellStyle name="Énfasis1" xfId="71"/>
    <cellStyle name="Énfasis2" xfId="72"/>
    <cellStyle name="Énfasis3" xfId="73"/>
    <cellStyle name="Énfasis4" xfId="74"/>
    <cellStyle name="Énfasis5" xfId="75"/>
    <cellStyle name="Énfasis6" xfId="76"/>
    <cellStyle name="Entrada" xfId="77"/>
    <cellStyle name="Euro" xfId="78"/>
    <cellStyle name="Good" xfId="79"/>
    <cellStyle name="Heading 1" xfId="80"/>
    <cellStyle name="Heading 2" xfId="81"/>
    <cellStyle name="Heading 3" xfId="82"/>
    <cellStyle name="Heading 4" xfId="83"/>
    <cellStyle name="Hyperlink" xfId="84"/>
    <cellStyle name="Followed Hyperlink" xfId="85"/>
    <cellStyle name="Incorrecto" xfId="86"/>
    <cellStyle name="Input" xfId="87"/>
    <cellStyle name="Linked Cell" xfId="88"/>
    <cellStyle name="Comma" xfId="89"/>
    <cellStyle name="Comma [0]" xfId="90"/>
    <cellStyle name="Millares 10 2" xfId="91"/>
    <cellStyle name="Millares 10 3" xfId="92"/>
    <cellStyle name="Millares 11" xfId="93"/>
    <cellStyle name="Millares 12" xfId="94"/>
    <cellStyle name="Millares 2" xfId="95"/>
    <cellStyle name="Millares 2 10" xfId="96"/>
    <cellStyle name="Millares 2 10 2" xfId="97"/>
    <cellStyle name="Millares 2 2" xfId="98"/>
    <cellStyle name="Millares 2 6" xfId="99"/>
    <cellStyle name="Millares 24" xfId="100"/>
    <cellStyle name="Millares 3" xfId="101"/>
    <cellStyle name="Millares 4" xfId="102"/>
    <cellStyle name="Millares 4 2" xfId="103"/>
    <cellStyle name="Millares 4 2 2" xfId="104"/>
    <cellStyle name="Millares 5" xfId="105"/>
    <cellStyle name="Millares 7" xfId="106"/>
    <cellStyle name="Millares 7 3" xfId="107"/>
    <cellStyle name="Millares_PRESUPUESTO  TORMENTA SANDY, PROV. BARAHONA, CARMEN 2" xfId="108"/>
    <cellStyle name="Currency" xfId="109"/>
    <cellStyle name="Currency [0]" xfId="110"/>
    <cellStyle name="Moneda 2" xfId="111"/>
    <cellStyle name="Moneda 2 2" xfId="112"/>
    <cellStyle name="Neutral" xfId="113"/>
    <cellStyle name="No-definido" xfId="114"/>
    <cellStyle name="Normal - Style1" xfId="115"/>
    <cellStyle name="Normal 10 2" xfId="116"/>
    <cellStyle name="Normal 16 2" xfId="117"/>
    <cellStyle name="Normal 2" xfId="118"/>
    <cellStyle name="Normal 2 2 2 4" xfId="119"/>
    <cellStyle name="Normal 2 2_E-mail-Presupuesto y Cubicación -SEMA -PINSA-Diciembre-05-08" xfId="120"/>
    <cellStyle name="Normal 2 3" xfId="121"/>
    <cellStyle name="Normal 2 5" xfId="122"/>
    <cellStyle name="Normal 3" xfId="123"/>
    <cellStyle name="Normal 3 2" xfId="124"/>
    <cellStyle name="Normal 33" xfId="125"/>
    <cellStyle name="Normal_Formato Pres." xfId="126"/>
    <cellStyle name="Normal_Presp. Recon. Car. cruce Carretera  mella-guerra-bayaguana  2" xfId="127"/>
    <cellStyle name="Normal_Presupuesto Terminacion Jacobo M Final" xfId="128"/>
    <cellStyle name="Normal_Xl0000018" xfId="129"/>
    <cellStyle name="Normal_Xl0000020" xfId="130"/>
    <cellStyle name="Notas" xfId="131"/>
    <cellStyle name="Note" xfId="132"/>
    <cellStyle name="Output" xfId="133"/>
    <cellStyle name="Percent" xfId="134"/>
    <cellStyle name="Porcentaje 2" xfId="135"/>
    <cellStyle name="Porcentual 2" xfId="136"/>
    <cellStyle name="Porcentual 2 5" xfId="137"/>
    <cellStyle name="Porcentual 3" xfId="138"/>
    <cellStyle name="Porcentual 5" xfId="139"/>
    <cellStyle name="Salida" xfId="140"/>
    <cellStyle name="Sheet Title" xfId="141"/>
    <cellStyle name="Texto de advertencia" xfId="142"/>
    <cellStyle name="Texto explicativo" xfId="143"/>
    <cellStyle name="Título" xfId="144"/>
    <cellStyle name="Título 1" xfId="145"/>
    <cellStyle name="Título 2" xfId="146"/>
    <cellStyle name="Título 3" xfId="147"/>
    <cellStyle name="Total" xfId="148"/>
    <cellStyle name="Warning Text" xfId="14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Documents%20and%20Settings\cmontes\Escritorio\CONCURSO\Presupuesto%20Reconstruccion%20Duarte%20santiago-Sto%20Dgo%20completa%20seopc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Documents%20and%20Settings\cmontes\Escritorio\CONCURSO\MPIA%20NOV%209-09\Pre.%20Vias%20de%20Accesos%20Edif.Sede\LP\Mis%20doc.%20of\OZORIA%202006\LAS%20AMERICAS\PRESUPUESTO\PRES.%20TUNEL%20CHARLE%20REV%20ABRIL%2007\TUNEL%20CHARLES%20ABRIL%20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MPIA%20NOV%209-09\Pre.%20Vias%20de%20Accesos%20Edif.Sede\Documents\MIS%20DOC.%20OF\OZORIA%202006\LAS%20AMERICAS\PRESUPUESTO\PRES.%20LAS%20AMERICAS-OISOE\PASARELA%20Y%20TUNEL\PRES.%20TERMINACION%20LAS%20AMERICAS-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graciano\Downloads\Users\Albania%20M\Desktop\2015%2001Ene%2024%20txt%2015va%20Edic.xlsx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graciano\Downloads\Users\agraciano\Desktop\ALBANIA\QUORUM\PUENTES%20PROV.%20ESPAILLAT\Presupuesto%20%20PUENTE%20LOS%20MEDINAS-MOCA-%20PROV.%20%20ESPAILLAT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graciano\Downloads\Terminacion%20jacagua%20-%20Palo%20Alto%20Provincia%20Santiago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cmontes\Escritorio\CONCURSO\Presupuesto%20Reconstruccion%20Duarte%20santiago-Sto%20Dgo%20completa%20seopc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cmontes\Escritorio\CONCURSO\San%20Francisco%20de%20Macoris\Analisis%20de%20Precios%20Unitarios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cmontes\Escritorio\CONCURSO\MPIA%20NOV%209-09\Pre.%20Vias%20de%20Accesos%20Edif.Sede\EVALUACION%20CALLES%20DE%20BONAO%20-SEPT%202007-REV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cmontes\Escritorio\CONCURSO\Documents%20and%20Settings\a\Mis%20documentos\Maximo\Maria%20Angelica\OISOE%20EVA\Calles\Demja%20-%20Hato%20Mayor\Analisis%20Dic%2005%20-%20Demja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cmontes\Escritorio\CONCURSO\TRABAJOS\Transfer\Costos\Proyectos\Galerias\presu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Documents%20and%20Settings\cmontes\Escritorio\CONCURSO\San%20Francisco%20de%20Macoris\Analisis%20de%20Precios%20Unitarios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cmontes\Escritorio\CONCURSO\MPIA%20NOV%209-09\Pre.%20Vias%20de%20Accesos%20Edif.Sede\LP\Mis%20doc.%20of\OZORIA%202006\LAS%20AMERICAS\PRESUPUESTO\PRES.%20TUNEL%20CHARLE%20REV%20ABRIL%2007\TUNEL%20CHARLES%20ABRIL%2007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.gomez\AppData\Local\Microsoft\Windows\INetCache\IE\SQX6UB15\PRESUPUESTO%20%20CAASD%20%20DE%20%2093%20%20MILLONES%20CONTRATADO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Partidas%20Electricas%20Terminaci&#243;n%20Construcci&#243;n%20Albergue%20Ni&#241;os%20Huerfanos%20de%20Moca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254\ingenieria\Proyectos\A&#241;o-2007\Sans%20Souci-Mayo-15-2007\Escaleras%20Metalicas\Escaleras%20Sans%20Sauci-Septiembre-2007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.gomez\Desktop\TRABAJOS%20DE%20PINSA-2017\PUENTE%20BISONO-OCTUBRE%202017\PUENTE%20BISONO%20REVISADO%20MARITZA-27-10-2017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Documents%20and%20Settings\administrador\Desktop\Mirna%20PC-410\mirna%20-Grabar\A&#241;o%202010\Edificios-2010\A&#241;o%202008\Diciembre%202008\Nave%20o%20Edificios%20Metalicos,%202008\propuesta%20laboratorio%20Rowe%20V.3%20Revisado%2030%20julio%202008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Documents%20and%20Settings\administrador\Desktop\Mirna%20PC-410\mirna%20-Grabar\A&#241;o%20%202011\Escalera\Sema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.gomez\Desktop\Proyectos-2\A&#241;o-2014-Maritza\PUENTE%20HAINA%20REFORMULADO-FEB-2014\Puente%20Haina%20Tramites%20Finales-Febre-2014\ELECTRICA-GRASSAL-Corregido-10-03-2014.xlsx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.gomez\Desktop\Proyectos-2\Puentes%20%202012-De%20Mirna\Contrato%20OISOE-Peralvillo%20y%20La%20Cuaba\Concurso%20Puente%20Cuaba-Km-22Nov%2016-12\Addenda-Puente%20La%20Cuaba\Adenda%20La%20Cuaba-Feb-16-2013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htaveras\Desktop\ALBANIA\PINSA\PRESUPUESTO%20PARA%20LA%20CONSTRUCCION%20DE%20PUENTE%20METALICO%20SOBRE%20EL%20RIO%20YABON%20CARRETERA%20SABANA%20DE%20LA%20MAR%20-%20HATO%20MAYOR,%20PROVINCIA%20HATO%20MAYOR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Documents%20and%20Settings\cmontes\Escritorio\CONCURSO\MPIA%20NOV%209-09\Pre.%20Vias%20de%20Accesos%20Edif.Sede\EVALUACION%20CALLES%20DE%20BONAO%20-SEPT%202007-REV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\z-MIRNA\2011\Puentes%202011\Distribuidor%2022+800%20%20nov%202011\Puente%20Sobre%20Rio%20Chavon-Marzo-2011\Definitivo-Puente%20Sobre%20Rio%20CHAVON-09-Abril-2011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\Anclas%20-%20Agora%20Mall%20%20Tijerilla%20T164\Sema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fic\presupuesto\CARPETAS%20DEPTO.%20PRESUPUESTOS\FERNANDEZ\ANALISIS\Copia%20de%20UCLAS-COMENCE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xcalibur\presupuesto\Users\yanel\Documents\PERSONALTRABAJOS\YANEL%200IS0E\YANEL%20FERNANDEZ\ITECO\edf.%20administrativo\PRESUPUESTO%20edificio%20administrativo%20ITECO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XCALIBUR\Presupuesto\presupuesto%20donald%202007\DONALD%20PC%20VOL%202\Archivo%20Horacio\Proyectos%20Ingenieria%20Metalica\Concurso%20Mao\Presupuestos\Presupuesto%20general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gmet-pre-01\mis%20documentos\Documents%20and%20Settings\GLEINIER\Escritorio\Documentos%20Compartidos%20(Donald-Geovanny)\Presupuestos%20TRANSPARENTADOS\Omar%20CD%20System\Presupuesto%20Nave%20Omar%20CD%20VER.%20TECHO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fic\p-especi\Obras%20Sector%20Salud%20(H-S)%202000\NORTE\Santiago\Cub.%20Policlinica%20en%20el%20Sector%20La%20Joya,%20paloma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gmet-pre-01\mis%20documentos\presupuesto%20donald%202007\DONALD%20PC%20VOL%202\Archivo%20Horacio\Proyectos%20Ingenieria%20Metalica\Concurso%20Mao\Presupuestos\Presupuesto%20general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g-6068a73cbf6\Mis%20documentos\Documents%20and%20Settings\GLEINIER\Escritorio\Documentos%20Compartidos%20(Donald-Geovanny)\Presupuestos%20TRANSPARENTADOS\Omar%20CD%20System\Presupuesto%20Nave%20Omar%20CD%20VER.%20TECHO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gmet-pre-01\mis%20documentos\DONALD%20PC%20VOL%202\METRO\INGENIERIA%20METALICA\PASARELA%20ESTACION%20ISABELA\PASARELA%20PEATONAL%20ESTACION%20ISABELA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Desktop\Boca%20Chica\Oferta%20Economica%20I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fic\DATOSCUB\Proyectos%20Especiales\Obras%20Sector%20Salud%20(H-S)%202000\NORTE\Santiago\Cub.%20Reparacion%20Sub-centro%20de%20Salud%20Licey,%20Santiago%20(2)(Incremento)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insa\Downloads\analisis%20varios\PRESUPUESTO%20COLONIA%20-%20LA%20AUYAMA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Acero%20Estrella\Cotizacion\2010\Proyectos%20Tipo%20A\REMODELACION%20AILA%202010\Licitaci&#243;n%20AILA%20(Remodelaci&#243;n%20terminal%20-%20MAyo%202010)%20(20-agosto-2010)%2022%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nald\My%20Documents\Documentos%20Compartidos%20(Donald-Geovanny)\Presupuestos%20TRANSPARENTADOS\Omar%20CD%20System\Presupuesto%20Nave%20Omar%20CD%20VER.%20TECHO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nalisis-1\4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XCALIBUR\Presupuesto\An&#225;lisis%201,%202,%203\Copia%20de%20Analisis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tamarez\Downloads\Documents%20and%20Settings\Ing.%20Tony%20Hernandez\Escritorio\Comedor%20Juegos%20Regionales%20Bayaguana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tamarez\Downloads\Documents%20and%20Settings\Eva%20L.%20JImenez%20Pagan\My%20Documents\Banco%20Central\Martin%20Fernandez%20-%20Calles\Presup.%20dise&#241;o%20original%20(30-mar-04)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Cibao%20-%20Haina\PADRE_LAS_CASAS\ANALISIS_TODOS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Personal\Aikido\Cuadro%20Tecnicas%2004022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cmontes\Escritorio\CONCURSO\Documents%20and%20Settings\Raul%20N.%20%20Rizek\My%20Documents\Carretera%20Sto.%20Dgo.%20-%20Samana\Precios%20Rincon%20de%20Molinillos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xcalibur\Presupuesto\PROYECTO%20PIEDRA%20BLANCA\JOEL\APC\InaconsaACT\Volumenes%20del%20Presupuesto\bPrimer%20Nivel\CIAceros%201erN.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xcalibur\Presupuesto\Documents%20and%20Settings\JOEL\APC\InaconsaACT\Soportes%20Analisis,Presupuestos,Controles\BPreliminar\Soportes%20Grales.Controles%20de%20Obra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xcalibur\Presupuesto\Documents%20and%20Settings\Ray\Escritorio\Presupuesto%20Habitacional%20Piedra%20BlancaX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tamarez\Downloads\macm\ESTACION%20NICOLAS%20DE%20OVANDO\PRESUPUESTO%20EST.%20OVANDO\PRESU%20ESTACION%20NICOLAS%20DE%20OVANDO%20Central%20Mov.%20Tierras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\Anclas%20-%20Agora%20Mall%20%20Tijerilla%20T164\Cubicacion__1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417\My%20Documents\Documents%20and%20Settings\Nathalie%20Matos\My%20Documents\OTROS%20PROYECTOS\Analisis%20Varios\WINDOWS\TEMP\2002%2007%20Jul%20Texto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Anclas%20-%20Agora%20Mall%20%20Tijerilla%20T164\Sema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xcalibur\presupuesto\Users\yanel\Documents\PERSONALTRABAJOS\YANEL%200IS0E\YANEL%20FERNANDEZ\ITECO\edf.%20administrativo\Presupuesto%20Construccion%20edificio%20administrativo%20iteco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JAJAJAJA\Desktop\PROYECTOS\colina%20definitivo2\G.A.1(07junio2005)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APPS\MSOFFICE\EXCEL\PTO-PTA\OFICINA\EXCEL\ROSARIO\DESCAPO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Documents%20and%20Settings\cmontes\Escritorio\CONCURSO\Documents%20and%20Settings\a\Mis%20documentos\Maximo\Maria%20Angelica\OISOE%20EVA\Calles\Demja%20-%20Hato%20Mayor\Analisis%20Dic%2005%20-%20Demja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tamarez\Downloads\ANALISIS%20DE%20BARANDAS-PUENTES%20TIPO%20CAJOB-SFM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leinier\e\Documents%20and%20Settings\Ing.%20Tony%20Hernandez\Escritorio\Comedor%20Juegos%20Regionales%20Bayaguana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XCALIBUR\Presupuesto\CARPETAS%20DEPTO.%20PRESUPUESTOS\YANEL%20FERNANDEZ\san%20cristobal\Puente%20Arroyo%20Alonso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\Anclas%20-%20Agora%20Mall%20%20Tijerilla%20T164\Documents%20and%20Settings\m.adonis\Desktop\Laboratorios%20Rendimientos%20y%20Consumos\Analisis%20de%20Costos%20SEOPC-2002%2007%20Jul%20Texto.xl.xlsx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LOLIN%20NAVE%20PTA%20CANA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vestigador\amell%20(d)\DONALD%20EXELL\D'%20DONALD\D'%20RaSol\presupuesto\presupuesto\Pres.%20Cubierta%20Altar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murillo\Mis%20documentos\PROYECTOS%20SINERCON\CAPCANA\Golden%20Bear\Propuesta%20presupuesto%20Golden%20Bear%20V-02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ebmail.codetel.net.do/Documents%20and%20Settings/Administrator/My%20Documents/PROYECTOS/STAND%20BY/CLUB%20DE%20PLAYA/Documents%20and%20Settings/Milton%20MARTINEZ/Escritorio/PRESUPUESTOS/ANALISIS%20COSTOS%20MOCA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XCALIBUR\Presupuesto\CARPETAS%20DEPTO.%20PRESUPUESTOS\YANEL%20FERNANDEZ\Santo%20Domingo\puente%20cuaba\Presupuesto%20Construcion%20Puente%20Sobre%20el%20Rio%20Isabela,%20Carretera%20La%20Cuaba%20Km%2022%20Autopista%20Duarte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Documents%20and%20Settings\JAJAJAJA\Desktop\PROYECTOS\colina%20definitivo2\Presupuesto%20Colina%20ben\ACACIA%20ben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1-22-94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vestigador\amell%20(d)\DONALD%20EXELL\D'%20DONALD\D'%20RaSol\presupuesto\presupuesto\antony's\SANCHEZ%20CURIEL\DSD%20(tanques%20falconbridge+varios)\nave%20fadoc%202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bania%20M\Desktop\EDIFICACION\Presupuesto%20Edificaciones%20(mopc-storage)\Administradores\Obsoletos\Administrador%20Obras%208.xlsb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gmet-pre-01\mis%20documentos\donald%20geobanny\Barrick\Paquete%20II\PIT%20OFFICE\PRESUPUESTO%20PIT%20OFFICE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ebmail.codetel.net.do/Documents%20and%20Settings/Administrator/My%20Documents/PROYECTOS/LICITACION%20011-2006/PROPUESTA/2005%2012%20Dic%20Texto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XCALIBUR\Presupuesto\CARPETAS%20DEPTO.%20PRESUPUESTOS\YANEL%20FERNANDEZ\san%20cristobal\presupuesto%20de%20terminacion%20puente%20sobre%20rio%20arroyo%20alonso,%20Elias%20Pi&#241;a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Ofic\presupuesto\Documents%20and%20Settings\yfernandez\Mis%20documentos\poyectos\PRESUPUESTO%20RESIDENCIA%20ORQUIDEA%20TIPO%20A%20definitivo%20AGOSTO2006(1)(1)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ivymc\Downloads\PRESUPUESTO%20COLONIA%20JAPONESA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Desktop\Constanza\Presupuestos\Oferta%20Constanza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Users\mdiaz\Documents\pres.%202013\CONCURSO\TRABAJOS\Transfer\Costos\Proyectos\Galerias\presu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analisis de soporte"/>
      <sheetName val="Costo horario equipos"/>
      <sheetName val="Movimiento de tierra"/>
      <sheetName val="tarifa equipos"/>
      <sheetName val="Km12 a Km150"/>
      <sheetName val="TARIFA EQUIPO"/>
      <sheetName val="Trabajos Generales"/>
      <sheetName val="Fresado"/>
      <sheetName val="Capa de Rodadura"/>
      <sheetName val="Bcheo Tecnico"/>
      <sheetName val="Base granular"/>
      <sheetName val="Obras Complementarias"/>
      <sheetName val="Drenajes"/>
      <sheetName val="Muro Gaviones"/>
      <sheetName val="Canalizacion"/>
      <sheetName val="Limpieza canaleta y maleza"/>
      <sheetName val="Señalización"/>
      <sheetName val="Relevamiento de fallas"/>
      <sheetName val="Limpieza Final"/>
      <sheetName val="Limpieza material fres"/>
    </sheetNames>
    <sheetDataSet>
      <sheetData sheetId="7">
        <row r="4">
          <cell r="F4" t="str">
            <v>FECHA: SEPTIEMBRE DEL 2004</v>
          </cell>
        </row>
        <row r="8">
          <cell r="C8" t="str">
            <v>: SANTO DOMINGO - SANTIAGO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PROB. SEOPC"/>
      <sheetName val="APROB. SEOPC (2)"/>
      <sheetName val="PASARELA OZORIA"/>
      <sheetName val="Hoja1"/>
      <sheetName val="TUNEL CHARLES"/>
      <sheetName val="Pasarela de L=60.00"/>
      <sheetName val="cotiz tunel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NALISIS"/>
      <sheetName val="Acarreos "/>
      <sheetName val="COMPRESOR "/>
      <sheetName val="EQUIPOS"/>
      <sheetName val="MATERIALES "/>
      <sheetName val="MANO DE OBRA"/>
      <sheetName val="ingenieria"/>
      <sheetName val="MANT.TRANSITO"/>
      <sheetName val="CAMPAMENTO2"/>
      <sheetName val="RESUMEN"/>
      <sheetName val="RESUMEN (2)"/>
      <sheetName val="PASARELAS"/>
      <sheetName val="TUNEL MARG-NORTE"/>
      <sheetName val="ANALISIS MUROS Y ZAPATAS "/>
      <sheetName val="PANEL PAMPP1"/>
      <sheetName val="PANEL PAMPP2"/>
      <sheetName val="VIGA POSTENSADA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ar"/>
      <sheetName val="Ins"/>
      <sheetName val="Herram"/>
      <sheetName val="Rndmto"/>
      <sheetName val="MOCuadrillas"/>
      <sheetName val="MOJornal"/>
      <sheetName val="Ana"/>
      <sheetName val="Indice"/>
      <sheetName val="Mano de Obra"/>
    </sheetNames>
    <sheetDataSet>
      <sheetData sheetId="5">
        <row r="27">
          <cell r="D27">
            <v>664.51</v>
          </cell>
        </row>
        <row r="38">
          <cell r="D38">
            <v>1550.92</v>
          </cell>
        </row>
        <row r="48">
          <cell r="D48">
            <v>1231.19</v>
          </cell>
        </row>
        <row r="58">
          <cell r="D58">
            <v>984.24</v>
          </cell>
        </row>
        <row r="61">
          <cell r="D61">
            <v>748.16</v>
          </cell>
        </row>
        <row r="70">
          <cell r="D70">
            <v>565.49</v>
          </cell>
        </row>
        <row r="80">
          <cell r="D80">
            <v>516.57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Pres. "/>
      <sheetName val="ANALISIS PUENTE "/>
      <sheetName val="MATERIALES"/>
      <sheetName val="Mano de Obra"/>
      <sheetName val="ACERO "/>
      <sheetName val="Rel. Equipos"/>
      <sheetName val="Rel. Equipos (2)"/>
      <sheetName val="rend, equipos"/>
      <sheetName val="ANALISIS (2017)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Rehabilitación Carret. La Sierr"/>
      <sheetName val="Rehabilitación Carret. La S (2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analisis de soporte"/>
      <sheetName val="Costo horario equipos"/>
      <sheetName val="Movimiento de tierra"/>
      <sheetName val="tarifa equipos"/>
      <sheetName val="Km12 a Km150"/>
      <sheetName val="TARIFA EQUIPO"/>
      <sheetName val="Trabajos Generales"/>
      <sheetName val="Fresado"/>
      <sheetName val="Capa de Rodadura"/>
      <sheetName val="Bcheo Tecnico"/>
      <sheetName val="Base granular"/>
      <sheetName val="Obras Complementarias"/>
      <sheetName val="Drenajes"/>
      <sheetName val="Muro Gaviones"/>
      <sheetName val="Canalizacion"/>
      <sheetName val="Limpieza canaleta y maleza"/>
      <sheetName val="Señalización"/>
      <sheetName val="Relevamiento de fallas"/>
      <sheetName val="Limpieza Final"/>
      <sheetName val="Limpieza material fres"/>
    </sheetNames>
    <sheetDataSet>
      <sheetData sheetId="7">
        <row r="4">
          <cell r="F4" t="str">
            <v>FECHA: SEPTIEMBRE DEL 2004</v>
          </cell>
        </row>
        <row r="8">
          <cell r="C8" t="str">
            <v>: SANTO DOMINGO - SANTIAGO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Listado Equipos a utilizar"/>
      <sheetName val="Analisis de Precios Unitarios"/>
      <sheetName val="Hoja3"/>
    </sheetNames>
    <sheetDataSet>
      <sheetData sheetId="1">
        <row r="11">
          <cell r="I11">
            <v>1863.772</v>
          </cell>
        </row>
        <row r="12">
          <cell r="I12">
            <v>1720.396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ANALISIS"/>
      <sheetName val="Acarreos "/>
      <sheetName val="COMPRESOR "/>
      <sheetName val="EQUIPOS"/>
      <sheetName val="MATERIALES "/>
      <sheetName val="MANO DE OBRA"/>
      <sheetName val="ingenieria"/>
      <sheetName val="MANT.TRANSITO"/>
      <sheetName val="CAMPAMENTO2"/>
      <sheetName val="EV. CALLES S. ISIDRO"/>
      <sheetName val="EV. CALLES LOS JARDINES"/>
      <sheetName val="EV. CALLE DUARTE "/>
      <sheetName val="EV. CALLE 16 AGOSTO"/>
      <sheetName val="EV. CALLE PADRE BILLINI"/>
      <sheetName val="EV. CALLE INDEPENDENCIA"/>
      <sheetName val="EV. CALLE FCO PEYNADO"/>
      <sheetName val="EV. CALLE DR GOTIER"/>
      <sheetName val="EV. CALLE QUISQUEYA"/>
      <sheetName val="EV. CALLE ISABEL LA CATOLICA"/>
      <sheetName val="EV. CALLES ENS. LIBERTAD"/>
      <sheetName val="EV. CALLE DR. COLUMNA"/>
      <sheetName val="PRESUP-PAVIMENTACION CALLES"/>
      <sheetName val="RESUMEN"/>
    </sheetNames>
    <sheetDataSet>
      <sheetData sheetId="0">
        <row r="725">
          <cell r="H725">
            <v>432.081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Analisis Contrato"/>
      <sheetName val="MO"/>
      <sheetName val="Materiales"/>
      <sheetName val="Equipos"/>
      <sheetName val="Calculo"/>
      <sheetName val="Ins"/>
      <sheetName val="M.O."/>
      <sheetName val="Ins 2"/>
      <sheetName val="Insumos"/>
    </sheetNames>
    <sheetDataSet>
      <sheetData sheetId="1">
        <row r="11">
          <cell r="C11">
            <v>268</v>
          </cell>
        </row>
        <row r="16">
          <cell r="B16">
            <v>4387.5</v>
          </cell>
        </row>
        <row r="20">
          <cell r="C20">
            <v>511</v>
          </cell>
        </row>
        <row r="21">
          <cell r="C21">
            <v>639</v>
          </cell>
        </row>
        <row r="22">
          <cell r="C22">
            <v>345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Trabajos Generales"/>
      <sheetName val="Meses"/>
      <sheetName val="med.mov.de tierras"/>
      <sheetName val="ANALPRECIO"/>
      <sheetName val="Labor FD1"/>
      <sheetName val="Materiales"/>
      <sheetName val="MO"/>
      <sheetName val="Gastos_Generales"/>
      <sheetName val="Cub__01"/>
      <sheetName val="Analisis_Costo"/>
      <sheetName val="Senalizacion"/>
      <sheetName val="Salarios"/>
      <sheetName val="PRESUPUESTO"/>
    </sheetNames>
    <sheetDataSet>
      <sheetData sheetId="0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5.02</v>
          </cell>
          <cell r="F78">
            <v>5.02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8.37</v>
          </cell>
          <cell r="F180">
            <v>9.04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18.4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4.1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17.15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0.57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0.57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0.57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8.95</v>
          </cell>
          <cell r="F250">
            <v>8.95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8.95</v>
          </cell>
          <cell r="F251">
            <v>8.95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17.74</v>
          </cell>
          <cell r="F268">
            <v>17.74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1047.6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1101.6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1128.6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1290.6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40.3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</v>
          </cell>
          <cell r="F382">
            <v>68.4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19.9</v>
          </cell>
          <cell r="F385">
            <v>19.9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</v>
          </cell>
          <cell r="F415">
            <v>16.1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38.55</v>
          </cell>
          <cell r="F419">
            <v>38.55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8.7</v>
          </cell>
          <cell r="F432">
            <v>8.7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</v>
          </cell>
          <cell r="F516">
            <v>4.4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</v>
          </cell>
          <cell r="F522">
            <v>2.2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130.98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34.55</v>
          </cell>
          <cell r="F727">
            <v>34.55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0.57</v>
          </cell>
          <cell r="F798">
            <v>0.57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1.14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5.1</v>
          </cell>
          <cell r="F819">
            <v>5.1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</v>
          </cell>
          <cell r="F897">
            <v>2.2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81.46</v>
          </cell>
          <cell r="F921">
            <v>81.46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99.204</v>
          </cell>
          <cell r="B933" t="str">
            <v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99.205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Listado Equipos a utilizar"/>
      <sheetName val="Analisis de Precios Unitarios"/>
      <sheetName val="Hoja3"/>
    </sheetNames>
    <sheetDataSet>
      <sheetData sheetId="1">
        <row r="11">
          <cell r="I11">
            <v>1863.772</v>
          </cell>
        </row>
        <row r="12">
          <cell r="I12">
            <v>1720.396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APROB. SEOPC"/>
      <sheetName val="APROB. SEOPC (2)"/>
      <sheetName val="PASARELA OZORIA"/>
      <sheetName val="Hoja1"/>
      <sheetName val="TUNEL CHARLES"/>
      <sheetName val="Pasarela de L=60.00"/>
      <sheetName val="cotiz tunel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ANALISIS PINTURA  (3)"/>
      <sheetName val="fab-Tubos 1.8MX5-8X186M (2)"/>
      <sheetName val="fab-Tubos 1.8MX5-8X186M MO"/>
      <sheetName val="fab-Tubos 1.7MX5-8X169M"/>
      <sheetName val="fab-Tubos 1.7MX5-8X169M MO"/>
      <sheetName val="tubo 0.5"/>
      <sheetName val="Codo 90G  1.8 M"/>
      <sheetName val="Codo 90G  1.8 M MO"/>
      <sheetName val="Codo 90G  1.7 M 0.5PLG"/>
      <sheetName val="Codo 90G  1.7 M 0.5PLG MO"/>
      <sheetName val="Codo 22.5G  0.5 M 0.375PLG"/>
      <sheetName val="Codo 15G"/>
      <sheetName val="Codo 90g 0.5m"/>
      <sheetName val="Codo 90G  0.5 M 0.375PLG"/>
      <sheetName val="Colocacion 2 Codos 72&quot; "/>
      <sheetName val="Colocacion 2 Codos 67&quot;  (2)"/>
      <sheetName val="Colocacion 2 Codos 20&quot;  "/>
      <sheetName val="Instalacion Tubos de 72&quot; X 5-8"/>
      <sheetName val="Instalacion Tubos 67&quot; X 5-8"/>
      <sheetName val="Instalacion Tubos 20&quot; X 3-8 "/>
      <sheetName val="analsisi A"/>
      <sheetName val="Resumen Lote 21"/>
      <sheetName val="A"/>
      <sheetName val="B"/>
      <sheetName val="Analisis de costos B"/>
      <sheetName val="TARIFA DE EQUIPOS"/>
      <sheetName val="fab-Tubos 1.8MX1-2, 170m"/>
      <sheetName val="Instalacion Tubos de 72&quot; X  (2"/>
      <sheetName val="Colocacion PIEZAS"/>
      <sheetName val="Instalacion Tubos 30&quot; X 1-2 "/>
      <sheetName val="INST TUBO 72  X 58 MO"/>
      <sheetName val="PAISAJIMOS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Presup."/>
      <sheetName val="analisis Electrico"/>
      <sheetName val="Presup_"/>
      <sheetName val="Hoja2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Anal. Metaldeck"/>
      <sheetName val="Peso Escaleras"/>
      <sheetName val="Peso  de Materiales"/>
      <sheetName val="Analisis Fabric y Montaje"/>
      <sheetName val="Presupuesto Escaleras "/>
      <sheetName val="Analisis Pintura "/>
      <sheetName val="Solicitud de Materiales"/>
      <sheetName val="Anal__Metaldeck"/>
      <sheetName val="Peso_Escaleras"/>
      <sheetName val="Peso__de_Materiales"/>
      <sheetName val="Analisis_Fabric_y_Montaje"/>
      <sheetName val="Presupuesto_Escaleras_"/>
      <sheetName val="Analisis_Pintura_"/>
      <sheetName val="Solicitud_de_Materiales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Pres. Puente Bisono Maritza"/>
      <sheetName val="Tabla de peso "/>
      <sheetName val="Analisis "/>
      <sheetName val="Pres. Puente Bisono 15.9 M"/>
      <sheetName val="Pres. Puente Bisono-17 M"/>
      <sheetName val="Analisis Metalica"/>
      <sheetName val="Analisis Pintura HEMPEL"/>
      <sheetName val="Presupuesto yuboa 2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 gartin"/>
      <sheetName val="Obra 1904-07 (2)"/>
      <sheetName val="cant y peso 1904-07 "/>
      <sheetName val="peso 1837"/>
      <sheetName val="peso 1904-07"/>
      <sheetName val="ANALISIS "/>
      <sheetName val="Obra 1837-07"/>
      <sheetName val="Obra 1904-07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Pres"/>
      <sheetName val="Presupuesto Anterior"/>
      <sheetName val="Presupuesto Actualizado"/>
      <sheetName val="Cubicacion #1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Tronc (2)"/>
      <sheetName val="Analisis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uadro Adenda"/>
      <sheetName val="Analisis Alcant+Hormg"/>
      <sheetName val="Pres.  Orden de Cambio-Adenda-1"/>
      <sheetName val="Presup-Adenda-2 Reagrupada"/>
      <sheetName val="Presup-Adenda-2"/>
      <sheetName val="División Presupuesto "/>
      <sheetName val="Cotejo con  Jhony"/>
      <sheetName val="Presupuesto -0.98 %"/>
      <sheetName val="Tabla de peso "/>
      <sheetName val="OK-Analisis Tablero y Baranda "/>
      <sheetName val="Analisis Pintura HEMPEL (2)"/>
      <sheetName val="Addenda Puente"/>
      <sheetName val="Cotejo Adenda (2)"/>
      <sheetName val="Cotejo Adenda"/>
      <sheetName val="Analisis Ciclopeo"/>
      <sheetName val="Presupuesto Metálica"/>
      <sheetName val="Analisis Pintura HEMPEL"/>
      <sheetName val="Presupuesto -Adenda"/>
      <sheetName val="Presupuesto"/>
      <sheetName val="puente cajon la isabela "/>
      <sheetName val="Volumenes Moto. de Tierra"/>
      <sheetName val="Calculo Soldaduras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SOLICITUD DE PRECIOS "/>
      <sheetName val="PRES. "/>
      <sheetName val="ANALISIS PUENTE"/>
      <sheetName val="Analisis Iluminación Puente"/>
      <sheetName val="Tabla de peso "/>
      <sheetName val="OK-Analisis Tablero y Baranda "/>
      <sheetName val="MEDICIONES"/>
      <sheetName val="imbornal"/>
      <sheetName val="Materiales"/>
      <sheetName val="Mano de Obra"/>
      <sheetName val="Rel. Equipos"/>
      <sheetName val="Rel. Equipos (2)"/>
      <sheetName val="Rendimiento  Equipos"/>
      <sheetName val="Materiales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ALISIS"/>
      <sheetName val="Acarreos "/>
      <sheetName val="COMPRESOR "/>
      <sheetName val="EQUIPOS"/>
      <sheetName val="MATERIALES "/>
      <sheetName val="MANO DE OBRA"/>
      <sheetName val="ingenieria"/>
      <sheetName val="MANT.TRANSITO"/>
      <sheetName val="CAMPAMENTO2"/>
      <sheetName val="EV. CALLES S. ISIDRO"/>
      <sheetName val="EV. CALLES LOS JARDINES"/>
      <sheetName val="EV. CALLE DUARTE "/>
      <sheetName val="EV. CALLE 16 AGOSTO"/>
      <sheetName val="EV. CALLE PADRE BILLINI"/>
      <sheetName val="EV. CALLE INDEPENDENCIA"/>
      <sheetName val="EV. CALLE FCO PEYNADO"/>
      <sheetName val="EV. CALLE DR GOTIER"/>
      <sheetName val="EV. CALLE QUISQUEYA"/>
      <sheetName val="EV. CALLE ISABEL LA CATOLICA"/>
      <sheetName val="EV. CALLES ENS. LIBERTAD"/>
      <sheetName val="EV. CALLE DR. COLUMNA"/>
      <sheetName val="PRESUP-PAVIMENTACION CALLES"/>
      <sheetName val="RESUMEN"/>
    </sheetNames>
    <sheetDataSet>
      <sheetData sheetId="0">
        <row r="725">
          <cell r="H725">
            <v>432.081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Propuesta en KG RD$"/>
      <sheetName val="Propuesta en KG US$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Pres"/>
      <sheetName val="Presupuesto Anterior"/>
      <sheetName val="Presupuesto Actualizado"/>
      <sheetName val="Cubicacion #1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Edificio A"/>
      <sheetName val="Edificio D"/>
      <sheetName val="Edicio c"/>
      <sheetName val="electr."/>
      <sheetName val="Unv. "/>
      <sheetName val="Presupuesto"/>
      <sheetName val="Volumenes"/>
      <sheetName val="Anal. horm."/>
      <sheetName val="Mat"/>
      <sheetName val="anal term"/>
      <sheetName val="Ana-Sanit."/>
      <sheetName val="Pu-Sanit."/>
      <sheetName val="Ana-Elect"/>
      <sheetName val="PU-Elect."/>
      <sheetName val="anal aire"/>
      <sheetName val="climat."/>
      <sheetName val="Jornal"/>
      <sheetName val="cuantias "/>
      <sheetName val="peso-cuantia"/>
      <sheetName val="planta trata"/>
      <sheetName val="subida materiales"/>
      <sheetName val="Hoja5"/>
      <sheetName val="M. O. exc."/>
      <sheetName val="Hoja3"/>
      <sheetName val="Ana-elect."/>
      <sheetName val="puertas"/>
      <sheetName val="Cubicacion"/>
      <sheetName val="Septicos"/>
      <sheetName val="caseta"/>
      <sheetName val="calcul anal"/>
      <sheetName val="UASD"/>
      <sheetName val="INSUMO"/>
      <sheetName val="Mezcla"/>
      <sheetName val="Hoja2"/>
      <sheetName val="Hoja1"/>
      <sheetName val="A"/>
      <sheetName val="TIPO C 4NIV."/>
      <sheetName val="TIPO I 3NIV."/>
      <sheetName val="TIPO F 3NIV."/>
      <sheetName val="TIPO F 4NIV."/>
      <sheetName val="TIPO I 3NIV(2)"/>
      <sheetName val="Tipo J 3NIV."/>
      <sheetName val="TIPO F 3NIV. (2)"/>
    </sheetNames>
    <sheetDataSet>
      <sheetData sheetId="9">
        <row r="1512">
          <cell r="G1512">
            <v>3526.1216021875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Ac.Z"/>
      <sheetName val="Ac.C"/>
      <sheetName val="Ac.V"/>
      <sheetName val="resum.ac "/>
      <sheetName val="LOSA"/>
      <sheetName val="LOSA (2)"/>
      <sheetName val="insumo"/>
      <sheetName val="Mezcla"/>
      <sheetName val="ana.h.a"/>
      <sheetName val="analisis"/>
      <sheetName val="Analisis Areas Ext."/>
      <sheetName val="Resumen"/>
      <sheetName val="exteriores"/>
      <sheetName val="v. exterior"/>
      <sheetName val="bLOQUE A"/>
      <sheetName val="V.Tierras A"/>
      <sheetName val="V H.A y Muros A"/>
      <sheetName val="Term A"/>
      <sheetName val="ANALISIS STO DGO"/>
      <sheetName val="anal term"/>
    </sheetNames>
    <sheetDataSet>
      <sheetData sheetId="6">
        <row r="4">
          <cell r="D4">
            <v>2547.17</v>
          </cell>
        </row>
        <row r="5">
          <cell r="D5">
            <v>47</v>
          </cell>
        </row>
        <row r="7">
          <cell r="D7">
            <v>1453.97</v>
          </cell>
        </row>
        <row r="8">
          <cell r="D8">
            <v>20</v>
          </cell>
        </row>
        <row r="9">
          <cell r="D9">
            <v>26</v>
          </cell>
        </row>
        <row r="10">
          <cell r="D10">
            <v>30</v>
          </cell>
        </row>
        <row r="11">
          <cell r="D11">
            <v>95</v>
          </cell>
        </row>
        <row r="12">
          <cell r="D12">
            <v>350</v>
          </cell>
        </row>
        <row r="13">
          <cell r="D13">
            <v>265</v>
          </cell>
        </row>
        <row r="14">
          <cell r="D14">
            <v>295</v>
          </cell>
        </row>
        <row r="15">
          <cell r="D15">
            <v>290</v>
          </cell>
        </row>
        <row r="16">
          <cell r="D16">
            <v>295</v>
          </cell>
        </row>
        <row r="17">
          <cell r="D17">
            <v>290</v>
          </cell>
        </row>
        <row r="18">
          <cell r="D18">
            <v>43</v>
          </cell>
        </row>
        <row r="19">
          <cell r="D19">
            <v>30</v>
          </cell>
        </row>
        <row r="20">
          <cell r="D20">
            <v>800</v>
          </cell>
        </row>
        <row r="21">
          <cell r="D21">
            <v>1966</v>
          </cell>
        </row>
        <row r="22">
          <cell r="D22">
            <v>1253.97</v>
          </cell>
        </row>
        <row r="28">
          <cell r="D28">
            <v>43</v>
          </cell>
        </row>
        <row r="35">
          <cell r="D35">
            <v>5684</v>
          </cell>
        </row>
        <row r="36">
          <cell r="D36">
            <v>5916</v>
          </cell>
        </row>
      </sheetData>
      <sheetData sheetId="7">
        <row r="10">
          <cell r="F10">
            <v>4838.64</v>
          </cell>
        </row>
        <row r="17">
          <cell r="F17">
            <v>4289.4382</v>
          </cell>
        </row>
        <row r="29">
          <cell r="F29">
            <v>10822.41</v>
          </cell>
        </row>
        <row r="37">
          <cell r="F37">
            <v>4299.8692</v>
          </cell>
        </row>
        <row r="45">
          <cell r="F45">
            <v>4893.2488</v>
          </cell>
        </row>
        <row r="50">
          <cell r="F50">
            <v>10822.41</v>
          </cell>
        </row>
        <row r="158">
          <cell r="F158">
            <v>8.056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Analisis"/>
      <sheetName val="Presupuesto"/>
      <sheetName val="Sheet2"/>
      <sheetName val="Sheet3"/>
    </sheetNames>
    <sheetDataSet>
      <sheetData sheetId="0">
        <row r="63">
          <cell r="D63">
            <v>5342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</sheetNames>
    <sheetDataSet>
      <sheetData sheetId="2">
        <row r="7">
          <cell r="C7" t="str">
            <v>Cant.</v>
          </cell>
        </row>
        <row r="11">
          <cell r="C11">
            <v>18.9</v>
          </cell>
        </row>
        <row r="12">
          <cell r="C12">
            <v>24.57</v>
          </cell>
        </row>
        <row r="15">
          <cell r="C15">
            <v>3.4559999999999995</v>
          </cell>
        </row>
        <row r="16">
          <cell r="C16">
            <v>3.8400000000000007</v>
          </cell>
        </row>
        <row r="17">
          <cell r="C17">
            <v>2.1600000000000006</v>
          </cell>
        </row>
        <row r="18">
          <cell r="C18">
            <v>8.100000000000001</v>
          </cell>
        </row>
        <row r="19">
          <cell r="C19">
            <v>9.18</v>
          </cell>
        </row>
        <row r="20">
          <cell r="C20">
            <v>54</v>
          </cell>
        </row>
        <row r="23">
          <cell r="C23">
            <v>89.25</v>
          </cell>
        </row>
        <row r="26">
          <cell r="C26">
            <v>178.5</v>
          </cell>
        </row>
        <row r="27">
          <cell r="C27">
            <v>160.65</v>
          </cell>
        </row>
        <row r="28">
          <cell r="C28">
            <v>32.75</v>
          </cell>
        </row>
        <row r="31">
          <cell r="C31">
            <v>178.5</v>
          </cell>
        </row>
        <row r="34">
          <cell r="C34">
            <v>1</v>
          </cell>
        </row>
        <row r="36">
          <cell r="C36">
            <v>1</v>
          </cell>
        </row>
      </sheetData>
      <sheetData sheetId="8">
        <row r="8">
          <cell r="C8" t="str">
            <v>Cant.</v>
          </cell>
          <cell r="E8" t="str">
            <v>P.U. RD$</v>
          </cell>
        </row>
        <row r="10">
          <cell r="C10">
            <v>1</v>
          </cell>
          <cell r="E10" t="str">
            <v>P.A.</v>
          </cell>
        </row>
        <row r="12">
          <cell r="E12" t="str">
            <v> </v>
          </cell>
        </row>
        <row r="13">
          <cell r="C13">
            <v>2.39</v>
          </cell>
          <cell r="E13" t="e">
            <v>#REF!</v>
          </cell>
        </row>
        <row r="14">
          <cell r="C14">
            <v>2.65</v>
          </cell>
          <cell r="E14" t="e">
            <v>#REF!</v>
          </cell>
        </row>
        <row r="15">
          <cell r="C15">
            <v>0.52</v>
          </cell>
          <cell r="E15" t="e">
            <v>#NAME?</v>
          </cell>
        </row>
        <row r="16">
          <cell r="C16">
            <v>1.4</v>
          </cell>
          <cell r="E16" t="e">
            <v>#REF!</v>
          </cell>
        </row>
        <row r="17">
          <cell r="C17">
            <v>0.26</v>
          </cell>
          <cell r="E17" t="e">
            <v>#NAME?</v>
          </cell>
        </row>
        <row r="18">
          <cell r="C18">
            <v>0.78</v>
          </cell>
          <cell r="E18" t="e">
            <v>#NAME?</v>
          </cell>
        </row>
        <row r="19">
          <cell r="C19">
            <v>0.21</v>
          </cell>
          <cell r="E19" t="e">
            <v>#REF!</v>
          </cell>
        </row>
        <row r="20">
          <cell r="C20">
            <v>0.21</v>
          </cell>
          <cell r="E20" t="e">
            <v>#REF!</v>
          </cell>
        </row>
        <row r="21">
          <cell r="C21">
            <v>0</v>
          </cell>
          <cell r="E21">
            <v>0</v>
          </cell>
        </row>
        <row r="22">
          <cell r="C22">
            <v>0</v>
          </cell>
          <cell r="E22">
            <v>0</v>
          </cell>
        </row>
        <row r="23">
          <cell r="C23">
            <v>64.17</v>
          </cell>
          <cell r="E23" t="e">
            <v>#REF!</v>
          </cell>
        </row>
        <row r="24">
          <cell r="C24">
            <v>0</v>
          </cell>
          <cell r="E24">
            <v>0</v>
          </cell>
        </row>
        <row r="27">
          <cell r="C27">
            <v>498.88</v>
          </cell>
          <cell r="E27" t="e">
            <v>#REF!</v>
          </cell>
        </row>
        <row r="28">
          <cell r="C28">
            <v>40.82</v>
          </cell>
          <cell r="E28" t="e">
            <v>#REF!</v>
          </cell>
        </row>
        <row r="29">
          <cell r="C29">
            <v>23.2</v>
          </cell>
          <cell r="E29" t="e">
            <v>#REF!</v>
          </cell>
        </row>
        <row r="32">
          <cell r="C32">
            <v>73.32</v>
          </cell>
          <cell r="E32" t="e">
            <v>#REF!</v>
          </cell>
        </row>
        <row r="33">
          <cell r="C33">
            <v>364.96</v>
          </cell>
          <cell r="E33" t="e">
            <v>#REF!</v>
          </cell>
        </row>
        <row r="34">
          <cell r="C34">
            <v>734.56</v>
          </cell>
          <cell r="E34" t="e">
            <v>#REF!</v>
          </cell>
        </row>
        <row r="35">
          <cell r="C35">
            <v>358.3400000000001</v>
          </cell>
          <cell r="E35">
            <v>80</v>
          </cell>
        </row>
        <row r="36">
          <cell r="C36">
            <v>595.9</v>
          </cell>
          <cell r="E36" t="e">
            <v>#REF!</v>
          </cell>
        </row>
        <row r="37">
          <cell r="C37">
            <v>84.1</v>
          </cell>
          <cell r="E37">
            <v>0</v>
          </cell>
        </row>
        <row r="38">
          <cell r="C38">
            <v>48.8</v>
          </cell>
          <cell r="E38">
            <v>0</v>
          </cell>
        </row>
        <row r="41">
          <cell r="C41">
            <v>5.9399999999999995</v>
          </cell>
          <cell r="E41">
            <v>210</v>
          </cell>
        </row>
        <row r="42">
          <cell r="C42">
            <v>28.36</v>
          </cell>
          <cell r="E42">
            <v>450</v>
          </cell>
        </row>
        <row r="43">
          <cell r="C43">
            <v>4.13</v>
          </cell>
          <cell r="E43">
            <v>0</v>
          </cell>
        </row>
        <row r="44">
          <cell r="C44">
            <v>0</v>
          </cell>
          <cell r="E44">
            <v>200</v>
          </cell>
        </row>
        <row r="45">
          <cell r="C45">
            <v>0</v>
          </cell>
          <cell r="E45">
            <v>100</v>
          </cell>
        </row>
        <row r="46">
          <cell r="C46">
            <v>264.1</v>
          </cell>
          <cell r="E46">
            <v>80</v>
          </cell>
        </row>
        <row r="49">
          <cell r="C49">
            <v>1</v>
          </cell>
          <cell r="E49">
            <v>0</v>
          </cell>
        </row>
        <row r="52">
          <cell r="C52">
            <v>269.81</v>
          </cell>
          <cell r="E52" t="e">
            <v>#VALUE!</v>
          </cell>
        </row>
        <row r="54">
          <cell r="C54">
            <v>95.73999999999998</v>
          </cell>
          <cell r="E54" t="e">
            <v>#VALUE!</v>
          </cell>
        </row>
        <row r="55">
          <cell r="C55">
            <v>15</v>
          </cell>
          <cell r="E55" t="e">
            <v>#REF!</v>
          </cell>
        </row>
        <row r="56">
          <cell r="C56">
            <v>151</v>
          </cell>
          <cell r="E56">
            <v>318.204</v>
          </cell>
        </row>
        <row r="57">
          <cell r="C57">
            <v>54.95</v>
          </cell>
          <cell r="E57" t="e">
            <v>#REF!</v>
          </cell>
        </row>
        <row r="58">
          <cell r="C58">
            <v>3.1</v>
          </cell>
          <cell r="E58" t="e">
            <v>#REF!</v>
          </cell>
        </row>
        <row r="59">
          <cell r="C59">
            <v>7</v>
          </cell>
          <cell r="E59">
            <v>0</v>
          </cell>
        </row>
        <row r="60">
          <cell r="C60" t="str">
            <v> </v>
          </cell>
        </row>
        <row r="63">
          <cell r="C63">
            <v>124.47000000000001</v>
          </cell>
          <cell r="E63" t="e">
            <v>#REF!</v>
          </cell>
        </row>
        <row r="64">
          <cell r="C64">
            <v>0</v>
          </cell>
          <cell r="E64" t="e">
            <v>#REF!</v>
          </cell>
        </row>
        <row r="65">
          <cell r="C65">
            <v>18.28</v>
          </cell>
          <cell r="E65" t="e">
            <v>#REF!</v>
          </cell>
        </row>
        <row r="66">
          <cell r="C66">
            <v>48.49999999999999</v>
          </cell>
          <cell r="E66" t="e">
            <v>#REF!</v>
          </cell>
        </row>
        <row r="67">
          <cell r="C67">
            <v>16.17</v>
          </cell>
          <cell r="E67">
            <v>6919.2</v>
          </cell>
        </row>
        <row r="70">
          <cell r="C70">
            <v>15.400000000000002</v>
          </cell>
          <cell r="E70">
            <v>0</v>
          </cell>
        </row>
        <row r="71">
          <cell r="C71">
            <v>2.0149999999999997</v>
          </cell>
          <cell r="E71">
            <v>0</v>
          </cell>
        </row>
        <row r="72">
          <cell r="C72">
            <v>2</v>
          </cell>
          <cell r="E72">
            <v>0</v>
          </cell>
        </row>
        <row r="73">
          <cell r="C73">
            <v>4.620000000000001</v>
          </cell>
          <cell r="E73">
            <v>0</v>
          </cell>
        </row>
        <row r="76">
          <cell r="C76">
            <v>1</v>
          </cell>
          <cell r="E76">
            <v>0</v>
          </cell>
        </row>
        <row r="77">
          <cell r="C77">
            <v>1</v>
          </cell>
          <cell r="E77">
            <v>0</v>
          </cell>
        </row>
        <row r="78">
          <cell r="C78">
            <v>1</v>
          </cell>
          <cell r="E78">
            <v>0</v>
          </cell>
        </row>
        <row r="79">
          <cell r="C79">
            <v>1</v>
          </cell>
          <cell r="E79">
            <v>0</v>
          </cell>
        </row>
        <row r="80">
          <cell r="C80">
            <v>1</v>
          </cell>
          <cell r="E80">
            <v>0</v>
          </cell>
        </row>
        <row r="81">
          <cell r="C81">
            <v>1</v>
          </cell>
          <cell r="E81">
            <v>0</v>
          </cell>
        </row>
        <row r="82">
          <cell r="C82">
            <v>1</v>
          </cell>
          <cell r="E82">
            <v>0</v>
          </cell>
        </row>
        <row r="83">
          <cell r="C83">
            <v>1</v>
          </cell>
          <cell r="E83">
            <v>0</v>
          </cell>
        </row>
        <row r="84">
          <cell r="C84">
            <v>1</v>
          </cell>
          <cell r="E84">
            <v>0</v>
          </cell>
        </row>
        <row r="85">
          <cell r="C85">
            <v>1</v>
          </cell>
          <cell r="E85">
            <v>0</v>
          </cell>
        </row>
        <row r="86">
          <cell r="C86">
            <v>1</v>
          </cell>
          <cell r="E86">
            <v>0</v>
          </cell>
        </row>
        <row r="87">
          <cell r="C87">
            <v>1</v>
          </cell>
          <cell r="E87">
            <v>0</v>
          </cell>
        </row>
        <row r="88">
          <cell r="C88">
            <v>1</v>
          </cell>
          <cell r="E88">
            <v>0</v>
          </cell>
        </row>
        <row r="89">
          <cell r="C89">
            <v>1</v>
          </cell>
          <cell r="E89">
            <v>0</v>
          </cell>
        </row>
        <row r="90">
          <cell r="C90">
            <v>1</v>
          </cell>
          <cell r="E90">
            <v>0</v>
          </cell>
        </row>
        <row r="91">
          <cell r="C91">
            <v>1</v>
          </cell>
          <cell r="E91">
            <v>0</v>
          </cell>
        </row>
        <row r="92">
          <cell r="C92">
            <v>1</v>
          </cell>
          <cell r="E92">
            <v>0</v>
          </cell>
        </row>
        <row r="93">
          <cell r="C93">
            <v>1</v>
          </cell>
          <cell r="E93">
            <v>0</v>
          </cell>
        </row>
        <row r="94">
          <cell r="C94">
            <v>1</v>
          </cell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C99">
            <v>1</v>
          </cell>
          <cell r="E99">
            <v>0</v>
          </cell>
        </row>
        <row r="102">
          <cell r="E102" t="str">
            <v>P.A.</v>
          </cell>
        </row>
        <row r="103">
          <cell r="C103">
            <v>1</v>
          </cell>
          <cell r="E103">
            <v>0</v>
          </cell>
        </row>
        <row r="106">
          <cell r="C106">
            <v>63.3764</v>
          </cell>
          <cell r="E106">
            <v>0</v>
          </cell>
        </row>
        <row r="107">
          <cell r="C107">
            <v>1</v>
          </cell>
          <cell r="E107">
            <v>0</v>
          </cell>
        </row>
        <row r="108">
          <cell r="C108">
            <v>1</v>
          </cell>
          <cell r="E108">
            <v>0</v>
          </cell>
        </row>
        <row r="109">
          <cell r="C109">
            <v>1</v>
          </cell>
          <cell r="E109">
            <v>0</v>
          </cell>
        </row>
        <row r="112">
          <cell r="C112">
            <v>1</v>
          </cell>
          <cell r="E112" t="str">
            <v>P.A.</v>
          </cell>
        </row>
        <row r="113">
          <cell r="C113">
            <v>1</v>
          </cell>
          <cell r="E113" t="str">
            <v>P.A.</v>
          </cell>
        </row>
        <row r="117">
          <cell r="C117">
            <v>1</v>
          </cell>
          <cell r="E117">
            <v>0</v>
          </cell>
        </row>
        <row r="118">
          <cell r="C118">
            <v>1</v>
          </cell>
          <cell r="E118">
            <v>0</v>
          </cell>
        </row>
        <row r="119">
          <cell r="C119">
            <v>1</v>
          </cell>
          <cell r="E119">
            <v>0</v>
          </cell>
        </row>
        <row r="120">
          <cell r="C120">
            <v>1</v>
          </cell>
          <cell r="E120">
            <v>0</v>
          </cell>
        </row>
        <row r="121">
          <cell r="C121">
            <v>1</v>
          </cell>
          <cell r="E121">
            <v>0</v>
          </cell>
        </row>
        <row r="125">
          <cell r="C125">
            <v>1</v>
          </cell>
          <cell r="E125">
            <v>0</v>
          </cell>
        </row>
        <row r="126">
          <cell r="C126">
            <v>1</v>
          </cell>
          <cell r="E126">
            <v>0</v>
          </cell>
        </row>
        <row r="129">
          <cell r="C129">
            <v>1</v>
          </cell>
          <cell r="E129">
            <v>0</v>
          </cell>
        </row>
        <row r="130">
          <cell r="C130">
            <v>1</v>
          </cell>
          <cell r="E130">
            <v>0</v>
          </cell>
        </row>
        <row r="131">
          <cell r="C131" t="str">
            <v> </v>
          </cell>
          <cell r="E131" t="str">
            <v> </v>
          </cell>
        </row>
        <row r="132">
          <cell r="C132">
            <v>1</v>
          </cell>
          <cell r="E132">
            <v>0</v>
          </cell>
        </row>
        <row r="133">
          <cell r="C133">
            <v>1</v>
          </cell>
          <cell r="E133">
            <v>0</v>
          </cell>
        </row>
        <row r="134">
          <cell r="C134">
            <v>1</v>
          </cell>
          <cell r="E134">
            <v>0</v>
          </cell>
        </row>
        <row r="135">
          <cell r="C135">
            <v>1</v>
          </cell>
          <cell r="E135">
            <v>0</v>
          </cell>
        </row>
        <row r="138">
          <cell r="C138" t="str">
            <v> </v>
          </cell>
          <cell r="E138" t="str">
            <v> </v>
          </cell>
        </row>
        <row r="139">
          <cell r="C139">
            <v>1</v>
          </cell>
          <cell r="E139">
            <v>0</v>
          </cell>
        </row>
        <row r="140">
          <cell r="C140">
            <v>1</v>
          </cell>
          <cell r="E140">
            <v>0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Cubicación"/>
      <sheetName val="Pagos"/>
      <sheetName val="Res-Financiero"/>
      <sheetName val="A"/>
      <sheetName val="Senalizacion"/>
      <sheetName val="Precios"/>
      <sheetName val="LISTADO MATERIALES"/>
      <sheetName val="Sheet4"/>
      <sheetName val="Sheet5"/>
      <sheetName val="Insumos"/>
      <sheetName val="Análisis de Precios"/>
      <sheetName val="caseta de planta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Analisis"/>
      <sheetName val="Presupuesto"/>
      <sheetName val="Sheet2"/>
      <sheetName val="Sheet3"/>
    </sheetNames>
    <sheetDataSet>
      <sheetData sheetId="0">
        <row r="63">
          <cell r="D63">
            <v>5342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8">
        <row r="8">
          <cell r="E8" t="str">
            <v>P.U. RD$</v>
          </cell>
        </row>
        <row r="10">
          <cell r="E10" t="str">
            <v>P.A.</v>
          </cell>
        </row>
        <row r="12">
          <cell r="E12" t="str">
            <v> </v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> </v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> </v>
          </cell>
        </row>
        <row r="139">
          <cell r="E139">
            <v>0</v>
          </cell>
        </row>
        <row r="140">
          <cell r="E140">
            <v>0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Análisis"/>
      <sheetName val="Presupuesto general metalico"/>
      <sheetName val="Presupuesto general"/>
      <sheetName val="PRESUPUEST"/>
      <sheetName val="INSUMO"/>
      <sheetName val="propuesta "/>
      <sheetName val="Varios"/>
      <sheetName val="Herr+Equip"/>
      <sheetName val="M.O instalacion"/>
      <sheetName val="M.O Fabricacion"/>
      <sheetName val=" pintura"/>
      <sheetName val="Corte+Sold"/>
      <sheetName val="ANALISIS"/>
      <sheetName val="Comparacion"/>
      <sheetName val="peso "/>
      <sheetName val="peso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ramo I"/>
      <sheetName val="Tramo I (alt. &quot;B&quot;)"/>
      <sheetName val="Tramo II"/>
      <sheetName val="Tramo II (alt.&quot;B&quot;)"/>
      <sheetName val="Tramo III"/>
      <sheetName val="Tramo III (Alt. &quot;B&quot;)"/>
      <sheetName val="Tramo IV"/>
      <sheetName val="Tramo IV (Alt.&quot;B&quot;)"/>
      <sheetName val="Tramo V"/>
      <sheetName val="Tramo V (Alt. &quot;B&quot;)"/>
      <sheetName val="ANALPRECVI"/>
      <sheetName val="MATERIALES"/>
      <sheetName val="OBRAMANO"/>
      <sheetName val="EQUIPOS"/>
      <sheetName val="SUB-CONTRATOS"/>
      <sheetName val="Tramo IV (2)"/>
      <sheetName val="Analisis"/>
      <sheetName val="Listado Equipos a utilizar"/>
      <sheetName val="A-civil"/>
      <sheetName val="MOV"/>
      <sheetName val="Analisis de Costos Aceras"/>
      <sheetName val="CAMPAMENTO2"/>
      <sheetName val="ingenieria"/>
      <sheetName val="MANT.TRANSITO"/>
      <sheetName val="Tramo_I"/>
      <sheetName val="Tramo_I_(alt__&quot;B&quot;)"/>
      <sheetName val="Tramo_II"/>
      <sheetName val="Tramo_II_(alt_&quot;B&quot;)"/>
      <sheetName val="Tramo_III"/>
      <sheetName val="Tramo_III_(Alt__&quot;B&quot;)"/>
      <sheetName val="Tramo_IV"/>
      <sheetName val="Tramo_IV_(Alt_&quot;B&quot;)"/>
      <sheetName val="Tramo_V"/>
      <sheetName val="Tramo_V_(Alt__&quot;B&quot;)"/>
      <sheetName val="Tramo_IV_(2)"/>
      <sheetName val="Listado_Equipos_a_utilizar"/>
      <sheetName val="Mat"/>
      <sheetName val="anal term"/>
      <sheetName val="Jornal"/>
      <sheetName val="Insumos"/>
      <sheetName val="Análisis"/>
      <sheetName val="M.O."/>
      <sheetName val="Ins"/>
    </sheetNames>
    <sheetDataSet>
      <sheetData sheetId="11">
        <row r="7">
          <cell r="G7">
            <v>281</v>
          </cell>
        </row>
        <row r="10">
          <cell r="G10">
            <v>6.45</v>
          </cell>
        </row>
        <row r="11">
          <cell r="G11">
            <v>250</v>
          </cell>
        </row>
        <row r="12">
          <cell r="G12">
            <v>220</v>
          </cell>
        </row>
        <row r="13">
          <cell r="G13">
            <v>250</v>
          </cell>
        </row>
        <row r="17">
          <cell r="G17">
            <v>70</v>
          </cell>
        </row>
        <row r="32">
          <cell r="G32">
            <v>5800</v>
          </cell>
        </row>
        <row r="33">
          <cell r="G33">
            <v>12.5</v>
          </cell>
        </row>
      </sheetData>
      <sheetData sheetId="12">
        <row r="43">
          <cell r="F43">
            <v>30</v>
          </cell>
        </row>
        <row r="67">
          <cell r="F67">
            <v>3100</v>
          </cell>
        </row>
        <row r="72">
          <cell r="F72">
            <v>43.4</v>
          </cell>
        </row>
        <row r="74">
          <cell r="F74">
            <v>43.4</v>
          </cell>
        </row>
        <row r="75">
          <cell r="F75">
            <v>37.2</v>
          </cell>
        </row>
        <row r="76">
          <cell r="F76">
            <v>43.4</v>
          </cell>
        </row>
        <row r="77">
          <cell r="F77">
            <v>43.4</v>
          </cell>
        </row>
        <row r="79">
          <cell r="F79">
            <v>20.09</v>
          </cell>
        </row>
        <row r="81">
          <cell r="F81">
            <v>29.26</v>
          </cell>
        </row>
      </sheetData>
      <sheetData sheetId="13">
        <row r="8">
          <cell r="I8">
            <v>726.05</v>
          </cell>
        </row>
        <row r="9">
          <cell r="I9">
            <v>512.15</v>
          </cell>
        </row>
        <row r="11">
          <cell r="I11">
            <v>344.75</v>
          </cell>
        </row>
        <row r="13">
          <cell r="I13">
            <v>316.84999999999997</v>
          </cell>
        </row>
        <row r="14">
          <cell r="I14">
            <v>414.5</v>
          </cell>
        </row>
        <row r="15">
          <cell r="I15">
            <v>414.5</v>
          </cell>
        </row>
        <row r="16">
          <cell r="I16">
            <v>791.15</v>
          </cell>
        </row>
        <row r="19">
          <cell r="I19">
            <v>279</v>
          </cell>
        </row>
        <row r="21">
          <cell r="I21">
            <v>58.13</v>
          </cell>
        </row>
        <row r="25">
          <cell r="I25">
            <v>1.7799999999999998</v>
          </cell>
        </row>
        <row r="28">
          <cell r="I28">
            <v>105.75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1000"/>
      <sheetName val="Estado Financiero"/>
      <sheetName val="Resumen"/>
      <sheetName val="R_Precios_Ajustado "/>
      <sheetName val="Cubicación"/>
      <sheetName val="Pagos"/>
      <sheetName val="Res-Financiero"/>
      <sheetName val="A"/>
      <sheetName val="anal term"/>
      <sheetName val="Análisis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"/>
      <sheetName val="TARIFA DE EQUIPOS"/>
      <sheetName val="ANALISIS EQUIPOS"/>
      <sheetName val="ACARREOS"/>
      <sheetName val="ANALISIS PARTIDAS CARRET."/>
      <sheetName val="MATERIALES "/>
      <sheetName val="MANO DE OBRA"/>
      <sheetName val="ingenieria"/>
      <sheetName val="MANT.TRANSITO"/>
    </sheetNames>
    <sheetDataSet>
      <sheetData sheetId="4">
        <row r="95">
          <cell r="H95">
            <v>15.01</v>
          </cell>
        </row>
        <row r="175">
          <cell r="H175" t="e">
            <v>#REF!</v>
          </cell>
        </row>
        <row r="204">
          <cell r="H204">
            <v>11167.09</v>
          </cell>
        </row>
        <row r="205">
          <cell r="H205">
            <v>697.943125</v>
          </cell>
        </row>
        <row r="217">
          <cell r="H217">
            <v>4430.02</v>
          </cell>
        </row>
        <row r="267">
          <cell r="H267">
            <v>6206.78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listado"/>
      <sheetName val="Insumos"/>
      <sheetName val="MO"/>
      <sheetName val="Precio de Vigas"/>
      <sheetName val="analisis"/>
      <sheetName val="Hss 10&quot; x 3&quot; x .125&quot;"/>
      <sheetName val="C 5&quot; x 10&quot; x 2 mm"/>
      <sheetName val="C 2&quot; x 10&quot; x 2mm"/>
      <sheetName val="ANALISIS STO DGO"/>
    </sheetNames>
    <sheetDataSet>
      <sheetData sheetId="4">
        <row r="4">
          <cell r="F4">
            <v>35.75</v>
          </cell>
        </row>
        <row r="5">
          <cell r="F5">
            <v>22</v>
          </cell>
        </row>
        <row r="773">
          <cell r="G773">
            <v>2.7450293706293705</v>
          </cell>
        </row>
        <row r="1453">
          <cell r="G1453">
            <v>1.18</v>
          </cell>
        </row>
        <row r="1534">
          <cell r="G1534">
            <v>1.18</v>
          </cell>
        </row>
        <row r="1637">
          <cell r="G1637">
            <v>1.11</v>
          </cell>
        </row>
        <row r="1814">
          <cell r="G1814">
            <v>1.0990083501452665</v>
          </cell>
        </row>
        <row r="1872">
          <cell r="G1872">
            <v>1.04</v>
          </cell>
        </row>
        <row r="1977">
          <cell r="G1977">
            <v>1.01</v>
          </cell>
        </row>
        <row r="2304">
          <cell r="G2304">
            <v>1.1582807182752932</v>
          </cell>
        </row>
        <row r="2313">
          <cell r="G2313">
            <v>1.5546306759858588</v>
          </cell>
        </row>
        <row r="2322">
          <cell r="G2322">
            <v>1.1959693269503306</v>
          </cell>
        </row>
        <row r="2432">
          <cell r="G2432">
            <v>1.499981906661326</v>
          </cell>
        </row>
        <row r="2477">
          <cell r="G2477">
            <v>1.5569471130991022</v>
          </cell>
        </row>
        <row r="2486">
          <cell r="G2486">
            <v>1.5907568128034648</v>
          </cell>
        </row>
        <row r="2513">
          <cell r="G2513">
            <v>1.400724842390146</v>
          </cell>
        </row>
        <row r="2860">
          <cell r="G2860">
            <v>0.9245650396814701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caseta de planta (2)"/>
      <sheetName val="cisterna "/>
      <sheetName val="caseta de planta"/>
      <sheetName val="Relacion de proyecto"/>
      <sheetName val="Presupuesto"/>
      <sheetName val="Insumos"/>
      <sheetName val="Análisis de Precios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8">
        <row r="8">
          <cell r="E8" t="str">
            <v>P.U. RD$</v>
          </cell>
        </row>
        <row r="10">
          <cell r="E10" t="str">
            <v>P.A.</v>
          </cell>
        </row>
        <row r="12">
          <cell r="E12" t="str">
            <v> </v>
          </cell>
        </row>
        <row r="13">
          <cell r="E13" t="e">
            <v>#REF!</v>
          </cell>
        </row>
        <row r="14">
          <cell r="E14" t="e">
            <v>#REF!</v>
          </cell>
        </row>
        <row r="15">
          <cell r="E15" t="e">
            <v>#NAME?</v>
          </cell>
        </row>
        <row r="16">
          <cell r="E16" t="e">
            <v>#REF!</v>
          </cell>
        </row>
        <row r="17">
          <cell r="E17" t="e">
            <v>#NAME?</v>
          </cell>
        </row>
        <row r="18">
          <cell r="E18" t="e">
            <v>#NAME?</v>
          </cell>
        </row>
        <row r="19">
          <cell r="E19" t="e">
            <v>#REF!</v>
          </cell>
        </row>
        <row r="20">
          <cell r="E20" t="e">
            <v>#REF!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 t="e">
            <v>#REF!</v>
          </cell>
        </row>
        <row r="24">
          <cell r="E24">
            <v>0</v>
          </cell>
        </row>
        <row r="27">
          <cell r="E27" t="e">
            <v>#REF!</v>
          </cell>
        </row>
        <row r="28">
          <cell r="E28" t="e">
            <v>#REF!</v>
          </cell>
        </row>
        <row r="29">
          <cell r="E29" t="e">
            <v>#REF!</v>
          </cell>
        </row>
        <row r="32">
          <cell r="E32" t="e">
            <v>#REF!</v>
          </cell>
        </row>
        <row r="33">
          <cell r="E33" t="e">
            <v>#REF!</v>
          </cell>
        </row>
        <row r="34">
          <cell r="E34" t="e">
            <v>#REF!</v>
          </cell>
        </row>
        <row r="35">
          <cell r="E35">
            <v>80</v>
          </cell>
        </row>
        <row r="36">
          <cell r="E36" t="e">
            <v>#REF!</v>
          </cell>
        </row>
        <row r="37">
          <cell r="E37">
            <v>0</v>
          </cell>
        </row>
        <row r="38">
          <cell r="E38">
            <v>0</v>
          </cell>
        </row>
        <row r="41">
          <cell r="E41">
            <v>210</v>
          </cell>
        </row>
        <row r="42">
          <cell r="E42">
            <v>450</v>
          </cell>
        </row>
        <row r="43">
          <cell r="E43">
            <v>0</v>
          </cell>
        </row>
        <row r="44">
          <cell r="E44">
            <v>200</v>
          </cell>
        </row>
        <row r="45">
          <cell r="E45">
            <v>100</v>
          </cell>
        </row>
        <row r="46">
          <cell r="E46">
            <v>80</v>
          </cell>
        </row>
        <row r="49">
          <cell r="E49">
            <v>0</v>
          </cell>
        </row>
        <row r="52">
          <cell r="E52" t="e">
            <v>#VALUE!</v>
          </cell>
        </row>
        <row r="54">
          <cell r="E54" t="e">
            <v>#VALUE!</v>
          </cell>
        </row>
        <row r="55">
          <cell r="E55" t="e">
            <v>#REF!</v>
          </cell>
        </row>
        <row r="56">
          <cell r="E56">
            <v>318.204</v>
          </cell>
        </row>
        <row r="57">
          <cell r="E57" t="e">
            <v>#REF!</v>
          </cell>
        </row>
        <row r="58">
          <cell r="E58" t="e">
            <v>#REF!</v>
          </cell>
        </row>
        <row r="59">
          <cell r="E59">
            <v>0</v>
          </cell>
        </row>
        <row r="63">
          <cell r="E63" t="e">
            <v>#REF!</v>
          </cell>
        </row>
        <row r="64">
          <cell r="E64" t="e">
            <v>#REF!</v>
          </cell>
        </row>
        <row r="65">
          <cell r="E65" t="e">
            <v>#REF!</v>
          </cell>
        </row>
        <row r="66">
          <cell r="E66" t="e">
            <v>#REF!</v>
          </cell>
        </row>
        <row r="67">
          <cell r="E67">
            <v>6919.2</v>
          </cell>
        </row>
        <row r="70">
          <cell r="E70">
            <v>0</v>
          </cell>
        </row>
        <row r="71">
          <cell r="E71">
            <v>0</v>
          </cell>
        </row>
        <row r="72">
          <cell r="E72">
            <v>0</v>
          </cell>
        </row>
        <row r="73">
          <cell r="E73">
            <v>0</v>
          </cell>
        </row>
        <row r="76">
          <cell r="E76">
            <v>0</v>
          </cell>
        </row>
        <row r="77">
          <cell r="E77">
            <v>0</v>
          </cell>
        </row>
        <row r="78">
          <cell r="E78">
            <v>0</v>
          </cell>
        </row>
        <row r="79">
          <cell r="E79">
            <v>0</v>
          </cell>
        </row>
        <row r="80">
          <cell r="E80">
            <v>0</v>
          </cell>
        </row>
        <row r="81">
          <cell r="E81">
            <v>0</v>
          </cell>
        </row>
        <row r="82">
          <cell r="E82">
            <v>0</v>
          </cell>
        </row>
        <row r="83">
          <cell r="E83">
            <v>0</v>
          </cell>
        </row>
        <row r="84">
          <cell r="E84">
            <v>0</v>
          </cell>
        </row>
        <row r="85">
          <cell r="E85">
            <v>0</v>
          </cell>
        </row>
        <row r="86">
          <cell r="E86">
            <v>0</v>
          </cell>
        </row>
        <row r="87">
          <cell r="E87">
            <v>0</v>
          </cell>
        </row>
        <row r="88">
          <cell r="E88">
            <v>0</v>
          </cell>
        </row>
        <row r="89">
          <cell r="E89">
            <v>0</v>
          </cell>
        </row>
        <row r="90">
          <cell r="E90">
            <v>0</v>
          </cell>
        </row>
        <row r="91">
          <cell r="E91">
            <v>0</v>
          </cell>
        </row>
        <row r="92">
          <cell r="E92">
            <v>0</v>
          </cell>
        </row>
        <row r="93">
          <cell r="E93">
            <v>0</v>
          </cell>
        </row>
        <row r="94">
          <cell r="E94">
            <v>0</v>
          </cell>
        </row>
        <row r="95">
          <cell r="E95" t="str">
            <v>P.A.</v>
          </cell>
        </row>
        <row r="96">
          <cell r="E96" t="str">
            <v>P.A.</v>
          </cell>
        </row>
        <row r="97">
          <cell r="E97" t="str">
            <v>P.A.</v>
          </cell>
        </row>
        <row r="98">
          <cell r="E98" t="str">
            <v>P.A.</v>
          </cell>
        </row>
        <row r="99">
          <cell r="E99">
            <v>0</v>
          </cell>
        </row>
        <row r="102">
          <cell r="E102" t="str">
            <v>P.A.</v>
          </cell>
        </row>
        <row r="103">
          <cell r="E103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2">
          <cell r="E112" t="str">
            <v>P.A.</v>
          </cell>
        </row>
        <row r="113">
          <cell r="E113" t="str">
            <v>P.A.</v>
          </cell>
        </row>
        <row r="117">
          <cell r="E117">
            <v>0</v>
          </cell>
        </row>
        <row r="118">
          <cell r="E118">
            <v>0</v>
          </cell>
        </row>
        <row r="119">
          <cell r="E119">
            <v>0</v>
          </cell>
        </row>
        <row r="120">
          <cell r="E120">
            <v>0</v>
          </cell>
        </row>
        <row r="121">
          <cell r="E121">
            <v>0</v>
          </cell>
        </row>
        <row r="125">
          <cell r="E125">
            <v>0</v>
          </cell>
        </row>
        <row r="126">
          <cell r="E126">
            <v>0</v>
          </cell>
        </row>
        <row r="129">
          <cell r="E129">
            <v>0</v>
          </cell>
        </row>
        <row r="130">
          <cell r="E130">
            <v>0</v>
          </cell>
        </row>
        <row r="131">
          <cell r="E131" t="str">
            <v> </v>
          </cell>
        </row>
        <row r="132">
          <cell r="E132">
            <v>0</v>
          </cell>
        </row>
        <row r="133">
          <cell r="E133">
            <v>0</v>
          </cell>
        </row>
        <row r="134">
          <cell r="E134">
            <v>0</v>
          </cell>
        </row>
        <row r="135">
          <cell r="E135">
            <v>0</v>
          </cell>
        </row>
        <row r="138">
          <cell r="E138" t="str">
            <v> </v>
          </cell>
        </row>
        <row r="139">
          <cell r="E139">
            <v>0</v>
          </cell>
        </row>
        <row r="140">
          <cell r="E140">
            <v>0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TORRE MADISSON"/>
      <sheetName val="Materiales"/>
      <sheetName val="Desglose Material"/>
      <sheetName val="Mano de Obra"/>
      <sheetName val="Herramientas"/>
      <sheetName val="Resumen Analisis"/>
      <sheetName val="Analisis Detallado"/>
      <sheetName val="volumetria hormigon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Precio"/>
      <sheetName val="Hormigon"/>
      <sheetName val="Sheet4"/>
      <sheetName val="Sheet5"/>
    </sheetNames>
    <sheetDataSet>
      <sheetData sheetId="0">
        <row r="9">
          <cell r="F9">
            <v>280</v>
          </cell>
        </row>
        <row r="11">
          <cell r="F11">
            <v>1796.9451931716083</v>
          </cell>
        </row>
        <row r="12">
          <cell r="F12">
            <v>1796.9451931716083</v>
          </cell>
        </row>
        <row r="15">
          <cell r="F15">
            <v>45</v>
          </cell>
        </row>
        <row r="16">
          <cell r="F16">
            <v>45</v>
          </cell>
        </row>
        <row r="20">
          <cell r="F20">
            <v>1100</v>
          </cell>
        </row>
        <row r="21">
          <cell r="F21">
            <v>1100</v>
          </cell>
        </row>
        <row r="30">
          <cell r="F30">
            <v>500</v>
          </cell>
        </row>
        <row r="31">
          <cell r="F31">
            <v>500</v>
          </cell>
        </row>
        <row r="39">
          <cell r="F39">
            <v>550</v>
          </cell>
        </row>
        <row r="41">
          <cell r="F41">
            <v>500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</sheetNames>
    <sheetDataSet>
      <sheetData sheetId="0">
        <row r="6">
          <cell r="B6" t="str">
            <v>Acero 1/2" (  Grado 40  )</v>
          </cell>
          <cell r="C6" t="str">
            <v>QQ</v>
          </cell>
          <cell r="D6">
            <v>275</v>
          </cell>
        </row>
        <row r="7">
          <cell r="B7" t="str">
            <v>Acero 1/4"  (  Grado 40  )</v>
          </cell>
          <cell r="C7" t="str">
            <v>QQ</v>
          </cell>
          <cell r="D7">
            <v>270</v>
          </cell>
        </row>
        <row r="8">
          <cell r="B8" t="str">
            <v>Acero 3/4"-1" (  Grado 40  )</v>
          </cell>
          <cell r="C8" t="str">
            <v>QQ</v>
          </cell>
          <cell r="D8">
            <v>395</v>
          </cell>
        </row>
        <row r="9">
          <cell r="B9" t="str">
            <v>Acero 3/8"  (  Grado 40  )</v>
          </cell>
          <cell r="C9" t="str">
            <v>QQ</v>
          </cell>
          <cell r="D9">
            <v>275</v>
          </cell>
        </row>
        <row r="12">
          <cell r="B12" t="str">
            <v>Grava 1/2" @ 3/4"</v>
          </cell>
          <cell r="C12" t="str">
            <v>M3</v>
          </cell>
          <cell r="D12">
            <v>230</v>
          </cell>
        </row>
        <row r="13">
          <cell r="B13" t="str">
            <v>Cascajo Limpio</v>
          </cell>
          <cell r="C13" t="str">
            <v>M3</v>
          </cell>
          <cell r="D13">
            <v>150</v>
          </cell>
        </row>
        <row r="14">
          <cell r="B14" t="str">
            <v>Arena Triturada y Lavada ( especial para hormigones )</v>
          </cell>
          <cell r="C14" t="str">
            <v>M3</v>
          </cell>
          <cell r="D14">
            <v>250</v>
          </cell>
        </row>
        <row r="16">
          <cell r="B16" t="str">
            <v>Arena Gruesa Lavada</v>
          </cell>
          <cell r="C16" t="str">
            <v>M3</v>
          </cell>
          <cell r="D16">
            <v>250</v>
          </cell>
        </row>
        <row r="17">
          <cell r="B17" t="str">
            <v>Arena Fina</v>
          </cell>
          <cell r="C17" t="str">
            <v>M3</v>
          </cell>
          <cell r="D17">
            <v>350</v>
          </cell>
        </row>
        <row r="20">
          <cell r="B20" t="str">
            <v>Alambre No. 18</v>
          </cell>
          <cell r="C20" t="str">
            <v>LBS</v>
          </cell>
          <cell r="D20">
            <v>8</v>
          </cell>
        </row>
        <row r="21">
          <cell r="B21" t="str">
            <v>Bloques de 4" </v>
          </cell>
          <cell r="C21" t="str">
            <v>UD</v>
          </cell>
          <cell r="D21">
            <v>7.62</v>
          </cell>
        </row>
        <row r="22">
          <cell r="B22" t="str">
            <v>Bloques de 6"</v>
          </cell>
          <cell r="C22" t="str">
            <v>UD</v>
          </cell>
          <cell r="D22">
            <v>9.52</v>
          </cell>
        </row>
        <row r="23">
          <cell r="B23" t="str">
            <v>Bloques de 8" </v>
          </cell>
          <cell r="C23" t="str">
            <v>UD</v>
          </cell>
          <cell r="D23">
            <v>12.48</v>
          </cell>
        </row>
        <row r="24">
          <cell r="B24" t="str">
            <v>Andamios </v>
          </cell>
          <cell r="C24" t="str">
            <v>P2</v>
          </cell>
          <cell r="D24">
            <v>11.75</v>
          </cell>
        </row>
        <row r="25">
          <cell r="B25" t="str">
            <v>Andamios (  0.25 planchas plywood / 10 usos  )</v>
          </cell>
          <cell r="C25" t="str">
            <v>UD</v>
          </cell>
          <cell r="D25">
            <v>515</v>
          </cell>
        </row>
        <row r="26">
          <cell r="B26" t="str">
            <v>Baldosas Granito 40x40 (incluye transporte e ITBI )</v>
          </cell>
          <cell r="C26" t="str">
            <v>UD</v>
          </cell>
          <cell r="D26">
            <v>64.8</v>
          </cell>
        </row>
        <row r="27">
          <cell r="B27" t="str">
            <v>Bote de Material</v>
          </cell>
          <cell r="C27" t="str">
            <v>M3</v>
          </cell>
          <cell r="D27">
            <v>80</v>
          </cell>
        </row>
        <row r="29">
          <cell r="B29" t="str">
            <v>Cal Pomier (  50 Lbs.  )</v>
          </cell>
          <cell r="C29" t="str">
            <v>FDA</v>
          </cell>
          <cell r="D29">
            <v>68.99</v>
          </cell>
        </row>
        <row r="30">
          <cell r="B30" t="str">
            <v>Caliche</v>
          </cell>
          <cell r="C30" t="str">
            <v>M3</v>
          </cell>
          <cell r="D30">
            <v>110</v>
          </cell>
        </row>
        <row r="32">
          <cell r="B32" t="str">
            <v>Cemento Blanco</v>
          </cell>
          <cell r="C32" t="str">
            <v>FDA</v>
          </cell>
          <cell r="D32">
            <v>209</v>
          </cell>
        </row>
        <row r="34">
          <cell r="B34" t="str">
            <v>Cerámica Italiana Pared</v>
          </cell>
          <cell r="C34" t="str">
            <v>M2</v>
          </cell>
          <cell r="D34">
            <v>450</v>
          </cell>
        </row>
        <row r="35">
          <cell r="B35" t="str">
            <v>Cerámica 30x30 Pared (Cerarte)</v>
          </cell>
          <cell r="C35" t="str">
            <v>UD</v>
          </cell>
          <cell r="D35">
            <v>36</v>
          </cell>
        </row>
        <row r="42">
          <cell r="B42" t="str">
            <v>Zócalo de Cerámica de 30</v>
          </cell>
          <cell r="C42" t="str">
            <v>UD</v>
          </cell>
          <cell r="D42">
            <v>6.15</v>
          </cell>
        </row>
        <row r="44">
          <cell r="B44" t="str">
            <v>Listelos de 20 Cms en Baños</v>
          </cell>
          <cell r="C44" t="str">
            <v>UD</v>
          </cell>
          <cell r="D44">
            <v>35</v>
          </cell>
        </row>
        <row r="46">
          <cell r="B46" t="str">
            <v>Chazos (  Corte  )</v>
          </cell>
          <cell r="C46" t="str">
            <v>UD</v>
          </cell>
          <cell r="D46">
            <v>2.5</v>
          </cell>
        </row>
        <row r="47">
          <cell r="B47" t="str">
            <v>Clavos Corrientes</v>
          </cell>
          <cell r="C47" t="str">
            <v>LBS</v>
          </cell>
          <cell r="D47">
            <v>6.15</v>
          </cell>
        </row>
        <row r="50">
          <cell r="B50" t="str">
            <v>Derretido Blanco</v>
          </cell>
          <cell r="C50" t="str">
            <v>FDA</v>
          </cell>
          <cell r="D50">
            <v>175</v>
          </cell>
        </row>
        <row r="67">
          <cell r="B67" t="str">
            <v>Estopa</v>
          </cell>
          <cell r="C67" t="str">
            <v>LBS</v>
          </cell>
          <cell r="D67">
            <v>15</v>
          </cell>
        </row>
        <row r="69">
          <cell r="B69" t="str">
            <v>Hilo de Nylon</v>
          </cell>
          <cell r="C69" t="str">
            <v>UD</v>
          </cell>
          <cell r="D69">
            <v>63</v>
          </cell>
        </row>
        <row r="70">
          <cell r="B70" t="str">
            <v>Hormigón Industrial 180 Kg/cm2 (Inclute ITBIS y Vaciado con Bomba)</v>
          </cell>
          <cell r="C70" t="str">
            <v>M3</v>
          </cell>
          <cell r="D70">
            <v>1430.74</v>
          </cell>
        </row>
        <row r="75">
          <cell r="B75" t="str">
            <v>Pino Bruto Americano</v>
          </cell>
          <cell r="C75" t="str">
            <v>P2</v>
          </cell>
          <cell r="D75">
            <v>17.8</v>
          </cell>
        </row>
        <row r="76">
          <cell r="B76" t="str">
            <v>Regla para Pañete (  Preparada  )</v>
          </cell>
          <cell r="C76" t="str">
            <v>P2</v>
          </cell>
          <cell r="D76">
            <v>35</v>
          </cell>
        </row>
        <row r="77">
          <cell r="B77" t="str">
            <v>M/O Quintal Trabajado</v>
          </cell>
          <cell r="C77" t="str">
            <v>QQ</v>
          </cell>
          <cell r="D77">
            <v>55</v>
          </cell>
        </row>
        <row r="78">
          <cell r="B78" t="str">
            <v>M/O Armadura Columna</v>
          </cell>
          <cell r="C78" t="str">
            <v>ML</v>
          </cell>
          <cell r="D78">
            <v>20</v>
          </cell>
        </row>
        <row r="79">
          <cell r="B79" t="str">
            <v>M/O Armadura Dintel y Viga</v>
          </cell>
          <cell r="C79" t="str">
            <v>ML</v>
          </cell>
          <cell r="D79">
            <v>20</v>
          </cell>
        </row>
        <row r="81">
          <cell r="B81" t="str">
            <v>M/O Envarillado de Escalera</v>
          </cell>
          <cell r="C81" t="str">
            <v>UD</v>
          </cell>
          <cell r="D81">
            <v>700</v>
          </cell>
        </row>
        <row r="82">
          <cell r="B82" t="str">
            <v>M/O Subida de Acero para Losa</v>
          </cell>
          <cell r="C82" t="str">
            <v>QQ</v>
          </cell>
          <cell r="D82">
            <v>9.4</v>
          </cell>
        </row>
        <row r="83">
          <cell r="B83" t="str">
            <v>M/O Fino de Techo Inclinado</v>
          </cell>
          <cell r="C83" t="str">
            <v>M2</v>
          </cell>
          <cell r="D83">
            <v>35</v>
          </cell>
        </row>
        <row r="84">
          <cell r="B84" t="str">
            <v>M/O Fino de Techo Plano</v>
          </cell>
          <cell r="C84" t="str">
            <v>M2</v>
          </cell>
          <cell r="D84">
            <v>30</v>
          </cell>
        </row>
        <row r="85">
          <cell r="B85" t="str">
            <v>M/O Goteros Colgantes</v>
          </cell>
          <cell r="C85" t="str">
            <v>ML</v>
          </cell>
          <cell r="D85">
            <v>29.62</v>
          </cell>
        </row>
        <row r="86">
          <cell r="B86" t="str">
            <v>M/O Llenado de huecos</v>
          </cell>
          <cell r="C86" t="str">
            <v>UD</v>
          </cell>
          <cell r="D86">
            <v>0.33</v>
          </cell>
        </row>
        <row r="87">
          <cell r="B87" t="str">
            <v>M/O Maestro</v>
          </cell>
          <cell r="C87" t="str">
            <v>DIA</v>
          </cell>
          <cell r="D87">
            <v>500</v>
          </cell>
        </row>
        <row r="88">
          <cell r="B88" t="str">
            <v>M/O Obrero Ligado</v>
          </cell>
          <cell r="C88" t="str">
            <v>DIA</v>
          </cell>
          <cell r="D88">
            <v>125</v>
          </cell>
        </row>
        <row r="91">
          <cell r="B91" t="str">
            <v>M/O Pañete Maestreado Exterior</v>
          </cell>
          <cell r="C91" t="str">
            <v>M2</v>
          </cell>
          <cell r="D91">
            <v>28</v>
          </cell>
        </row>
        <row r="92">
          <cell r="B92" t="str">
            <v>M/O Pañete Maestreado Interior</v>
          </cell>
          <cell r="C92" t="str">
            <v>M2</v>
          </cell>
          <cell r="D92">
            <v>28</v>
          </cell>
        </row>
        <row r="94">
          <cell r="B94" t="str">
            <v>M/O Preparación del Terreno</v>
          </cell>
          <cell r="C94" t="str">
            <v>M2</v>
          </cell>
          <cell r="D94">
            <v>9.7</v>
          </cell>
        </row>
        <row r="95">
          <cell r="B95" t="str">
            <v>M/O Subida de Materiales</v>
          </cell>
          <cell r="C95" t="str">
            <v>M3</v>
          </cell>
          <cell r="D95">
            <v>188.27</v>
          </cell>
        </row>
        <row r="96">
          <cell r="B96" t="str">
            <v>M/O Carpintero 2da. Categoría</v>
          </cell>
          <cell r="C96" t="str">
            <v>DIA</v>
          </cell>
          <cell r="D96">
            <v>300</v>
          </cell>
        </row>
        <row r="98">
          <cell r="B98" t="str">
            <v>M/O Zabaletas</v>
          </cell>
          <cell r="C98" t="str">
            <v>ML</v>
          </cell>
          <cell r="D98">
            <v>25</v>
          </cell>
        </row>
        <row r="99">
          <cell r="B99" t="str">
            <v>M/O Cantos</v>
          </cell>
          <cell r="C99" t="str">
            <v>ML</v>
          </cell>
          <cell r="D99">
            <v>13</v>
          </cell>
        </row>
        <row r="102">
          <cell r="B102" t="str">
            <v>M/O Cerámica Italiana en Pared</v>
          </cell>
          <cell r="C102" t="str">
            <v>M2</v>
          </cell>
          <cell r="D102">
            <v>76.32</v>
          </cell>
        </row>
        <row r="104">
          <cell r="B104" t="str">
            <v>M/O Colocación Adoquines</v>
          </cell>
          <cell r="C104" t="str">
            <v>M2</v>
          </cell>
          <cell r="D104">
            <v>19.77</v>
          </cell>
        </row>
        <row r="105">
          <cell r="B105" t="str">
            <v>M/O Colocación de Bloques de 4"</v>
          </cell>
          <cell r="C105" t="str">
            <v>UD</v>
          </cell>
          <cell r="D105">
            <v>3.75</v>
          </cell>
        </row>
        <row r="106">
          <cell r="B106" t="str">
            <v>M/O Colocación de Bloques de 6"</v>
          </cell>
          <cell r="C106" t="str">
            <v>UD</v>
          </cell>
          <cell r="D106">
            <v>3.75</v>
          </cell>
        </row>
        <row r="107">
          <cell r="B107" t="str">
            <v>M/O Colocación de Bloques de 8"</v>
          </cell>
          <cell r="C107" t="str">
            <v>UD</v>
          </cell>
          <cell r="D107">
            <v>4</v>
          </cell>
        </row>
        <row r="108">
          <cell r="B108" t="str">
            <v>M/O Colocación Piso Cerámica Criolla </v>
          </cell>
          <cell r="C108" t="str">
            <v>M2</v>
          </cell>
          <cell r="D108">
            <v>90</v>
          </cell>
        </row>
        <row r="111">
          <cell r="B111" t="str">
            <v>M/O Colocación Piso de Granito 40 X 40</v>
          </cell>
          <cell r="C111" t="str">
            <v>M2</v>
          </cell>
          <cell r="D111">
            <v>53.18</v>
          </cell>
        </row>
        <row r="113">
          <cell r="B113" t="str">
            <v>M/O Colocación Zócalos de Cerámica</v>
          </cell>
          <cell r="C113" t="str">
            <v>ML</v>
          </cell>
          <cell r="D113">
            <v>15</v>
          </cell>
        </row>
        <row r="114">
          <cell r="B114" t="str">
            <v>M/O Colocación Listelos</v>
          </cell>
          <cell r="C114" t="str">
            <v>ML</v>
          </cell>
          <cell r="D114">
            <v>15</v>
          </cell>
        </row>
        <row r="115">
          <cell r="B115" t="str">
            <v>M/O Confección de Andamios</v>
          </cell>
          <cell r="C115" t="str">
            <v>DIA</v>
          </cell>
          <cell r="D115">
            <v>300</v>
          </cell>
        </row>
        <row r="116">
          <cell r="B116" t="str">
            <v>M/O Construcción Acera Frotada y Violinada</v>
          </cell>
          <cell r="C116" t="str">
            <v>M2</v>
          </cell>
          <cell r="D116">
            <v>25</v>
          </cell>
        </row>
        <row r="119">
          <cell r="B119" t="str">
            <v>M/O Corte y Amarre de Varilla</v>
          </cell>
          <cell r="C119" t="str">
            <v>UD</v>
          </cell>
          <cell r="D119">
            <v>0.25</v>
          </cell>
        </row>
        <row r="120">
          <cell r="B120" t="str">
            <v>M/O Elaboración Cámara Inspección</v>
          </cell>
          <cell r="C120" t="str">
            <v>UD</v>
          </cell>
          <cell r="D120">
            <v>365</v>
          </cell>
        </row>
        <row r="121">
          <cell r="B121" t="str">
            <v>M/O Elaboración Trampa de Grasa  </v>
          </cell>
          <cell r="C121" t="str">
            <v>UD</v>
          </cell>
          <cell r="D121">
            <v>650</v>
          </cell>
        </row>
        <row r="122">
          <cell r="B122" t="str">
            <v>Alq. Madera Dintel (  Incl. M/O  )</v>
          </cell>
          <cell r="C122" t="str">
            <v>ML</v>
          </cell>
          <cell r="D122">
            <v>56</v>
          </cell>
        </row>
        <row r="124">
          <cell r="B124" t="str">
            <v>Alq. Madera P/Losa  (  Incl. M/O  )</v>
          </cell>
          <cell r="C124" t="str">
            <v>M2</v>
          </cell>
          <cell r="D124">
            <v>100</v>
          </cell>
        </row>
        <row r="127">
          <cell r="B127" t="str">
            <v>Alq. Madera P/Rampa  (  Incl. M/O  )</v>
          </cell>
          <cell r="C127" t="str">
            <v>UD</v>
          </cell>
          <cell r="D127">
            <v>900</v>
          </cell>
        </row>
        <row r="128">
          <cell r="B128" t="str">
            <v>Alq. Madera P/Viga  (  Incl. M/O  )</v>
          </cell>
          <cell r="C128" t="str">
            <v>ML</v>
          </cell>
          <cell r="D128">
            <v>98</v>
          </cell>
        </row>
        <row r="129">
          <cell r="B129" t="str">
            <v>Alq. Madera P/Vigas y Columnas Amarre (  Incl. M/O  )</v>
          </cell>
          <cell r="C129" t="str">
            <v>ML</v>
          </cell>
          <cell r="D129">
            <v>50</v>
          </cell>
        </row>
        <row r="132">
          <cell r="B132" t="str">
            <v>M/O Regado, Compactación, Mojado, Trasl.Mat. (A/M)</v>
          </cell>
          <cell r="C132" t="str">
            <v>M3</v>
          </cell>
          <cell r="D132">
            <v>44.3</v>
          </cell>
        </row>
        <row r="134">
          <cell r="B134" t="str">
            <v>Excavación Tierra ( AM )</v>
          </cell>
          <cell r="C134" t="str">
            <v>M3</v>
          </cell>
          <cell r="D134">
            <v>60</v>
          </cell>
        </row>
        <row r="136">
          <cell r="B136" t="str">
            <v>Ligado y Vaciado a Mano  </v>
          </cell>
          <cell r="C136" t="str">
            <v>M3</v>
          </cell>
          <cell r="D136">
            <v>188.27</v>
          </cell>
        </row>
        <row r="148">
          <cell r="B148" t="str">
            <v>Brigada de Topografía, incluyendo equipos</v>
          </cell>
          <cell r="C148" t="str">
            <v>DIA</v>
          </cell>
          <cell r="D148">
            <v>1400</v>
          </cell>
        </row>
        <row r="149">
          <cell r="B149" t="str">
            <v>M/O Técnico Calificado</v>
          </cell>
          <cell r="C149" t="str">
            <v>DIA</v>
          </cell>
          <cell r="D149">
            <v>175</v>
          </cell>
        </row>
        <row r="156">
          <cell r="B156" t="str">
            <v>Adoquín Mediterráneo Gris</v>
          </cell>
          <cell r="C156" t="str">
            <v>UD</v>
          </cell>
          <cell r="D156">
            <v>4.91</v>
          </cell>
        </row>
        <row r="241">
          <cell r="B241" t="str">
            <v>Pulido y Brillado (  De Luxe  )</v>
          </cell>
          <cell r="C241" t="str">
            <v>M2</v>
          </cell>
          <cell r="D241">
            <v>69.9</v>
          </cell>
        </row>
      </sheetData>
      <sheetData sheetId="1">
        <row r="201">
          <cell r="F201">
            <v>7792.205065625001</v>
          </cell>
        </row>
        <row r="210">
          <cell r="F210">
            <v>12250.8755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NALISIS STO DGO"/>
      <sheetName val="PRES. BOCA NUEVA"/>
      <sheetName val="CONTRARO SEÑALIZACIONES"/>
      <sheetName val="Senalizacion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ACEROS"/>
      <sheetName val="MORTEROS Y HR"/>
      <sheetName val="GASTOS INDIR."/>
      <sheetName val="CANAL BOHECHIO"/>
      <sheetName val="COMUNES"/>
      <sheetName val="P CASAS 1"/>
      <sheetName val="P CASA 2"/>
      <sheetName val="MATERIALES LISTADO"/>
      <sheetName val="EQUIPOS LISTADO"/>
      <sheetName val="MANO OBRA LISTADO"/>
      <sheetName val="REMOCION COMPUERTA"/>
      <sheetName val="BOMBAS DE AGUA"/>
      <sheetName val="Insumos"/>
      <sheetName val="Análisis de Precios"/>
      <sheetName val="ANALISIS STO DGO"/>
    </sheetNames>
    <sheetDataSet>
      <sheetData sheetId="7">
        <row r="8">
          <cell r="D8">
            <v>0.5</v>
          </cell>
        </row>
        <row r="9">
          <cell r="D9">
            <v>180</v>
          </cell>
        </row>
        <row r="10">
          <cell r="D10">
            <v>200</v>
          </cell>
        </row>
        <row r="12">
          <cell r="D12">
            <v>175</v>
          </cell>
        </row>
        <row r="17">
          <cell r="D17">
            <v>81.95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Tecnica"/>
      <sheetName val="datos"/>
    </sheetNames>
    <sheetDataSet>
      <sheetData sheetId="1">
        <row r="4">
          <cell r="A4">
            <v>0</v>
          </cell>
          <cell r="C4">
            <v>0</v>
          </cell>
          <cell r="E4">
            <v>0</v>
          </cell>
          <cell r="G4">
            <v>0</v>
          </cell>
          <cell r="I4">
            <v>0</v>
          </cell>
          <cell r="K4">
            <v>0</v>
          </cell>
          <cell r="M4">
            <v>0</v>
          </cell>
        </row>
        <row r="5">
          <cell r="A5">
            <v>1</v>
          </cell>
          <cell r="B5" t="str">
            <v>Shomen-Uchi</v>
          </cell>
          <cell r="C5">
            <v>1</v>
          </cell>
          <cell r="D5" t="str">
            <v>Irimi-Nage</v>
          </cell>
          <cell r="E5">
            <v>1</v>
          </cell>
          <cell r="F5" t="str">
            <v>Ikkyo</v>
          </cell>
          <cell r="G5">
            <v>1</v>
          </cell>
          <cell r="H5" t="str">
            <v>Futari-Tori</v>
          </cell>
          <cell r="I5">
            <v>1</v>
          </cell>
          <cell r="J5" t="str">
            <v>Tanto-Tori</v>
          </cell>
          <cell r="K5">
            <v>1</v>
          </cell>
          <cell r="L5" t="str">
            <v>31 Jo Kata</v>
          </cell>
          <cell r="M5">
            <v>1</v>
          </cell>
          <cell r="N5" t="str">
            <v>Corte 4 Direcciones</v>
          </cell>
        </row>
        <row r="6">
          <cell r="A6">
            <v>2</v>
          </cell>
          <cell r="B6" t="str">
            <v>Yokomen-Uchi</v>
          </cell>
          <cell r="C6">
            <v>2</v>
          </cell>
          <cell r="D6" t="str">
            <v>Kokyu-Nage</v>
          </cell>
          <cell r="E6">
            <v>2</v>
          </cell>
          <cell r="F6" t="str">
            <v>Nikyo</v>
          </cell>
          <cell r="G6">
            <v>2</v>
          </cell>
          <cell r="I6">
            <v>2</v>
          </cell>
          <cell r="J6" t="str">
            <v>Jo-Tori</v>
          </cell>
          <cell r="K6">
            <v>2</v>
          </cell>
          <cell r="L6" t="str">
            <v>20 Jo Suburi</v>
          </cell>
          <cell r="M6">
            <v>2</v>
          </cell>
          <cell r="N6" t="str">
            <v>Corte 8 Direcciones</v>
          </cell>
        </row>
        <row r="7">
          <cell r="A7">
            <v>3</v>
          </cell>
          <cell r="B7" t="str">
            <v>Munne-Tsuki</v>
          </cell>
          <cell r="C7">
            <v>3</v>
          </cell>
          <cell r="D7" t="str">
            <v>Shiho-Nage</v>
          </cell>
          <cell r="E7">
            <v>3</v>
          </cell>
          <cell r="F7" t="str">
            <v>Sankyo</v>
          </cell>
          <cell r="G7">
            <v>3</v>
          </cell>
          <cell r="I7">
            <v>3</v>
          </cell>
          <cell r="J7" t="str">
            <v>Tachi-Tori</v>
          </cell>
          <cell r="K7">
            <v>3</v>
          </cell>
          <cell r="L7" t="str">
            <v>10 Kumi-Jo</v>
          </cell>
          <cell r="M7">
            <v>3</v>
          </cell>
          <cell r="N7" t="str">
            <v>7 Ken Suburi</v>
          </cell>
        </row>
        <row r="8">
          <cell r="A8">
            <v>4</v>
          </cell>
          <cell r="B8" t="str">
            <v>Tsuki</v>
          </cell>
          <cell r="C8">
            <v>4</v>
          </cell>
          <cell r="D8" t="str">
            <v>Kaiten-Nage</v>
          </cell>
          <cell r="E8">
            <v>4</v>
          </cell>
          <cell r="F8" t="str">
            <v>Yonkyo</v>
          </cell>
          <cell r="G8">
            <v>4</v>
          </cell>
          <cell r="I8">
            <v>4</v>
          </cell>
          <cell r="K8">
            <v>4</v>
          </cell>
          <cell r="L8" t="str">
            <v>13 Jo Awase</v>
          </cell>
          <cell r="M8">
            <v>4</v>
          </cell>
          <cell r="N8" t="str">
            <v>5 Ken Kumi-Tachi</v>
          </cell>
        </row>
        <row r="9">
          <cell r="A9">
            <v>5</v>
          </cell>
          <cell r="B9" t="str">
            <v>Katate-Tori</v>
          </cell>
          <cell r="C9">
            <v>5</v>
          </cell>
          <cell r="D9" t="str">
            <v>Uchi-Kaiten-Nage</v>
          </cell>
          <cell r="E9">
            <v>5</v>
          </cell>
          <cell r="F9" t="str">
            <v>Gokyo</v>
          </cell>
          <cell r="G9">
            <v>5</v>
          </cell>
          <cell r="I9">
            <v>5</v>
          </cell>
          <cell r="K9">
            <v>5</v>
          </cell>
          <cell r="M9">
            <v>5</v>
          </cell>
        </row>
        <row r="10">
          <cell r="A10">
            <v>6</v>
          </cell>
          <cell r="B10" t="str">
            <v>Kata-Tori</v>
          </cell>
          <cell r="C10">
            <v>6</v>
          </cell>
          <cell r="D10" t="str">
            <v>Soto-Kaiten-Nage</v>
          </cell>
          <cell r="E10">
            <v>6</v>
          </cell>
          <cell r="G10">
            <v>6</v>
          </cell>
          <cell r="I10">
            <v>6</v>
          </cell>
          <cell r="K10">
            <v>6</v>
          </cell>
          <cell r="M10">
            <v>6</v>
          </cell>
        </row>
        <row r="11">
          <cell r="A11">
            <v>7</v>
          </cell>
          <cell r="B11" t="str">
            <v>Muna-Tori</v>
          </cell>
          <cell r="C11">
            <v>7</v>
          </cell>
          <cell r="D11" t="str">
            <v>Koshi-Nage</v>
          </cell>
          <cell r="E11">
            <v>7</v>
          </cell>
          <cell r="G11">
            <v>7</v>
          </cell>
          <cell r="I11">
            <v>7</v>
          </cell>
          <cell r="K11">
            <v>7</v>
          </cell>
          <cell r="M11">
            <v>7</v>
          </cell>
        </row>
        <row r="12">
          <cell r="A12">
            <v>8</v>
          </cell>
          <cell r="B12" t="str">
            <v>Ryote-Tori</v>
          </cell>
          <cell r="C12">
            <v>8</v>
          </cell>
          <cell r="D12" t="str">
            <v>Tenchi-Nage</v>
          </cell>
          <cell r="E12">
            <v>8</v>
          </cell>
          <cell r="G12">
            <v>8</v>
          </cell>
          <cell r="I12">
            <v>8</v>
          </cell>
          <cell r="K12">
            <v>8</v>
          </cell>
          <cell r="M12">
            <v>8</v>
          </cell>
        </row>
        <row r="13">
          <cell r="A13">
            <v>9</v>
          </cell>
          <cell r="B13" t="str">
            <v>Ryokata-Tori</v>
          </cell>
          <cell r="C13">
            <v>9</v>
          </cell>
          <cell r="D13" t="str">
            <v>Kote-Gaeshi</v>
          </cell>
          <cell r="E13">
            <v>9</v>
          </cell>
          <cell r="G13">
            <v>9</v>
          </cell>
          <cell r="I13">
            <v>9</v>
          </cell>
          <cell r="K13">
            <v>9</v>
          </cell>
          <cell r="M13">
            <v>9</v>
          </cell>
        </row>
        <row r="14">
          <cell r="A14">
            <v>10</v>
          </cell>
          <cell r="B14" t="str">
            <v>Morote-Tori</v>
          </cell>
          <cell r="C14">
            <v>10</v>
          </cell>
          <cell r="D14" t="str">
            <v>Juji-Garami</v>
          </cell>
          <cell r="E14">
            <v>10</v>
          </cell>
          <cell r="G14">
            <v>10</v>
          </cell>
          <cell r="I14">
            <v>10</v>
          </cell>
          <cell r="K14">
            <v>10</v>
          </cell>
          <cell r="M14">
            <v>10</v>
          </cell>
        </row>
        <row r="15">
          <cell r="A15">
            <v>11</v>
          </cell>
          <cell r="B15" t="str">
            <v>Hiji-gime</v>
          </cell>
          <cell r="C15">
            <v>11</v>
          </cell>
          <cell r="D15" t="str">
            <v>Aiki-Otoshi</v>
          </cell>
          <cell r="E15">
            <v>11</v>
          </cell>
          <cell r="G15">
            <v>11</v>
          </cell>
          <cell r="I15">
            <v>11</v>
          </cell>
          <cell r="K15">
            <v>11</v>
          </cell>
          <cell r="M15">
            <v>11</v>
          </cell>
        </row>
        <row r="16">
          <cell r="A16">
            <v>12</v>
          </cell>
          <cell r="B16" t="str">
            <v>Ushiro Kubi-jime</v>
          </cell>
          <cell r="C16">
            <v>12</v>
          </cell>
          <cell r="D16" t="str">
            <v>Sumi-Otoshi</v>
          </cell>
          <cell r="E16">
            <v>12</v>
          </cell>
          <cell r="G16">
            <v>12</v>
          </cell>
          <cell r="I16">
            <v>12</v>
          </cell>
          <cell r="K16">
            <v>12</v>
          </cell>
          <cell r="M16">
            <v>12</v>
          </cell>
        </row>
        <row r="17">
          <cell r="A17">
            <v>13</v>
          </cell>
          <cell r="B17" t="str">
            <v>Ushiro Ryo-Kata-Tori</v>
          </cell>
          <cell r="C17">
            <v>13</v>
          </cell>
          <cell r="D17" t="str">
            <v>Aiki-Nage</v>
          </cell>
          <cell r="E17">
            <v>13</v>
          </cell>
          <cell r="G17">
            <v>13</v>
          </cell>
          <cell r="I17">
            <v>13</v>
          </cell>
          <cell r="K17">
            <v>13</v>
          </cell>
          <cell r="M17">
            <v>13</v>
          </cell>
        </row>
        <row r="18">
          <cell r="A18">
            <v>14</v>
          </cell>
          <cell r="B18" t="str">
            <v>Ushiro Eri-Tori</v>
          </cell>
          <cell r="C18">
            <v>14</v>
          </cell>
          <cell r="E18">
            <v>14</v>
          </cell>
          <cell r="G18">
            <v>14</v>
          </cell>
          <cell r="I18">
            <v>14</v>
          </cell>
          <cell r="K18">
            <v>14</v>
          </cell>
          <cell r="M18">
            <v>14</v>
          </cell>
        </row>
        <row r="19">
          <cell r="A19">
            <v>15</v>
          </cell>
          <cell r="B19" t="str">
            <v>Ushiro Ryo-Hiji-Tori</v>
          </cell>
          <cell r="C19">
            <v>15</v>
          </cell>
          <cell r="E19">
            <v>15</v>
          </cell>
          <cell r="G19">
            <v>15</v>
          </cell>
          <cell r="I19">
            <v>15</v>
          </cell>
          <cell r="K19">
            <v>15</v>
          </cell>
          <cell r="M19">
            <v>15</v>
          </cell>
        </row>
        <row r="20">
          <cell r="A20">
            <v>16</v>
          </cell>
          <cell r="B20" t="str">
            <v>Ushiro Ryo-Tekubi-Tori</v>
          </cell>
          <cell r="C20">
            <v>16</v>
          </cell>
          <cell r="E20">
            <v>16</v>
          </cell>
          <cell r="G20">
            <v>16</v>
          </cell>
          <cell r="I20">
            <v>16</v>
          </cell>
          <cell r="K20">
            <v>16</v>
          </cell>
          <cell r="M20">
            <v>16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RACTOR D9T"/>
      <sheetName val="TRACTOR D8T "/>
      <sheetName val="TRACTOR D6R"/>
      <sheetName val="PALA 950G"/>
      <sheetName val="Motoniveladora 140H"/>
      <sheetName val="Compactador CS533E"/>
      <sheetName val="Excavadora Cat. 325C"/>
      <sheetName val="Resumen Precio Equipos"/>
      <sheetName val="Comparacion precios unitarios"/>
      <sheetName val="Detalle Partidas"/>
      <sheetName val="Observaciones "/>
      <sheetName val="P.U. Samana"/>
      <sheetName val="BASICO"/>
      <sheetName val="Listado Equipos Propios"/>
      <sheetName val="Materiales"/>
      <sheetName val="O.M. y Salarios"/>
      <sheetName val="Posesion Camion"/>
      <sheetName val="Posesion Camion Empirico OK"/>
      <sheetName val="Posesion RM 250 Julio"/>
      <sheetName val="TRACTOR D7H"/>
      <sheetName val="PALA 950E"/>
      <sheetName val="GRADER 12G"/>
      <sheetName val="Modelo de P.U."/>
      <sheetName val="Costo Horario D9N"/>
      <sheetName val="Determinación de Rendimientos"/>
      <sheetName val="Determinación de Rendimient (2)"/>
      <sheetName val="Determinación de Rendimient (3)"/>
      <sheetName val="P.U. Excavación Roca con Ripper"/>
      <sheetName val="ANALISIS HORMIGON ARMADO"/>
      <sheetName val="LISTA DE MATERIALES"/>
      <sheetName val="Mat"/>
      <sheetName val="Cubicacion"/>
      <sheetName val="ANALISIS"/>
      <sheetName val="Insumos materiales"/>
      <sheetName val="Costos Mano de Obra"/>
      <sheetName val="Ana. Horm mexc mort"/>
    </sheetNames>
    <sheetDataSet>
      <sheetData sheetId="7">
        <row r="13">
          <cell r="I13">
            <v>5208.2</v>
          </cell>
        </row>
        <row r="16">
          <cell r="I16">
            <v>2686.62</v>
          </cell>
        </row>
        <row r="27">
          <cell r="C27">
            <v>0.08</v>
          </cell>
        </row>
        <row r="28">
          <cell r="C28">
            <v>0.04</v>
          </cell>
        </row>
        <row r="30">
          <cell r="C30">
            <v>0.01</v>
          </cell>
        </row>
      </sheetData>
      <sheetData sheetId="15">
        <row r="39">
          <cell r="G39">
            <v>37.2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l.Carga"/>
      <sheetName val="Col.Carga (2)"/>
      <sheetName val="Col.Amarre"/>
      <sheetName val="Col.Amarre (2)"/>
      <sheetName val="Vga.Carga"/>
      <sheetName val="Vga.Carga (2)"/>
      <sheetName val="Vga.Amarre"/>
      <sheetName val="Vga.Amarre (2)"/>
      <sheetName val="Losa Entrep."/>
      <sheetName val="Losa Entrep. (2)"/>
      <sheetName val="Escalera"/>
      <sheetName val="Muros"/>
      <sheetName val="Pedido"/>
      <sheetName val="Análisis"/>
      <sheetName val="INS"/>
      <sheetName val="M.O."/>
      <sheetName val="Insumos"/>
      <sheetName val="Ana. blocks y termin."/>
      <sheetName val="Costos Mano de Obra"/>
      <sheetName val="Insumos materiales"/>
      <sheetName val="Ana. Horm mexc mort"/>
      <sheetName val="Análisis de Precios"/>
    </sheetNames>
    <sheetDataSet>
      <sheetData sheetId="2">
        <row r="9">
          <cell r="J9">
            <v>0</v>
          </cell>
        </row>
        <row r="10">
          <cell r="J10">
            <v>0</v>
          </cell>
        </row>
        <row r="11">
          <cell r="AJ11">
            <v>0</v>
          </cell>
          <cell r="AR11">
            <v>0</v>
          </cell>
        </row>
        <row r="13">
          <cell r="AG13">
            <v>0</v>
          </cell>
          <cell r="AP13">
            <v>0</v>
          </cell>
        </row>
      </sheetData>
      <sheetData sheetId="10">
        <row r="16">
          <cell r="I16">
            <v>0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Soportes Grales.Controles de Ob"/>
      <sheetName val="Hoja1"/>
      <sheetName val="Hoja2"/>
      <sheetName val="Hoja3"/>
      <sheetName val="Ins1"/>
      <sheetName val="Ins2"/>
      <sheetName val="InsOfic"/>
      <sheetName val="Cotz."/>
      <sheetName val="Jornales"/>
      <sheetName val="Indirectos"/>
      <sheetName val="Indirectos (2)"/>
      <sheetName val="Indirectos Ejec."/>
      <sheetName val="Analisis"/>
      <sheetName val="Pres-Cub-Adic"/>
      <sheetName val="Pres-Ejec."/>
      <sheetName val="Pedido Unit."/>
      <sheetName val="Pedido Masivo "/>
      <sheetName val="Soporte Pedido Unit."/>
      <sheetName val="Soporte Pedido Masivo "/>
      <sheetName val="Partidas No Contempladas"/>
      <sheetName val="Col.Amarre"/>
      <sheetName val="Escalera"/>
      <sheetName val="Muros"/>
      <sheetName val="Análisis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Presupuesto"/>
      <sheetName val="Analisis albañileria"/>
      <sheetName val="Analisis Electrico"/>
      <sheetName val="qqVgas"/>
      <sheetName val="qqLosa1 "/>
      <sheetName val="qqEscalera"/>
      <sheetName val="Cotz."/>
      <sheetName val="Col.Amarre"/>
      <sheetName val="Escalera"/>
      <sheetName val="Muros"/>
    </sheetNames>
    <sheetDataSet>
      <sheetData sheetId="5">
        <row r="11">
          <cell r="AJ11">
            <v>40</v>
          </cell>
          <cell r="AR11">
            <v>40</v>
          </cell>
        </row>
        <row r="13">
          <cell r="AG13">
            <v>0.05</v>
          </cell>
          <cell r="AP13">
            <v>0.05</v>
          </cell>
        </row>
        <row r="16">
          <cell r="E16" t="str">
            <v>VIGAS Y DINTELES 1ER.N</v>
          </cell>
          <cell r="I16">
            <v>99.92</v>
          </cell>
          <cell r="K16">
            <v>1</v>
          </cell>
          <cell r="N16">
            <v>0.2</v>
          </cell>
          <cell r="P16">
            <v>0.4</v>
          </cell>
          <cell r="R16">
            <v>99.92</v>
          </cell>
          <cell r="T16">
            <v>0.2</v>
          </cell>
          <cell r="V16" t="str">
            <v>√</v>
          </cell>
        </row>
        <row r="17">
          <cell r="D17" t="str">
            <v>Arriba</v>
          </cell>
          <cell r="U17">
            <v>2</v>
          </cell>
          <cell r="V17" t="str">
            <v>√</v>
          </cell>
        </row>
        <row r="18">
          <cell r="D18" t="str">
            <v>Abajo</v>
          </cell>
          <cell r="U18">
            <v>3</v>
          </cell>
          <cell r="X18" t="str">
            <v>√</v>
          </cell>
        </row>
        <row r="25">
          <cell r="E25" t="str">
            <v>VIGAS Y DINTELES 2DO.N</v>
          </cell>
          <cell r="I25">
            <v>100.47</v>
          </cell>
          <cell r="K25">
            <v>1</v>
          </cell>
          <cell r="N25">
            <v>0.15</v>
          </cell>
          <cell r="P25">
            <v>0.4</v>
          </cell>
          <cell r="R25">
            <v>100.47</v>
          </cell>
          <cell r="T25">
            <v>0.2</v>
          </cell>
          <cell r="V25" t="str">
            <v>√</v>
          </cell>
        </row>
        <row r="26">
          <cell r="D26" t="str">
            <v>Arriba</v>
          </cell>
          <cell r="U26">
            <v>2</v>
          </cell>
          <cell r="V26" t="str">
            <v>√</v>
          </cell>
        </row>
        <row r="27">
          <cell r="D27" t="str">
            <v>Abajo</v>
          </cell>
          <cell r="U27">
            <v>3</v>
          </cell>
          <cell r="X27" t="str">
            <v>√</v>
          </cell>
        </row>
        <row r="89">
          <cell r="N89">
            <v>0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EST N. DE OVANDO CENTRAL (MOD. "/>
      <sheetName val="Analisis"/>
      <sheetName val="CRONOGRAMA N. DE OVANDO CENT"/>
    </sheetNames>
    <sheetDataSet>
      <sheetData sheetId="0">
        <row r="5">
          <cell r="I5">
            <v>2.5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PRESUPUESTO CONTRATADO"/>
      <sheetName val="Cubicacion #1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  <sheetName val="ANALISIS COSTOS"/>
      <sheetName val="ANALISIS COSTOS (6)"/>
      <sheetName val="ANALISIS COSTOS EDIFISA"/>
      <sheetName val="comparacion m.o. vs. recibido"/>
      <sheetName val="ANALISIS COSTOS OPRET"/>
      <sheetName val="M_O_"/>
      <sheetName val="ANALISIS_COSTOS"/>
      <sheetName val="ANALISIS_COSTOS_(6)"/>
      <sheetName val="ANALISIS_COSTOS_EDIFISA"/>
      <sheetName val="comparacion_m_o__vs__recibido"/>
      <sheetName val="ANALISIS_COSTOS_OPRET"/>
      <sheetName val="MATERIALES LISTADO"/>
      <sheetName val="Insumos"/>
      <sheetName val="Análisis de Precios"/>
      <sheetName val="qqVgas"/>
      <sheetName val="datos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Pres"/>
      <sheetName val="Presupuesto Anterior"/>
      <sheetName val="Presupuesto Actualizado"/>
      <sheetName val="Cubicacion #1"/>
      <sheetName val="#¡REF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Ac.Z"/>
      <sheetName val="Ac.C"/>
      <sheetName val="Ac.V"/>
      <sheetName val="Ac. M"/>
      <sheetName val="LOSA 27"/>
      <sheetName val="resum.ac "/>
      <sheetName val="Insumos"/>
      <sheetName val="Mezcla"/>
      <sheetName val="Analisis Civil"/>
      <sheetName val="Análisis "/>
      <sheetName val="Presup."/>
      <sheetName val="V.Tierras A"/>
      <sheetName val="V H.A y Muros A"/>
      <sheetName val="Term A"/>
      <sheetName val="Análisis"/>
      <sheetName val="peso"/>
      <sheetName val="M.O."/>
      <sheetName val="INS"/>
      <sheetName val="EST N. DE OVANDO CENTRAL (MOD. "/>
      <sheetName val="mov. tierra"/>
    </sheetNames>
    <sheetDataSet>
      <sheetData sheetId="11">
        <row r="14">
          <cell r="D14">
            <v>1.4</v>
          </cell>
        </row>
        <row r="16">
          <cell r="D16">
            <v>0.3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01.000.00"/>
      <sheetName val="02.000.00"/>
      <sheetName val="03.000.00"/>
      <sheetName val="04.000.00"/>
      <sheetName val="05.000.00"/>
      <sheetName val="007.000.00"/>
      <sheetName val="08.000.00"/>
      <sheetName val="09.000.00"/>
      <sheetName val="13.000.00"/>
      <sheetName val="Hoja1"/>
      <sheetName val="INSUMOS"/>
      <sheetName val="15.000.00"/>
      <sheetName val="16.000.00"/>
      <sheetName val="RESUMEN"/>
      <sheetName val="V.Tierras A"/>
      <sheetName val="ANALISIS SEÑAL"/>
      <sheetName val="Materiales"/>
      <sheetName val="Análisis"/>
    </sheetNames>
    <sheetDataSet>
      <sheetData sheetId="10">
        <row r="261">
          <cell r="F261">
            <v>200</v>
          </cell>
        </row>
        <row r="303">
          <cell r="F303">
            <v>1500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COSTO INDIRECTO"/>
      <sheetName val="PERSONAL ADMINISTRATIVO"/>
      <sheetName val="PERSONAL TECNICO"/>
      <sheetName val="OPERADORES EQUIPOS"/>
      <sheetName val="COSTO_INDIRECTO"/>
      <sheetName val="PERSONAL_ADMINISTRATIVO"/>
      <sheetName val="PERSONAL_TECNICO"/>
      <sheetName val="OPERADORES_EQUIPOS"/>
      <sheetName val="Hoja1"/>
      <sheetName val="INSUMOS"/>
    </sheetNames>
    <sheetDataSet>
      <sheetData sheetId="0">
        <row r="35">
          <cell r="D35">
            <v>16</v>
          </cell>
        </row>
      </sheetData>
      <sheetData sheetId="3">
        <row r="3">
          <cell r="I3">
            <v>26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nalisis Contrato"/>
      <sheetName val="MO"/>
      <sheetName val="Materiales"/>
      <sheetName val="Equipos"/>
      <sheetName val="Calculo"/>
      <sheetName val="Ins"/>
      <sheetName val="M.O."/>
      <sheetName val="Ins 2"/>
      <sheetName val="Insumos"/>
    </sheetNames>
    <sheetDataSet>
      <sheetData sheetId="1">
        <row r="11">
          <cell r="C11">
            <v>268</v>
          </cell>
        </row>
        <row r="16">
          <cell r="B16">
            <v>4387.5</v>
          </cell>
        </row>
        <row r="20">
          <cell r="C20">
            <v>511</v>
          </cell>
        </row>
        <row r="21">
          <cell r="C21">
            <v>639</v>
          </cell>
        </row>
        <row r="22">
          <cell r="C22">
            <v>345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Pres. Puente Peatonal"/>
      <sheetName val="Tabla de Peso"/>
      <sheetName val="Analisis Metalica"/>
      <sheetName val="Analisis Pintura HEMPEL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Insumos"/>
      <sheetName val="Análisis de Precios"/>
      <sheetName val="Presupuesto Nave 1"/>
      <sheetName val="Presupuesto Nave 2"/>
      <sheetName val="Cantidades Nave 1"/>
      <sheetName val="Cantidades Nave 2"/>
      <sheetName val="Mano de Obra"/>
      <sheetName val="Sheet4"/>
      <sheetName val="Sheet5"/>
      <sheetName val="Sheet11"/>
      <sheetName val="Sheet12"/>
      <sheetName val="Sheet13"/>
      <sheetName val="Sheet14"/>
      <sheetName val="Sheet15"/>
      <sheetName val="Sheet16"/>
      <sheetName val="Analisis"/>
      <sheetName val="Anal. horm."/>
      <sheetName val="Volumenes"/>
      <sheetName val="V.Tierras A"/>
      <sheetName val="materiales (2)"/>
      <sheetName val="Datos"/>
      <sheetName val="COSTO INDIRECTO"/>
      <sheetName val="OPERADORES EQUIPOS"/>
    </sheetNames>
    <sheetDataSet>
      <sheetData sheetId="0">
        <row r="71">
          <cell r="B71" t="str">
            <v>Hormigón Industrial 210 Kg/cm2 (Incluye ITBIS y Vaciado Con Bomba)</v>
          </cell>
          <cell r="C71" t="str">
            <v>M3</v>
          </cell>
          <cell r="D71">
            <v>1918.8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Análisis entregado"/>
      <sheetName val="Insumos"/>
      <sheetName val="Análisis"/>
      <sheetName val="Presupuesto"/>
      <sheetName val="analisis metalico"/>
      <sheetName val="Sheet13"/>
      <sheetName val="Sheet14"/>
      <sheetName val="Sheet15"/>
      <sheetName val="Sheet16"/>
      <sheetName val="peso"/>
      <sheetName val="qqVgas"/>
      <sheetName val="datos"/>
    </sheetNames>
    <sheetDataSet>
      <sheetData sheetId="3">
        <row r="40">
          <cell r="H40">
            <v>4528.02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CAR"/>
      <sheetName val="INS"/>
      <sheetName val="RNDIMTO"/>
      <sheetName val="M.O."/>
      <sheetName val="ANA"/>
      <sheetName val="RESU"/>
      <sheetName val="INDISE"/>
    </sheetNames>
    <sheetDataSet>
      <sheetData sheetId="1">
        <row r="567">
          <cell r="D567">
            <v>448000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ANALISIS ALUZINC"/>
      <sheetName val="ANALISIS ACERO"/>
      <sheetName val="propuesta"/>
      <sheetName val="peso"/>
      <sheetName val="MANO DE OBRA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Sold+Torn"/>
      <sheetName val="Insumos"/>
      <sheetName val="varios"/>
      <sheetName val="Presupuesto"/>
      <sheetName val="materiales"/>
      <sheetName val="propuesta"/>
      <sheetName val="peso"/>
      <sheetName val="MO"/>
    </sheetNames>
    <sheetDataSet>
      <sheetData sheetId="1">
        <row r="12">
          <cell r="E12">
            <v>285</v>
          </cell>
        </row>
        <row r="13">
          <cell r="E13">
            <v>1832.8</v>
          </cell>
        </row>
        <row r="15">
          <cell r="E15">
            <v>1508</v>
          </cell>
        </row>
        <row r="17">
          <cell r="E17">
            <v>2600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OBS"/>
      <sheetName val="F.M."/>
      <sheetName val="CostosUnit"/>
      <sheetName val="Asigna"/>
      <sheetName val="CostosTotales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Datos"/>
      <sheetName val="PARTIDAS"/>
      <sheetName val="analisis "/>
      <sheetName val="insumos"/>
      <sheetName val="peso"/>
      <sheetName val="OBS"/>
    </sheetNames>
    <sheetDataSet>
      <sheetData sheetId="3">
        <row r="295">
          <cell r="D295">
            <v>17.8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Asfalto"/>
      <sheetName val="Puente"/>
      <sheetName val="Mvto Tierra"/>
      <sheetName val="Materiales"/>
      <sheetName val="Equipos"/>
      <sheetName val="Presupuesto"/>
      <sheetName val="analisis metalico"/>
      <sheetName val="Hoja2"/>
      <sheetName val="peso"/>
      <sheetName val="med.mov.de tierras"/>
      <sheetName val="insumos"/>
      <sheetName val="Pasarela de L=60.00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factores"/>
      <sheetName val="insumos"/>
      <sheetName val="PARTIDAS"/>
      <sheetName val="med.mov.de tierras"/>
      <sheetName val="med.superestruc."/>
      <sheetName val="analisis unitarios"/>
      <sheetName val="MOVIMIENTO DE TIERRAS"/>
      <sheetName val="INSTALACIONES"/>
      <sheetName val="SUPERESTRUCTURA"/>
      <sheetName val="med.terminacion"/>
      <sheetName val="TERMINACION"/>
      <sheetName val="RESUMEN "/>
      <sheetName val="Análisis"/>
      <sheetName val="Presupuesto"/>
    </sheetNames>
    <sheetDataSet>
      <sheetData sheetId="3">
        <row r="6">
          <cell r="D6">
            <v>0.8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QUIPOS"/>
      <sheetName val="PU"/>
      <sheetName val="SERVICIOS"/>
      <sheetName val="Presupuesto"/>
      <sheetName val="Programa de Trabajo"/>
      <sheetName val="Graficas"/>
      <sheetName val="Uso de Equipos"/>
      <sheetName val="Hoja8"/>
      <sheetName val="Hoja9"/>
      <sheetName val="Hoja10"/>
      <sheetName val="Hoja11"/>
      <sheetName val="Hoja12"/>
      <sheetName val="Hoja13"/>
      <sheetName val="Hoja14"/>
      <sheetName val="Hoja15"/>
      <sheetName val="Hoja16"/>
      <sheetName val="SALARIOS"/>
      <sheetName val="MATERIALES"/>
      <sheetName val="Analisis BC"/>
      <sheetName val="O.M. y Salarios"/>
      <sheetName val="Gastos Generales y Factores"/>
      <sheetName val="Listado Mano de Obra"/>
      <sheetName val="Listado Completo de Equipos"/>
      <sheetName val="Progr. Mensual"/>
      <sheetName val="Lista de Materiales"/>
      <sheetName val="Ingenieria"/>
      <sheetName val="Lista de Insumos K-CC 146-148"/>
      <sheetName val="Pres. Nav. Pto Plata"/>
      <sheetName val="PLANTA 150-200 TPH"/>
      <sheetName val="MO"/>
      <sheetName val="PRECIOS_ELE"/>
      <sheetName val="Trabajos Generales"/>
      <sheetName val="Programa_de_Trabajo"/>
      <sheetName val="Uso_de_Equipos"/>
      <sheetName val="Cargas Sociales"/>
      <sheetName val="Analisis Unit. "/>
    </sheetNames>
    <sheetDataSet>
      <sheetData sheetId="0">
        <row r="13">
          <cell r="D13">
            <v>500</v>
          </cell>
        </row>
        <row r="14">
          <cell r="D14">
            <v>990</v>
          </cell>
        </row>
        <row r="27">
          <cell r="D27">
            <v>2.8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ANALISIS EXPANSIONES "/>
      <sheetName val="peso"/>
      <sheetName val="Costo Promedio"/>
      <sheetName val="comparacion"/>
      <sheetName val="analisis pintura"/>
      <sheetName val="aluzinc+ Varios"/>
      <sheetName val="ANALISIS DE ACERO"/>
      <sheetName val="propuesta"/>
      <sheetName val="Insumos"/>
      <sheetName val="med.mov.de tierras"/>
      <sheetName val="ANALISIS_EXPANSIONES_"/>
      <sheetName val="Costo_Promedio"/>
      <sheetName val="analisis_pintura"/>
      <sheetName val="aluzinc+_Varios"/>
      <sheetName val="ANALISIS_DE_ACERO"/>
      <sheetName val="Precios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Listado Proyecto"/>
      <sheetName val="Preferencias"/>
      <sheetName val="Materiales"/>
      <sheetName val="M.O. Ministerio Trabajo"/>
      <sheetName val="Recursos"/>
      <sheetName val="Puertas y Ventanas"/>
      <sheetName val="Cuantía"/>
      <sheetName val="Hormigónes"/>
      <sheetName val="Presupuesto"/>
      <sheetName val="Análisis"/>
      <sheetName val="LISTADO DE PARTIDAS (2)"/>
      <sheetName val="LISTADO DE PARTIDAS"/>
      <sheetName val="RESUMEN"/>
    </sheetNames>
    <sheetDataSet>
      <sheetData sheetId="1">
        <row r="29">
          <cell r="F29" t="str">
            <v>Unidades</v>
          </cell>
        </row>
        <row r="30">
          <cell r="F30" t="str">
            <v>P. A.</v>
          </cell>
        </row>
        <row r="31">
          <cell r="F31" t="str">
            <v>%</v>
          </cell>
        </row>
        <row r="32">
          <cell r="F32" t="str">
            <v>Fdas</v>
          </cell>
        </row>
        <row r="33">
          <cell r="F33" t="str">
            <v>Gls</v>
          </cell>
        </row>
        <row r="34">
          <cell r="F34" t="str">
            <v>H/día</v>
          </cell>
        </row>
        <row r="35">
          <cell r="F35" t="str">
            <v>Hr</v>
          </cell>
        </row>
        <row r="36">
          <cell r="F36" t="str">
            <v>Kg</v>
          </cell>
        </row>
        <row r="37">
          <cell r="F37" t="str">
            <v>Kw-Hr</v>
          </cell>
        </row>
        <row r="38">
          <cell r="F38" t="str">
            <v>Lbs</v>
          </cell>
        </row>
        <row r="39">
          <cell r="F39" t="str">
            <v>ltr</v>
          </cell>
        </row>
        <row r="40">
          <cell r="F40" t="str">
            <v>m2</v>
          </cell>
        </row>
        <row r="41">
          <cell r="F41" t="str">
            <v>m3</v>
          </cell>
        </row>
        <row r="42">
          <cell r="F42" t="str">
            <v>mes</v>
          </cell>
        </row>
        <row r="43">
          <cell r="F43" t="str">
            <v>ml</v>
          </cell>
        </row>
        <row r="44">
          <cell r="F44" t="str">
            <v>p2</v>
          </cell>
        </row>
        <row r="45">
          <cell r="F45" t="str">
            <v>p3</v>
          </cell>
        </row>
        <row r="46">
          <cell r="F46" t="str">
            <v>pl</v>
          </cell>
        </row>
        <row r="47">
          <cell r="F47" t="str">
            <v>Plancha</v>
          </cell>
        </row>
        <row r="48">
          <cell r="F48" t="str">
            <v>QQ</v>
          </cell>
        </row>
        <row r="49">
          <cell r="F49" t="str">
            <v>Rollo</v>
          </cell>
        </row>
        <row r="50">
          <cell r="F50" t="str">
            <v>Ud</v>
          </cell>
        </row>
        <row r="51">
          <cell r="F51" t="str">
            <v>Vje</v>
          </cell>
        </row>
      </sheetData>
      <sheetData sheetId="4">
        <row r="1">
          <cell r="A1" t="str">
            <v>Recursos</v>
          </cell>
        </row>
        <row r="2">
          <cell r="A2" t="str">
            <v>Acero malla (D2.3 x D2.3, 100 x 100,Rollo 2.40 x 40.00 m., 4.85 qq) </v>
          </cell>
        </row>
        <row r="3">
          <cell r="A3" t="str">
            <v>Acero malla (D2.3 x D2.3, 150 x 150,Rollo 2.40 x 40.00 m., 3.32 qq) </v>
          </cell>
        </row>
        <row r="4">
          <cell r="A4" t="str">
            <v>Acero malla (D2.3 x D2.3, 200 x 200,Rollo 2.40 x 40.00 m., 2.48 qq) </v>
          </cell>
        </row>
        <row r="5">
          <cell r="A5" t="str">
            <v>Acero malla (D2.5 x D2.5, 100 x 100,Rollo 2.40 x 40.00 m., 5.35 qq) </v>
          </cell>
        </row>
        <row r="6">
          <cell r="A6" t="str">
            <v>Acero malla (D2.5 x D2.5, 150 x 150,Rollo 2.40 x 40.00 m., 3.66 qq) </v>
          </cell>
        </row>
        <row r="7">
          <cell r="A7" t="str">
            <v>Acero malla (D2.5 x D2.5, 200 x 200,Rollo 2.40 x 40.00 m., 2.74 qq) </v>
          </cell>
        </row>
        <row r="8">
          <cell r="A8" t="str">
            <v>Acero malla (D2.7 x D2.7, 100 x 100,Rollo 2.40 x 40.00 m., 5.87 qq) </v>
          </cell>
        </row>
        <row r="9">
          <cell r="A9" t="str">
            <v>Acero malla (D2.7 x D2.7, 150 x 150,Rollo 2.40 x 40.00 m., 3.90 qq) </v>
          </cell>
        </row>
        <row r="10">
          <cell r="A10" t="str">
            <v>Acero malla (D2.9 x D2.9, 100 x 100,Rollo 2.40 x 40.00 m., 6.21 qq) </v>
          </cell>
        </row>
        <row r="11">
          <cell r="A11" t="str">
            <v>Acero malla (D2.9 x D2.9, 150 x 150,Rollo 2.40 x 40.00 m., 4.25 qq) </v>
          </cell>
        </row>
        <row r="12">
          <cell r="A12" t="str">
            <v>Acero malla (D2.9 x D2.9, 200 x 200,Rollo 2.40 x 40.00 m., 3.18 qq) </v>
          </cell>
        </row>
        <row r="13">
          <cell r="A13" t="str">
            <v>Acetileno 390</v>
          </cell>
        </row>
        <row r="14">
          <cell r="A14" t="str">
            <v>Argon 99.996% K 220</v>
          </cell>
        </row>
        <row r="15">
          <cell r="A15" t="str">
            <v>Agua Potable </v>
          </cell>
        </row>
        <row r="16">
          <cell r="A16" t="str">
            <v>Alambre de púas </v>
          </cell>
        </row>
        <row r="17">
          <cell r="A17" t="str">
            <v>Alambre duplo #18, Str. </v>
          </cell>
        </row>
        <row r="18">
          <cell r="A18" t="str">
            <v>Alambre No.14 </v>
          </cell>
        </row>
        <row r="19">
          <cell r="A19" t="str">
            <v>Alambre No.18 </v>
          </cell>
        </row>
        <row r="20">
          <cell r="A20" t="str">
            <v>Alambre thhn #1/0, Str. </v>
          </cell>
        </row>
        <row r="21">
          <cell r="A21" t="str">
            <v>Alambre thhn #10, Str. </v>
          </cell>
        </row>
        <row r="22">
          <cell r="A22" t="str">
            <v>Alambre thhn #12, Str. </v>
          </cell>
        </row>
        <row r="23">
          <cell r="A23" t="str">
            <v>Alambre thhn #14, Str. </v>
          </cell>
        </row>
        <row r="24">
          <cell r="A24" t="str">
            <v>Alambre thhn #2, Str. </v>
          </cell>
        </row>
        <row r="25">
          <cell r="A25" t="str">
            <v>Alambre thhn #2/0, Str. </v>
          </cell>
        </row>
        <row r="26">
          <cell r="A26" t="str">
            <v>Alambre thhn #3/0, Str. </v>
          </cell>
        </row>
        <row r="27">
          <cell r="A27" t="str">
            <v>Alambre thhn #4, Str. </v>
          </cell>
        </row>
        <row r="28">
          <cell r="A28" t="str">
            <v>Alambre thhn #4/0, Str. </v>
          </cell>
        </row>
        <row r="29">
          <cell r="A29" t="str">
            <v>Alambre thhn #6, Str. </v>
          </cell>
        </row>
        <row r="30">
          <cell r="A30" t="str">
            <v>Alambre thhn #8, Str. </v>
          </cell>
        </row>
        <row r="31">
          <cell r="A31" t="str">
            <v>Alambre thhw #1/0, Str. </v>
          </cell>
        </row>
        <row r="32">
          <cell r="A32" t="str">
            <v>Alambre thhw #10, Str. </v>
          </cell>
        </row>
        <row r="33">
          <cell r="A33" t="str">
            <v>Alambre thhw #12, Str. </v>
          </cell>
        </row>
        <row r="34">
          <cell r="A34" t="str">
            <v>Alambre thhw #14, Str. </v>
          </cell>
        </row>
        <row r="35">
          <cell r="A35" t="str">
            <v>Alambre thhw #2, Str. </v>
          </cell>
        </row>
        <row r="36">
          <cell r="A36" t="str">
            <v>Alambre thhw #2/0, Str. </v>
          </cell>
        </row>
        <row r="37">
          <cell r="A37" t="str">
            <v>Alambre thhw #3/0, Str. </v>
          </cell>
        </row>
        <row r="38">
          <cell r="A38" t="str">
            <v>Alambre thhw #4, Str. </v>
          </cell>
        </row>
        <row r="39">
          <cell r="A39" t="str">
            <v>Alambre thhw #4/0, Str. </v>
          </cell>
        </row>
        <row r="40">
          <cell r="A40" t="str">
            <v>Alambre thhw #6, Str. </v>
          </cell>
        </row>
        <row r="41">
          <cell r="A41" t="str">
            <v>Alambre thhw #8, Str. </v>
          </cell>
        </row>
        <row r="42">
          <cell r="A42" t="str">
            <v>Alambre thw #1/0, Str. </v>
          </cell>
        </row>
        <row r="43">
          <cell r="A43" t="str">
            <v>Alambre thw #2, Str. </v>
          </cell>
        </row>
        <row r="44">
          <cell r="A44" t="str">
            <v>Alambre thw #2/0, Str. </v>
          </cell>
        </row>
        <row r="45">
          <cell r="A45" t="str">
            <v>Alambre thw #3/0, Str. </v>
          </cell>
        </row>
        <row r="46">
          <cell r="A46" t="str">
            <v>Alambre thw #4, Str. </v>
          </cell>
        </row>
        <row r="47">
          <cell r="A47" t="str">
            <v>Alambre thw #4/0, Str. </v>
          </cell>
        </row>
        <row r="48">
          <cell r="A48" t="str">
            <v>Alambre thw #6, Str. </v>
          </cell>
        </row>
        <row r="49">
          <cell r="A49" t="str">
            <v>Alambre thw #8, Str. </v>
          </cell>
        </row>
        <row r="50">
          <cell r="A50" t="str">
            <v>Alambre URD 100% No.2  aislado para 300 KV </v>
          </cell>
        </row>
        <row r="51">
          <cell r="A51" t="str">
            <v>Alquiler De Almacen 40 Pies En Piso </v>
          </cell>
        </row>
        <row r="52">
          <cell r="A52" t="str">
            <v>Alquiler De Baño Portatil Std </v>
          </cell>
        </row>
        <row r="53">
          <cell r="A53" t="str">
            <v>Alquiler De Furgon Oficina 40 Pies </v>
          </cell>
        </row>
        <row r="54">
          <cell r="A54" t="str">
            <v>Aluzinc cal. 26 </v>
          </cell>
        </row>
        <row r="55">
          <cell r="A55" t="str">
            <v>Aluzinc Calibre 26 </v>
          </cell>
        </row>
        <row r="56">
          <cell r="A56" t="str">
            <v>Amasador Mecánico </v>
          </cell>
        </row>
        <row r="57">
          <cell r="A57" t="str">
            <v>Andamios </v>
          </cell>
        </row>
        <row r="58">
          <cell r="A58" t="str">
            <v>Andamios Exteriores 1er. al 4to. Nivel </v>
          </cell>
        </row>
        <row r="59">
          <cell r="A59" t="str">
            <v>Andamios Exteriores Para Verja </v>
          </cell>
        </row>
        <row r="60">
          <cell r="A60" t="str">
            <v>Andamios Interiores en 1er. Nivel </v>
          </cell>
        </row>
        <row r="61">
          <cell r="A61" t="str">
            <v>Andamios Interiores en 2do. Nivel </v>
          </cell>
        </row>
        <row r="62">
          <cell r="A62" t="str">
            <v>Andamios Interiores en 3er. Nivel </v>
          </cell>
        </row>
        <row r="63">
          <cell r="A63" t="str">
            <v>Andamios Interiores en 4to. Nivel </v>
          </cell>
        </row>
        <row r="64">
          <cell r="A64" t="str">
            <v>Andamios P/ Exterior </v>
          </cell>
        </row>
        <row r="65">
          <cell r="A65" t="str">
            <v>Andamios para Colocación de Bloques exterior </v>
          </cell>
        </row>
        <row r="66">
          <cell r="A66" t="str">
            <v>Andamios para Colocación de Bloques interior </v>
          </cell>
        </row>
        <row r="67">
          <cell r="A67" t="str">
            <v>Andamios para Pañete </v>
          </cell>
        </row>
        <row r="68">
          <cell r="A68" t="str">
            <v>Andamios para Pañete de Techos  y Vigas </v>
          </cell>
        </row>
        <row r="69">
          <cell r="A69" t="str">
            <v>Apartarrayo de 9.0kv. </v>
          </cell>
        </row>
        <row r="70">
          <cell r="A70" t="str">
            <v>Aplicación de CONSEAL </v>
          </cell>
        </row>
        <row r="71">
          <cell r="A71" t="str">
            <v>Arandela Cuadrada 2"x2"-1/8" </v>
          </cell>
        </row>
        <row r="72">
          <cell r="A72" t="str">
            <v>Arandela Cuadrada 2"x2"-1/8" </v>
          </cell>
        </row>
        <row r="73">
          <cell r="A73" t="str">
            <v>Arandela plástica 3" ó 4", para inodoro </v>
          </cell>
        </row>
        <row r="74">
          <cell r="A74" t="str">
            <v>Arena Itabo Lavada </v>
          </cell>
        </row>
        <row r="75">
          <cell r="A75" t="str">
            <v>Arena triturada Fina </v>
          </cell>
        </row>
        <row r="76">
          <cell r="A76" t="str">
            <v>Asiento p/inodoro, blanco, D60 J. V. </v>
          </cell>
        </row>
        <row r="77">
          <cell r="A77" t="str">
            <v>Ayudante (AY) </v>
          </cell>
        </row>
        <row r="78">
          <cell r="A78" t="str">
            <v>Azulejo blanco 30 x 30 </v>
          </cell>
        </row>
        <row r="79">
          <cell r="A79" t="str">
            <v>Azulejo color 15 x 20 </v>
          </cell>
        </row>
        <row r="80">
          <cell r="A80" t="str">
            <v>Azulejo color 20 x 20 </v>
          </cell>
        </row>
        <row r="81">
          <cell r="A81" t="str">
            <v>Azulejos con brillo [ 200 x 200 ] mm </v>
          </cell>
        </row>
        <row r="82">
          <cell r="A82" t="str">
            <v>Baldosa Granito [400 x 400 ] mm.</v>
          </cell>
        </row>
        <row r="83">
          <cell r="A83" t="str">
            <v>Zócalo Granito [100 x 400] mm.</v>
          </cell>
        </row>
        <row r="84">
          <cell r="A84" t="str">
            <v>Baldosa [ 600 x 600 mm] Color Marfil Claro Mate. </v>
          </cell>
        </row>
        <row r="85">
          <cell r="A85" t="str">
            <v>Baldosa Terrazo Colores Especiales [300 x 300] mm. G 0 20 </v>
          </cell>
        </row>
        <row r="86">
          <cell r="A86" t="str">
            <v>Baldosa Terrazo Envejecido o rustico Fondo Blanco [300 x 300] mm. B 3 27 </v>
          </cell>
        </row>
        <row r="87">
          <cell r="A87" t="str">
            <v>Baldosa Terrazo Exterior [300 x 300] mm. RG 1 3 01 </v>
          </cell>
        </row>
        <row r="88">
          <cell r="A88" t="str">
            <v>Baldosa Terrazo Fondo Blanco [300 x 300] mm. B 3 27 </v>
          </cell>
        </row>
        <row r="89">
          <cell r="A89" t="str">
            <v>Baldosa Terrazo Fondo Gris [300 x 300] mm. G 0 20 </v>
          </cell>
        </row>
        <row r="90">
          <cell r="A90" t="str">
            <v>Bañera liviana, blanca, sin mezcla. y sin ducha </v>
          </cell>
        </row>
        <row r="91">
          <cell r="A91" t="str">
            <v>Barra cuadrada 1/2" - 20' </v>
          </cell>
        </row>
        <row r="92">
          <cell r="A92" t="str">
            <v>Barra Seguidad Inox.</v>
          </cell>
        </row>
        <row r="93">
          <cell r="A93" t="str">
            <v>Barra Ø 1/2" - 20' </v>
          </cell>
        </row>
        <row r="94">
          <cell r="A94" t="str">
            <v>Barra Ø 3/4" - 20' </v>
          </cell>
        </row>
        <row r="95">
          <cell r="A95" t="str">
            <v>Barra Ø 2" - 20' -inox.</v>
          </cell>
        </row>
        <row r="96">
          <cell r="A96" t="str">
            <v>Bisagras Stanley de 3½" </v>
          </cell>
        </row>
        <row r="97">
          <cell r="A97" t="str">
            <v>Bloques Calados de 6"</v>
          </cell>
        </row>
        <row r="98">
          <cell r="A98" t="str">
            <v>Bloques de Hormigón de 4'' </v>
          </cell>
        </row>
        <row r="99">
          <cell r="A99" t="str">
            <v>Bloques de Hormigón de 5'' </v>
          </cell>
        </row>
        <row r="100">
          <cell r="A100" t="str">
            <v>Bloques de Hormigón de 6'' </v>
          </cell>
        </row>
        <row r="101">
          <cell r="A101" t="str">
            <v>Bloques de Hormigón de 8'' </v>
          </cell>
        </row>
        <row r="102">
          <cell r="A102" t="str">
            <v>Bomba Centrifuga Pedrollo 2 HP, 2 impeller </v>
          </cell>
        </row>
        <row r="103">
          <cell r="A103" t="str">
            <v>Bomba Centrifuga Pedrollo 3 HP, 1 impeller </v>
          </cell>
        </row>
        <row r="104">
          <cell r="A104" t="str">
            <v>Bomba Centrigua Pedrollo 1 ½ HP, 2 impeller </v>
          </cell>
        </row>
        <row r="105">
          <cell r="A105" t="str">
            <v>Bomba Centrigufa Pedrollo 2 HP, 1 impeller </v>
          </cell>
        </row>
        <row r="106">
          <cell r="A106" t="str">
            <v>Bomba pentair 1.0 hp PMP WF-24 </v>
          </cell>
        </row>
        <row r="107">
          <cell r="A107" t="str">
            <v>bomba wisper flo hp wf-28 </v>
          </cell>
        </row>
        <row r="108">
          <cell r="A108" t="str">
            <v>Bombilla de 32 w </v>
          </cell>
        </row>
        <row r="109">
          <cell r="A109" t="str">
            <v>Boquilla lavadero, cromo, con tapón </v>
          </cell>
        </row>
        <row r="110">
          <cell r="A110" t="str">
            <v>Botiquín cromo, Salgar, 3 puertas, 2 luces (Bot 60) </v>
          </cell>
        </row>
        <row r="111">
          <cell r="A111" t="str">
            <v>Botón timbre con luz piloto, "Bticino" </v>
          </cell>
        </row>
        <row r="112">
          <cell r="A112" t="str">
            <v>Breakers 1 ph 125 A - 30 amp, "GE" </v>
          </cell>
        </row>
        <row r="113">
          <cell r="A113" t="str">
            <v>Breakers 1 ph 15 - 30 amp, "GE" </v>
          </cell>
        </row>
        <row r="114">
          <cell r="A114" t="str">
            <v>Brigada de Replanteo </v>
          </cell>
        </row>
        <row r="115">
          <cell r="A115" t="str">
            <v>Buldócer D8 </v>
          </cell>
        </row>
        <row r="116">
          <cell r="A116" t="str">
            <v>Caballete  </v>
          </cell>
        </row>
        <row r="117">
          <cell r="A117" t="str">
            <v>Caballete de Barro Rojo </v>
          </cell>
        </row>
        <row r="118">
          <cell r="A118" t="str">
            <v>Caballetes Naranja Basicos </v>
          </cell>
        </row>
        <row r="119">
          <cell r="A119" t="str">
            <v>Cable Coaxial TV </v>
          </cell>
        </row>
        <row r="120">
          <cell r="A120" t="str">
            <v>Cable TCP/IP </v>
          </cell>
        </row>
        <row r="121">
          <cell r="A121" t="str">
            <v>Cadenero </v>
          </cell>
        </row>
        <row r="122">
          <cell r="A122" t="str">
            <v>Caja metal 2"x4" de ½", americana </v>
          </cell>
        </row>
        <row r="123">
          <cell r="A123" t="str">
            <v>Caja metal 2"x4" de ¾", americana </v>
          </cell>
        </row>
        <row r="124">
          <cell r="A124" t="str">
            <v>Caja metal 4"x4" de ½-¾", americana </v>
          </cell>
        </row>
        <row r="125">
          <cell r="A125" t="str">
            <v>Caja octagonal de ½-¾", americana </v>
          </cell>
        </row>
        <row r="126">
          <cell r="A126" t="str">
            <v>Caja p/ Canaleta 2" x 4" </v>
          </cell>
        </row>
        <row r="127">
          <cell r="A127" t="str">
            <v>Caja Plástica 2"x4" de ½", americana </v>
          </cell>
        </row>
        <row r="128">
          <cell r="A128" t="str">
            <v>Calent. de gas 14 litros por minuto, "Splendid" </v>
          </cell>
        </row>
        <row r="129">
          <cell r="A129" t="str">
            <v>Calent. eléct. 20 Gls, importado </v>
          </cell>
        </row>
        <row r="130">
          <cell r="A130" t="str">
            <v>Calent. eléct. Criollo 30 Gls, f. de vidrio </v>
          </cell>
        </row>
        <row r="131">
          <cell r="A131" t="str">
            <v>Calentador de Linea a gas Mod GT-310-P 190,000 BTU </v>
          </cell>
        </row>
        <row r="132">
          <cell r="A132" t="str">
            <v>Caliche </v>
          </cell>
        </row>
        <row r="133">
          <cell r="A133" t="str">
            <v>Calzos de Hormigón Simple </v>
          </cell>
        </row>
        <row r="134">
          <cell r="A134" t="str">
            <v>Camión Bote </v>
          </cell>
        </row>
        <row r="135">
          <cell r="A135" t="str">
            <v>Camioneta </v>
          </cell>
        </row>
        <row r="136">
          <cell r="A136" t="str">
            <v>Campamento e Ingenieria </v>
          </cell>
        </row>
        <row r="137">
          <cell r="A137" t="str">
            <v>Candado Yale de 2" </v>
          </cell>
        </row>
        <row r="138">
          <cell r="A138" t="str">
            <v>Capucha marco </v>
          </cell>
        </row>
        <row r="139">
          <cell r="A139" t="str">
            <v>Capucha Ochavo </v>
          </cell>
        </row>
        <row r="140">
          <cell r="A140" t="str">
            <v>Carbonato Cálcico </v>
          </cell>
        </row>
        <row r="141">
          <cell r="A141" t="str">
            <v>Cedazo Checker </v>
          </cell>
        </row>
        <row r="142">
          <cell r="A142" t="str">
            <v>Celosías 4" x 8' </v>
          </cell>
        </row>
        <row r="143">
          <cell r="A143" t="str">
            <v>Cemento Blanco </v>
          </cell>
        </row>
        <row r="144">
          <cell r="A144" t="str">
            <v>Cemento CPVC OATEY 16 OZ. </v>
          </cell>
        </row>
        <row r="145">
          <cell r="A145" t="str">
            <v>Cemento Portland Tipo I </v>
          </cell>
        </row>
        <row r="146">
          <cell r="A146" t="str">
            <v>Cemento pvc USA 125 gr. Tubo, Tangit </v>
          </cell>
        </row>
        <row r="147">
          <cell r="A147" t="str">
            <v>Cemento pvc USA 32 Oz., Tangit </v>
          </cell>
        </row>
        <row r="148">
          <cell r="A148" t="str">
            <v>Cerámicas [150 x 150] mm. Blanco con Brillo 1ra. Española </v>
          </cell>
        </row>
        <row r="149">
          <cell r="A149" t="str">
            <v>Cerámicas [200 x 200] mm. Blanco con Brillo 1ra. Española </v>
          </cell>
        </row>
        <row r="150">
          <cell r="A150" t="str">
            <v>Cerámicas [400 x 400] mm. Blanco mate 1ra. Española </v>
          </cell>
        </row>
        <row r="151">
          <cell r="A151" t="str">
            <v>Cenefa [70 x 200] mm. Blanco con Brillo 1ra. Española </v>
          </cell>
        </row>
        <row r="152">
          <cell r="A152" t="str">
            <v>Cerradura eléctrica para puertas </v>
          </cell>
        </row>
        <row r="153">
          <cell r="A153" t="str">
            <v>Césped </v>
          </cell>
        </row>
        <row r="154">
          <cell r="A154" t="str">
            <v>Chanel 3" x 1 3/4" x 5.07  - 15' </v>
          </cell>
        </row>
        <row r="155">
          <cell r="A155" t="str">
            <v>Cheque Horizontal 1" T/ Nico </v>
          </cell>
        </row>
        <row r="156">
          <cell r="A156" t="str">
            <v>Cheque Vertical 1 1/2" T/ Nico </v>
          </cell>
        </row>
        <row r="157">
          <cell r="A157" t="str">
            <v>Cheque Vertical 1" T/ Nico </v>
          </cell>
        </row>
        <row r="158">
          <cell r="A158" t="str">
            <v>Chofer </v>
          </cell>
        </row>
        <row r="159">
          <cell r="A159" t="str">
            <v>Cinta de peligro, rollo 3"x1000' </v>
          </cell>
        </row>
        <row r="160">
          <cell r="A160" t="str">
            <v>Clavos de Acero </v>
          </cell>
        </row>
        <row r="161">
          <cell r="A161" t="str">
            <v>Clavos de Zinc </v>
          </cell>
        </row>
        <row r="162">
          <cell r="A162" t="str">
            <v>Clavos Galvanizado </v>
          </cell>
        </row>
        <row r="163">
          <cell r="A163" t="str">
            <v>Codo CPVC Ø 1/2'' x 90° SCH-40 </v>
          </cell>
        </row>
        <row r="164">
          <cell r="A164" t="str">
            <v>Codo CPVC Ø 3/4'' x 90° SCH-40 </v>
          </cell>
        </row>
        <row r="165">
          <cell r="A165" t="str">
            <v>Codo H.G. Ø 1 1/2'' x 90° SCH-40 </v>
          </cell>
        </row>
        <row r="166">
          <cell r="A166" t="str">
            <v>Codo H.G. Ø 1/2'' x 90° SCH-40 </v>
          </cell>
        </row>
        <row r="167">
          <cell r="A167" t="str">
            <v>Codo H.G. Ø 3/4'' x 90° SCH-40 </v>
          </cell>
        </row>
        <row r="168">
          <cell r="A168" t="str">
            <v>Codo Niple H. G. Ø 1/2'' x 90° SCH-40 </v>
          </cell>
        </row>
        <row r="169">
          <cell r="A169" t="str">
            <v>Codo Niple H. G. Ø 3/4'' x 90° SCH-90 </v>
          </cell>
        </row>
        <row r="170">
          <cell r="A170" t="str">
            <v>Codo pvc eléct. ½" x 90º </v>
          </cell>
        </row>
        <row r="171">
          <cell r="A171" t="str">
            <v>Codo pvc eléct. ¾" x 90º </v>
          </cell>
        </row>
        <row r="172">
          <cell r="A172" t="str">
            <v>Codo pvc eléct. 1 ½" x 90º </v>
          </cell>
        </row>
        <row r="173">
          <cell r="A173" t="str">
            <v>Codo pvc eléct. 1" x 90º </v>
          </cell>
        </row>
        <row r="174">
          <cell r="A174" t="str">
            <v>Codo pvc eléct. 2" x 90º </v>
          </cell>
        </row>
        <row r="175">
          <cell r="A175" t="str">
            <v>Codo pvc eléct. 3" x 90º </v>
          </cell>
        </row>
        <row r="176">
          <cell r="A176" t="str">
            <v>Codo pvc eléct. 4" x 90º </v>
          </cell>
        </row>
        <row r="177">
          <cell r="A177" t="str">
            <v>Codo PVC Ø 1/2'' x 45° SCH-40 </v>
          </cell>
        </row>
        <row r="178">
          <cell r="A178" t="str">
            <v>Codo PVC Ø 1/2'' x 90° SCH-40 </v>
          </cell>
        </row>
        <row r="179">
          <cell r="A179" t="str">
            <v>Codo PVC Ø 3/4'' x 45° SCH-40 </v>
          </cell>
        </row>
        <row r="180">
          <cell r="A180" t="str">
            <v>Codo PVC Ø 3/4'' x 90° SCH-40 </v>
          </cell>
        </row>
        <row r="181">
          <cell r="A181" t="str">
            <v>Codo PVC Ø1    '' x 45° SCH-40 </v>
          </cell>
        </row>
        <row r="182">
          <cell r="A182" t="str">
            <v>Codo PVC Ø1    '' x 90° SCH-40 </v>
          </cell>
        </row>
        <row r="183">
          <cell r="A183" t="str">
            <v>Codo PVC Ø1    '' x 90° SDR-26 </v>
          </cell>
        </row>
        <row r="184">
          <cell r="A184" t="str">
            <v>Codo PVC Ø1 1/2'' x 45° SCH-40 </v>
          </cell>
        </row>
        <row r="185">
          <cell r="A185" t="str">
            <v>Codo PVC Ø1 1/2'' x 90° SCH-40 </v>
          </cell>
        </row>
        <row r="186">
          <cell r="A186" t="str">
            <v>Codo PVC Ø2    '' x 45° SCH-40 </v>
          </cell>
        </row>
        <row r="187">
          <cell r="A187" t="str">
            <v>Codo PVC Ø2    '' x 90° SCH-40 </v>
          </cell>
        </row>
        <row r="188">
          <cell r="A188" t="str">
            <v>Codo PVC Ø2    '' x 90° SDR-26 </v>
          </cell>
        </row>
        <row r="189">
          <cell r="A189" t="str">
            <v>Codo PVC Ø3    '' x 45° SCH-40 </v>
          </cell>
        </row>
        <row r="190">
          <cell r="A190" t="str">
            <v>Codo PVC Ø3    '' x 90° SCH-40 </v>
          </cell>
        </row>
        <row r="191">
          <cell r="A191" t="str">
            <v>Codo PVC Ø3    '' x 90° SDR-26 </v>
          </cell>
        </row>
        <row r="192">
          <cell r="A192" t="str">
            <v>Codo PVC Ø4    '' x 45° SCH-40 </v>
          </cell>
        </row>
        <row r="193">
          <cell r="A193" t="str">
            <v>Codo PVC Ø4    '' x 90° SCH-40 </v>
          </cell>
        </row>
        <row r="194">
          <cell r="A194" t="str">
            <v>Codo PVC Ø4    '' x 90° SDR-26 </v>
          </cell>
        </row>
        <row r="195">
          <cell r="A195" t="str">
            <v>Codo PVC Ø6    '' x 45° SDR-26 </v>
          </cell>
        </row>
        <row r="196">
          <cell r="A196" t="str">
            <v>Codo PVC Ø6    '' x 90° SDR-26 </v>
          </cell>
        </row>
        <row r="197">
          <cell r="A197" t="str">
            <v>Cola ext. fregadero 1 ½"x8", pvc, 10-8w </v>
          </cell>
        </row>
        <row r="198">
          <cell r="A198" t="str">
            <v>Colocación de Fino </v>
          </cell>
        </row>
        <row r="199">
          <cell r="A199" t="str">
            <v>Colocación de Zabaleta </v>
          </cell>
        </row>
        <row r="200">
          <cell r="A200" t="str">
            <v>Colu [ 200 x nnn ] </v>
          </cell>
        </row>
        <row r="201">
          <cell r="A201" t="str">
            <v>Colu [ 250 x nnn ] </v>
          </cell>
        </row>
        <row r="202">
          <cell r="A202" t="str">
            <v>Colu [ 300 x nnn ] </v>
          </cell>
        </row>
        <row r="203">
          <cell r="A203" t="str">
            <v>Colu [ 350 x nnn ] </v>
          </cell>
        </row>
        <row r="204">
          <cell r="A204" t="str">
            <v>Colu [ 400 x nnn ] </v>
          </cell>
        </row>
        <row r="205">
          <cell r="A205" t="str">
            <v>Colu [ 450 x nnn ] </v>
          </cell>
        </row>
        <row r="206">
          <cell r="A206" t="str">
            <v>Colu [ 500 x nnn ] </v>
          </cell>
        </row>
        <row r="207">
          <cell r="A207" t="str">
            <v>Colu [ 550 x nnn ] </v>
          </cell>
        </row>
        <row r="208">
          <cell r="A208" t="str">
            <v>Colu [ 600 x nnn ] </v>
          </cell>
        </row>
        <row r="209">
          <cell r="A209" t="str">
            <v>Colu [ 650 x nnn ] </v>
          </cell>
        </row>
        <row r="210">
          <cell r="A210" t="str">
            <v>Colu [ 700 x nnn ] </v>
          </cell>
        </row>
        <row r="211">
          <cell r="A211" t="str">
            <v>Colu [ 750 x nnn ] </v>
          </cell>
        </row>
        <row r="212">
          <cell r="A212" t="str">
            <v>Colu [ 800 x nnn ] </v>
          </cell>
        </row>
        <row r="213">
          <cell r="A213" t="str">
            <v>Colu O Viga </v>
          </cell>
        </row>
        <row r="214">
          <cell r="A214" t="str">
            <v>Colu R [ nnn x nnn mm.] </v>
          </cell>
        </row>
        <row r="215">
          <cell r="A215" t="str">
            <v>Compactador Mecánico </v>
          </cell>
        </row>
        <row r="216">
          <cell r="A216" t="str">
            <v>Compresor </v>
          </cell>
        </row>
        <row r="217">
          <cell r="A217" t="str">
            <v>Condulet ½" </v>
          </cell>
        </row>
        <row r="218">
          <cell r="A218" t="str">
            <v>Condulet ¾" </v>
          </cell>
        </row>
        <row r="219">
          <cell r="A219" t="str">
            <v>Condulet 1" </v>
          </cell>
        </row>
        <row r="220">
          <cell r="A220" t="str">
            <v>Condulet 2" </v>
          </cell>
        </row>
        <row r="221">
          <cell r="A221" t="str">
            <v>Condulet 3" </v>
          </cell>
        </row>
        <row r="222">
          <cell r="A222" t="str">
            <v>Condulet 4" </v>
          </cell>
        </row>
        <row r="223">
          <cell r="A223" t="str">
            <v>Condulet EMT de 3" </v>
          </cell>
        </row>
        <row r="224">
          <cell r="A224" t="str">
            <v>Conector de Aluminio Tipo H #1/0 </v>
          </cell>
        </row>
        <row r="225">
          <cell r="A225" t="str">
            <v>Conector de cobre 5/8" </v>
          </cell>
        </row>
        <row r="226">
          <cell r="A226" t="str">
            <v>Conector para terminación exterior 3M </v>
          </cell>
        </row>
        <row r="227">
          <cell r="A227" t="str">
            <v>Conexión Clamp de 1 1/2" x 3/4" </v>
          </cell>
        </row>
        <row r="228">
          <cell r="A228" t="str">
            <v>Confección e Inst. Puerta Peatonal de Hierro, e interruptor </v>
          </cell>
        </row>
        <row r="229">
          <cell r="A229" t="str">
            <v>Confección e Inst. Puerta Vehicular de Hierro, y motor </v>
          </cell>
        </row>
        <row r="230">
          <cell r="A230" t="str">
            <v>Contactor Finder 20 A 230 V </v>
          </cell>
        </row>
        <row r="231">
          <cell r="A231" t="str">
            <v>Contra Huella Granito Botticelli Bco. </v>
          </cell>
        </row>
        <row r="232">
          <cell r="A232" t="str">
            <v>Contra Huella Granito Botticelli color </v>
          </cell>
        </row>
        <row r="233">
          <cell r="A233" t="str">
            <v>Copleé Simple </v>
          </cell>
        </row>
        <row r="234">
          <cell r="A234" t="str">
            <v>Coplin IMC de 3" </v>
          </cell>
        </row>
        <row r="235">
          <cell r="A235" t="str">
            <v>Correa: Perfil Z 2 1/2" x 8" x 3/32" </v>
          </cell>
        </row>
        <row r="236">
          <cell r="A236" t="str">
            <v>Corte de chazos de cerámica </v>
          </cell>
        </row>
        <row r="237">
          <cell r="A237" t="str">
            <v>Cortes Especiales de Baldosa </v>
          </cell>
        </row>
        <row r="238">
          <cell r="A238" t="str">
            <v>Coupling CPVC 3/4 </v>
          </cell>
        </row>
        <row r="239">
          <cell r="A239" t="str">
            <v>Coupling de ½” </v>
          </cell>
        </row>
        <row r="240">
          <cell r="A240" t="str">
            <v>Coupling de ¾" </v>
          </cell>
        </row>
        <row r="241">
          <cell r="A241" t="str">
            <v>Coupling de 1 ½" </v>
          </cell>
        </row>
        <row r="242">
          <cell r="A242" t="str">
            <v>Coupling de 1" </v>
          </cell>
        </row>
        <row r="243">
          <cell r="A243" t="str">
            <v>Coupling de 2" </v>
          </cell>
        </row>
        <row r="244">
          <cell r="A244" t="str">
            <v>Coupling de 3" </v>
          </cell>
        </row>
        <row r="245">
          <cell r="A245" t="str">
            <v>Coupling de 4" </v>
          </cell>
        </row>
        <row r="246">
          <cell r="A246" t="str">
            <v>Cremallera p/ Puerta Vehicular </v>
          </cell>
        </row>
        <row r="247">
          <cell r="A247" t="str">
            <v>Cruceta de acero galvanizado de 8' </v>
          </cell>
        </row>
        <row r="248">
          <cell r="A248" t="str">
            <v>Cruz de ½" </v>
          </cell>
        </row>
        <row r="249">
          <cell r="A249" t="str">
            <v>Cruz de ¾" </v>
          </cell>
        </row>
        <row r="250">
          <cell r="A250" t="str">
            <v>Cruz de 1 ½" </v>
          </cell>
        </row>
        <row r="251">
          <cell r="A251" t="str">
            <v>Cruz de 1" </v>
          </cell>
        </row>
        <row r="252">
          <cell r="A252" t="str">
            <v>Cruz de 2" </v>
          </cell>
        </row>
        <row r="253">
          <cell r="A253" t="str">
            <v>Cruz de 3" </v>
          </cell>
        </row>
        <row r="254">
          <cell r="A254" t="str">
            <v>Cruz de 4" </v>
          </cell>
        </row>
        <row r="255">
          <cell r="A255" t="str">
            <v>Cruz de 6" </v>
          </cell>
        </row>
        <row r="256">
          <cell r="A256" t="str">
            <v>Cubrefalta ½", cromo, HP323F D-382B </v>
          </cell>
        </row>
        <row r="257">
          <cell r="A257" t="str">
            <v>Cubrefalta ¾", cromo </v>
          </cell>
        </row>
        <row r="258">
          <cell r="A258" t="str">
            <v>Cubrefalta 3/8", cromo, HP323F D-382A </v>
          </cell>
        </row>
        <row r="259">
          <cell r="A259" t="str">
            <v>Curva Pvc SDR-26 de 2" </v>
          </cell>
        </row>
        <row r="260">
          <cell r="A260" t="str">
            <v>Cut-Out ABB NCX 100A/37.5kv 110KVBIL. </v>
          </cell>
        </row>
        <row r="261">
          <cell r="A261" t="str">
            <v>Derretido (rinde 25 m2/fdas) </v>
          </cell>
        </row>
        <row r="262">
          <cell r="A262" t="str">
            <v>Derretido Blanco </v>
          </cell>
        </row>
        <row r="263">
          <cell r="A263" t="str">
            <v>Derretido Colores Especiales </v>
          </cell>
        </row>
        <row r="264">
          <cell r="A264" t="str">
            <v>Derretido gris </v>
          </cell>
        </row>
        <row r="265">
          <cell r="A265" t="str">
            <v>Difusor 2'x4' </v>
          </cell>
        </row>
        <row r="266">
          <cell r="A266" t="str">
            <v>DINT [ 150 x nnn ] </v>
          </cell>
        </row>
        <row r="267">
          <cell r="A267" t="str">
            <v>Disco p/ esmerilar </v>
          </cell>
        </row>
        <row r="268">
          <cell r="A268" t="str">
            <v>Disco p/corte Metal </v>
          </cell>
        </row>
        <row r="269">
          <cell r="A269" t="str">
            <v>Dosificador RainBow Model #320C </v>
          </cell>
        </row>
        <row r="270">
          <cell r="A270" t="str">
            <v>Electrobomba Sumergible 1.5hp@230V 1F -165' TDH + Caja Control </v>
          </cell>
        </row>
        <row r="271">
          <cell r="A271" t="str">
            <v>Electrobomba Sumergible 1hp@230V 1F -125' TDH + Caja Control </v>
          </cell>
        </row>
        <row r="272">
          <cell r="A272" t="str">
            <v>Electrobomba Sumergible 2hp@230V 1F -210' TDH + Caja Control </v>
          </cell>
        </row>
        <row r="273">
          <cell r="A273" t="str">
            <v>Electrobomba Sumergible 3/4hp@230V 1F -100' TDH + Caja Control </v>
          </cell>
        </row>
        <row r="274">
          <cell r="A274" t="str">
            <v>Electrobomba Sumergible 3hp@230V 1F -300' TDH + Caja Control </v>
          </cell>
        </row>
        <row r="275">
          <cell r="A275" t="str">
            <v>Electrobomba Sumergible 5hp@230V 1F -500' TDH + Caja Control </v>
          </cell>
        </row>
        <row r="276">
          <cell r="A276" t="str">
            <v>Electrodo E70XX </v>
          </cell>
        </row>
        <row r="277">
          <cell r="A277" t="str">
            <v>Enc. &amp; Desenc. Colu [ 150 x 150 mm ] </v>
          </cell>
        </row>
        <row r="278">
          <cell r="A278" t="str">
            <v>Enc. &amp; Desenc. Colu [ 150 x 200 mm ] </v>
          </cell>
        </row>
        <row r="279">
          <cell r="A279" t="str">
            <v>Enc. &amp; Desenc. Colu [ 150 x 300 mm ] </v>
          </cell>
        </row>
        <row r="280">
          <cell r="A280" t="str">
            <v>Enc. &amp; Desenc. Colu [ 200 x 200 mm ] </v>
          </cell>
        </row>
        <row r="281">
          <cell r="A281" t="str">
            <v>Enc. &amp; Desenc. Colu [ 200 x 250 mm ] </v>
          </cell>
        </row>
        <row r="282">
          <cell r="A282" t="str">
            <v>Enc. &amp; Desenc. Colu [ 200 x 300 mm ] </v>
          </cell>
        </row>
        <row r="283">
          <cell r="A283" t="str">
            <v>Enc. &amp; Desenc. Colu [ 200 x 350 mm ] </v>
          </cell>
        </row>
        <row r="284">
          <cell r="A284" t="str">
            <v>Enc. &amp; Desenc. Colu [ 200 x 400 mm ] </v>
          </cell>
        </row>
        <row r="285">
          <cell r="A285" t="str">
            <v>Enc. &amp; Desenc. Colu [ 200 x 450 mm ] </v>
          </cell>
        </row>
        <row r="286">
          <cell r="A286" t="str">
            <v>Enc. &amp; Desenc. Colu [ 200 x 500 mm ] </v>
          </cell>
        </row>
        <row r="287">
          <cell r="A287" t="str">
            <v>Enc. &amp; Desenc. Colu [ 200 x 550 mm ] </v>
          </cell>
        </row>
        <row r="288">
          <cell r="A288" t="str">
            <v>Enc. &amp; Desenc. Colu [ 200 x 600 mm ] </v>
          </cell>
        </row>
        <row r="289">
          <cell r="A289" t="str">
            <v>Enc. &amp; Desenc. Colu [ 200 x 650 mm ] </v>
          </cell>
        </row>
        <row r="290">
          <cell r="A290" t="str">
            <v>Enc. &amp; Desenc. Colu [ 200 x 700 mm ] </v>
          </cell>
        </row>
        <row r="291">
          <cell r="A291" t="str">
            <v>Enc. &amp; Desenc. Colu [ 200 x 750 mm ] </v>
          </cell>
        </row>
        <row r="292">
          <cell r="A292" t="str">
            <v>Enc. &amp; Desenc. Colu [ 200 x 800 mm ] </v>
          </cell>
        </row>
        <row r="293">
          <cell r="A293" t="str">
            <v>Enc. &amp; Desenc. Colu [ 250 x 250 mm ] </v>
          </cell>
        </row>
        <row r="294">
          <cell r="A294" t="str">
            <v>Enc. &amp; Desenc. Colu [ 250 x 300 mm ] </v>
          </cell>
        </row>
        <row r="295">
          <cell r="A295" t="str">
            <v>Enc. &amp; Desenc. Colu [ 250 x 350 mm ] </v>
          </cell>
        </row>
        <row r="296">
          <cell r="A296" t="str">
            <v>Enc. &amp; Desenc. Colu [ 250 x 400 mm ] </v>
          </cell>
        </row>
        <row r="297">
          <cell r="A297" t="str">
            <v>Enc. &amp; Desenc. Colu [ 250 x 450 mm ] </v>
          </cell>
        </row>
        <row r="298">
          <cell r="A298" t="str">
            <v>Enc. &amp; Desenc. Colu [ 250 x 500 mm ] </v>
          </cell>
        </row>
        <row r="299">
          <cell r="A299" t="str">
            <v>Enc. &amp; Desenc. Colu [ 250 x 550 mm ] </v>
          </cell>
        </row>
        <row r="300">
          <cell r="A300" t="str">
            <v>Enc. &amp; Desenc. Colu [ 250 x 600 mm ] </v>
          </cell>
        </row>
        <row r="301">
          <cell r="A301" t="str">
            <v>Enc. &amp; Desenc. Colu [ 250 x 650 mm ] </v>
          </cell>
        </row>
        <row r="302">
          <cell r="A302" t="str">
            <v>Enc. &amp; Desenc. Colu [ 250 x 700 mm ] </v>
          </cell>
        </row>
        <row r="303">
          <cell r="A303" t="str">
            <v>Enc. &amp; Desenc. Colu [ 250 x 750 mm ] </v>
          </cell>
        </row>
        <row r="304">
          <cell r="A304" t="str">
            <v>Enc. &amp; Desenc. Colu [ 250 x 800 mm ] </v>
          </cell>
        </row>
        <row r="305">
          <cell r="A305" t="str">
            <v>Enc. &amp; Desenc. Colu [ 300 x 300 mm ] </v>
          </cell>
        </row>
        <row r="306">
          <cell r="A306" t="str">
            <v>Enc. &amp; Desenc. Colu [ 300 x 350 mm ] </v>
          </cell>
        </row>
        <row r="307">
          <cell r="A307" t="str">
            <v>Enc. &amp; Desenc. Colu [ 300 x 400 mm ] </v>
          </cell>
        </row>
        <row r="308">
          <cell r="A308" t="str">
            <v>Enc. &amp; Desenc. Colu [ 300 x 450 mm ] </v>
          </cell>
        </row>
        <row r="309">
          <cell r="A309" t="str">
            <v>Enc. &amp; Desenc. Colu [ 300 x 500 mm ] </v>
          </cell>
        </row>
        <row r="310">
          <cell r="A310" t="str">
            <v>Enc. &amp; Desenc. Colu [ 300 x 550 mm ] </v>
          </cell>
        </row>
        <row r="311">
          <cell r="A311" t="str">
            <v>Enc. &amp; Desenc. Colu [ 300 x 600 mm ] </v>
          </cell>
        </row>
        <row r="312">
          <cell r="A312" t="str">
            <v>Enc. &amp; Desenc. Colu [ 300 x 650 mm ] </v>
          </cell>
        </row>
        <row r="313">
          <cell r="A313" t="str">
            <v>Enc. &amp; Desenc. Colu [ 300 x 700 mm ] </v>
          </cell>
        </row>
        <row r="314">
          <cell r="A314" t="str">
            <v>Enc. &amp; Desenc. Colu [ 300 x 750 mm ] </v>
          </cell>
        </row>
        <row r="315">
          <cell r="A315" t="str">
            <v>Enc. &amp; Desenc. Colu [ 300 x 800 mm ] </v>
          </cell>
        </row>
        <row r="316">
          <cell r="A316" t="str">
            <v>Enc. &amp; Desenc. Colu [ 350 x 350 mm ] </v>
          </cell>
        </row>
        <row r="317">
          <cell r="A317" t="str">
            <v>Enc. &amp; Desenc. Colu [ 350 x 400 mm ] </v>
          </cell>
        </row>
        <row r="318">
          <cell r="A318" t="str">
            <v>Enc. &amp; Desenc. Colu [ 350 x 450 mm ] </v>
          </cell>
        </row>
        <row r="319">
          <cell r="A319" t="str">
            <v>Enc. &amp; Desenc. Colu [ 350 x 500 mm ] </v>
          </cell>
        </row>
        <row r="320">
          <cell r="A320" t="str">
            <v>Enc. &amp; Desenc. Colu [ 350 x 550 mm ] </v>
          </cell>
        </row>
        <row r="321">
          <cell r="A321" t="str">
            <v>Enc. &amp; Desenc. Colu [ 350 x 600 mm ] </v>
          </cell>
        </row>
        <row r="322">
          <cell r="A322" t="str">
            <v>Enc. &amp; Desenc. Colu [ 400 x 400 mm ] </v>
          </cell>
        </row>
        <row r="323">
          <cell r="A323" t="str">
            <v>Enc. &amp; Desenc. Colu [ 400 x 450 mm ] </v>
          </cell>
        </row>
        <row r="324">
          <cell r="A324" t="str">
            <v>Enc. &amp; Desenc. Colu [ 400 x 500 mm ] </v>
          </cell>
        </row>
        <row r="325">
          <cell r="A325" t="str">
            <v>Enc. &amp; Desenc. Colu [ 400 x 550 mm ] </v>
          </cell>
        </row>
        <row r="326">
          <cell r="A326" t="str">
            <v>Enc. &amp; Desenc. Colu [ 400 x 600 mm ] </v>
          </cell>
        </row>
        <row r="327">
          <cell r="A327" t="str">
            <v>Enc. &amp; Desenc. Colu [ 400 x 650 mm ] </v>
          </cell>
        </row>
        <row r="328">
          <cell r="A328" t="str">
            <v>Enc. &amp; Desenc. Colu [ 400 x 700 mm ] </v>
          </cell>
        </row>
        <row r="329">
          <cell r="A329" t="str">
            <v>Enc. &amp; Desenc. Colu [ 400 x 750 mm ] </v>
          </cell>
        </row>
        <row r="330">
          <cell r="A330" t="str">
            <v>Enc. &amp; Desenc. Colu [ 400 x 800 mm ] </v>
          </cell>
        </row>
        <row r="331">
          <cell r="A331" t="str">
            <v>Enc. &amp; Desenc. Colu [ 450 x 450 mm ] </v>
          </cell>
        </row>
        <row r="332">
          <cell r="A332" t="str">
            <v>Enc. &amp; Desenc. Colu [ 450 x 500 mm ] </v>
          </cell>
        </row>
        <row r="333">
          <cell r="A333" t="str">
            <v>Enc. &amp; Desenc. Colu [ 450 x 550 mm ] </v>
          </cell>
        </row>
        <row r="334">
          <cell r="A334" t="str">
            <v>Enc. &amp; Desenc. Colu [ 450 x 600 mm ] </v>
          </cell>
        </row>
        <row r="335">
          <cell r="A335" t="str">
            <v>Enc. &amp; Desenc. Colu [ 500 x 500 mm ] </v>
          </cell>
        </row>
        <row r="336">
          <cell r="A336" t="str">
            <v>Enc. &amp; Desenc. Colu [ 500 x 550 mm ] </v>
          </cell>
        </row>
        <row r="337">
          <cell r="A337" t="str">
            <v>Enc. &amp; Desenc. Colu [ 500 x 600 mm ] </v>
          </cell>
        </row>
        <row r="338">
          <cell r="A338" t="str">
            <v>Enc. &amp; Desenc. Colu [ 500 x 650 mm ] </v>
          </cell>
        </row>
        <row r="339">
          <cell r="A339" t="str">
            <v>Enc. &amp; Desenc. Colu [ 500 x 700 mm ] </v>
          </cell>
        </row>
        <row r="340">
          <cell r="A340" t="str">
            <v>Enc. &amp; Desenc. Colu [ 500 x 750 mm ] </v>
          </cell>
        </row>
        <row r="341">
          <cell r="A341" t="str">
            <v>Enc. &amp; Desenc. Colu [ 500 x 800 mm ] </v>
          </cell>
        </row>
        <row r="342">
          <cell r="A342" t="str">
            <v>Enc. &amp; Desenc. Colu [ 550 x 550 mm ] </v>
          </cell>
        </row>
        <row r="343">
          <cell r="A343" t="str">
            <v>Enc. &amp; Desenc. Colu [ 600 x 600 mm ] </v>
          </cell>
        </row>
        <row r="344">
          <cell r="A344" t="str">
            <v>Enc. &amp; Desenc. Colu [ 600 x 650 mm ] </v>
          </cell>
        </row>
        <row r="345">
          <cell r="A345" t="str">
            <v>Enc. &amp; Desenc. Colu [ 600 x 700 mm ] </v>
          </cell>
        </row>
        <row r="346">
          <cell r="A346" t="str">
            <v>Enc. &amp; Desenc. Colu [ 600 x 750 mm ] </v>
          </cell>
        </row>
        <row r="347">
          <cell r="A347" t="str">
            <v>Enc. &amp; Desenc. Colu [ 600 x 800 mm ] </v>
          </cell>
        </row>
        <row r="348">
          <cell r="A348" t="str">
            <v>Enc. &amp; Desenc. Colu [ 650 x 650 mm ] </v>
          </cell>
        </row>
        <row r="349">
          <cell r="A349" t="str">
            <v>Enc. &amp; Desenc. Colu [ 650 x 700 mm ] </v>
          </cell>
        </row>
        <row r="350">
          <cell r="A350" t="str">
            <v>Enc. &amp; Desenc. Colu [ 700 x 700 mm ] </v>
          </cell>
        </row>
        <row r="351">
          <cell r="A351" t="str">
            <v>Enc. &amp; Desenc. Colu [ 700 x 750 mm ] </v>
          </cell>
        </row>
        <row r="352">
          <cell r="A352" t="str">
            <v>Enc. &amp; Desenc. Colu [ 700 x 800 mm ] </v>
          </cell>
        </row>
        <row r="353">
          <cell r="A353" t="str">
            <v>Enc. &amp; Desenc. Colu [ 750 x 750 mm ] </v>
          </cell>
        </row>
        <row r="354">
          <cell r="A354" t="str">
            <v>Enc. &amp; Desenc. Colu [ 750 x 800 mm ] </v>
          </cell>
        </row>
        <row r="355">
          <cell r="A355" t="str">
            <v>Enc. &amp; Desenc. Colu [ 800 x 800 mm ] </v>
          </cell>
        </row>
        <row r="356">
          <cell r="A356" t="str">
            <v>Enc. &amp; Desenc. Colu R [ 200 x 200 mm ] </v>
          </cell>
        </row>
        <row r="357">
          <cell r="A357" t="str">
            <v>Enc. &amp; Desenc. Colu R [ 250 x 250 mm ] </v>
          </cell>
        </row>
        <row r="358">
          <cell r="A358" t="str">
            <v>Enc. &amp; Desenc. Colu R [ 300 x 300 mm ] </v>
          </cell>
        </row>
        <row r="359">
          <cell r="A359" t="str">
            <v>Enc. &amp; Desenc. Colu R [ 350 x 350 mm ] </v>
          </cell>
        </row>
        <row r="360">
          <cell r="A360" t="str">
            <v>Enc. &amp; Desenc. Colu R [ 400 x 400 mm ] </v>
          </cell>
        </row>
        <row r="361">
          <cell r="A361" t="str">
            <v>Enc. &amp; Desenc. Colu R [ 450 x 450 mm ] </v>
          </cell>
        </row>
        <row r="362">
          <cell r="A362" t="str">
            <v>Enc. &amp; Desenc. Colu R [ 500 x 500 mm ] </v>
          </cell>
        </row>
        <row r="363">
          <cell r="A363" t="str">
            <v>Enc. &amp; Desenc. Colu R [ 550 x 550 mm ] </v>
          </cell>
        </row>
        <row r="364">
          <cell r="A364" t="str">
            <v>Enc. &amp; Desenc. Colu R [ 600 x 600 mm ] </v>
          </cell>
        </row>
        <row r="365">
          <cell r="A365" t="str">
            <v>Enc. &amp; Desenc. Colu R [ 650 x 650 mm ] </v>
          </cell>
        </row>
        <row r="366">
          <cell r="A366" t="str">
            <v>Enc. &amp; Desenc. Colu R [ 700 x 700 mm ] </v>
          </cell>
        </row>
        <row r="367">
          <cell r="A367" t="str">
            <v>Enc. &amp; Desenc. Colu R [ 750 x 750 mm ] </v>
          </cell>
        </row>
        <row r="368">
          <cell r="A368" t="str">
            <v>Enc. &amp; Desenc. Colu R [ 800 x 800 mm ] </v>
          </cell>
        </row>
        <row r="369">
          <cell r="A369" t="str">
            <v>Enc. &amp; Desenc. Colu Tapa y Tapa </v>
          </cell>
        </row>
        <row r="370">
          <cell r="A370" t="str">
            <v>Enc. &amp; Desenc. Dint [ 150 x 250 mm ] </v>
          </cell>
        </row>
        <row r="371">
          <cell r="A371" t="str">
            <v>Enc. &amp; Desenc. Dint [ 150 x 300 mm ] </v>
          </cell>
        </row>
        <row r="372">
          <cell r="A372" t="str">
            <v>Enc. &amp; Desenc. Dint [ 150 x 350 mm ] </v>
          </cell>
        </row>
        <row r="373">
          <cell r="A373" t="str">
            <v>Enc. &amp; Desenc. Dint [ 150 x 400 mm ] </v>
          </cell>
        </row>
        <row r="374">
          <cell r="A374" t="str">
            <v>Enc. &amp; Desenc. Dint [ 150 x 450 mm ] </v>
          </cell>
        </row>
        <row r="375">
          <cell r="A375" t="str">
            <v>Enc. &amp; Desenc. Dint [ 150 x 500 mm ] </v>
          </cell>
        </row>
        <row r="376">
          <cell r="A376" t="str">
            <v>Enc. &amp; Desenc. Dint [ 150 x 550 mm ] </v>
          </cell>
        </row>
        <row r="377">
          <cell r="A377" t="str">
            <v>Enc. &amp; Desenc. Dint [ 200 x 550 mm ] </v>
          </cell>
        </row>
        <row r="378">
          <cell r="A378" t="str">
            <v>Enc. &amp; Desenc. Dint [ 200 x 800 mm ] </v>
          </cell>
        </row>
        <row r="379">
          <cell r="A379" t="str">
            <v>Enc. &amp; Desenc. Losa [ t= 120 mm ] </v>
          </cell>
        </row>
        <row r="380">
          <cell r="A380" t="str">
            <v>Enc. &amp; Desenc. Losa [ t= 120 mm ], 3.00 ≤ H ≤ 5.00 m </v>
          </cell>
        </row>
        <row r="381">
          <cell r="A381" t="str">
            <v>Enc. &amp; Desenc. Losa [ t= 130 mm ] </v>
          </cell>
        </row>
        <row r="382">
          <cell r="A382" t="str">
            <v>Enc. &amp; Desenc. Losa [ t= 130 mm ], 3.00 ≤ H ≤ 5.00 m </v>
          </cell>
        </row>
        <row r="383">
          <cell r="A383" t="str">
            <v>Enc. &amp; Desenc. Losa [ t= 150 mm ] </v>
          </cell>
        </row>
        <row r="384">
          <cell r="A384" t="str">
            <v>Enc. &amp; Desenc. Losa [ t= 180 mm ] </v>
          </cell>
        </row>
        <row r="385">
          <cell r="A385" t="str">
            <v>Enc. &amp; Desenc. Losa [ t= 200 mm ] </v>
          </cell>
        </row>
        <row r="386">
          <cell r="A386" t="str">
            <v>Enc. &amp; Desenc. Losa [ t= 250 mm ] </v>
          </cell>
        </row>
        <row r="387">
          <cell r="A387" t="str">
            <v>Enc. &amp; Desenc. Losa Incl. [t= 120 mm ] </v>
          </cell>
        </row>
        <row r="388">
          <cell r="A388" t="str">
            <v>Enc. &amp; Desenc. Losa Incl. [t= 120 mm ], 3.00 ≤ H ≤ 5.00 m </v>
          </cell>
        </row>
        <row r="389">
          <cell r="A389" t="str">
            <v>Enc. &amp; Desenc. Losa Incl. [t= 130 mm ] </v>
          </cell>
        </row>
        <row r="390">
          <cell r="A390" t="str">
            <v>Enc. &amp; Desenc. Losa Incl. [t= 130 mm ], 3.00 ≤ H ≤ 5.00 m </v>
          </cell>
        </row>
        <row r="391">
          <cell r="A391" t="str">
            <v>Enc. &amp; Desenc. Losa Incl. [t= 150 mm ] </v>
          </cell>
        </row>
        <row r="392">
          <cell r="A392" t="str">
            <v>Enc. &amp; Desenc. Losa Incl. [t= 150 mm ], 3.00 ≤ H ≤ 5.00 m </v>
          </cell>
        </row>
        <row r="393">
          <cell r="A393" t="str">
            <v>Enc. &amp; Desenc. Muro [ t= 100 mm ] </v>
          </cell>
        </row>
        <row r="394">
          <cell r="A394" t="str">
            <v>Enc. &amp; Desenc. Muro [ t= 150 mm ] </v>
          </cell>
        </row>
        <row r="395">
          <cell r="A395" t="str">
            <v>Enc. &amp; Desenc. Muro [ t= 200 mm ] </v>
          </cell>
        </row>
        <row r="396">
          <cell r="A396" t="str">
            <v>Enc. &amp; Desenc. Muro [ t= 250 mm ] </v>
          </cell>
        </row>
        <row r="397">
          <cell r="A397" t="str">
            <v>Enc. &amp; Desenc. Muro [ t= 300 mm ] </v>
          </cell>
        </row>
        <row r="398">
          <cell r="A398" t="str">
            <v>Enc. &amp; Desenc. Muro [ t= 325 mm ] </v>
          </cell>
        </row>
        <row r="399">
          <cell r="A399" t="str">
            <v>Enc. &amp; Desenc. Muro [ t= 330 mm ] </v>
          </cell>
        </row>
        <row r="400">
          <cell r="A400" t="str">
            <v>Enc. &amp; Desenc. Muro [ t= 350 mm ] </v>
          </cell>
        </row>
        <row r="401">
          <cell r="A401" t="str">
            <v>Enc. &amp; Desenc. Muro [ t= 375 mm ] </v>
          </cell>
        </row>
        <row r="402">
          <cell r="A402" t="str">
            <v>Enc. &amp; Desenc. Muro [ t= 400 mm ] </v>
          </cell>
        </row>
        <row r="403">
          <cell r="A403" t="str">
            <v>Enc. &amp; Desenc. Muro [ t= 430 mm ] </v>
          </cell>
        </row>
        <row r="404">
          <cell r="A404" t="str">
            <v>Enc. &amp; Desenc. Muro [ t= 450 mm ] </v>
          </cell>
        </row>
        <row r="405">
          <cell r="A405" t="str">
            <v>Enc. &amp; Desenc. Muro [ t= 475 mm ] </v>
          </cell>
        </row>
        <row r="406">
          <cell r="A406" t="str">
            <v>Enc. &amp; Desenc. Muro [ t= 480 mm ] </v>
          </cell>
        </row>
        <row r="407">
          <cell r="A407" t="str">
            <v>Enc. &amp; Desenc. Muro [ t= 500 mm ] </v>
          </cell>
        </row>
        <row r="408">
          <cell r="A408" t="str">
            <v>Enc. &amp; Desenc. Muro [ t= 550 mm ] </v>
          </cell>
        </row>
        <row r="409">
          <cell r="A409" t="str">
            <v>Enc. &amp; Desenc. Muro [ t= 600 mm ] </v>
          </cell>
        </row>
        <row r="410">
          <cell r="A410" t="str">
            <v>Enc. &amp; Desenc. Muro [ t= 800 mm ] </v>
          </cell>
        </row>
        <row r="411">
          <cell r="A411" t="str">
            <v>Enc. &amp; Desenc. Muro Curvo [ t= 150 mm ] </v>
          </cell>
        </row>
        <row r="412">
          <cell r="A412" t="str">
            <v>Enc. &amp; Desenc. Muro Curvo [ t= 200 mm ] </v>
          </cell>
        </row>
        <row r="413">
          <cell r="A413" t="str">
            <v>Enc. &amp; Desenc. Muro Curvo [ t= 250 mm ] </v>
          </cell>
        </row>
        <row r="414">
          <cell r="A414" t="str">
            <v>Enc. &amp; Desenc. Muro Curvo [ t= 300 mm ] </v>
          </cell>
        </row>
        <row r="415">
          <cell r="A415" t="str">
            <v>Enc. &amp; Desenc. Muro Curvo [ t= 325 mm ] </v>
          </cell>
        </row>
        <row r="416">
          <cell r="A416" t="str">
            <v>Enc. &amp; Desenc. Muro Curvo [ t= 330 mm ] </v>
          </cell>
        </row>
        <row r="417">
          <cell r="A417" t="str">
            <v>Enc. &amp; Desenc. Muro Curvo [ t= 350 mm ] </v>
          </cell>
        </row>
        <row r="418">
          <cell r="A418" t="str">
            <v>Enc. &amp; Desenc. Muro Curvo [ t= 375 mm ] </v>
          </cell>
        </row>
        <row r="419">
          <cell r="A419" t="str">
            <v>Enc. &amp; Desenc. Muro Curvo [ t= 400 mm ] </v>
          </cell>
        </row>
        <row r="420">
          <cell r="A420" t="str">
            <v>Enc. &amp; Desenc. Muro Curvo [ t= 430 mm ] </v>
          </cell>
        </row>
        <row r="421">
          <cell r="A421" t="str">
            <v>Enc. &amp; Desenc. Muro Curvo [ t= 450 mm ] </v>
          </cell>
        </row>
        <row r="422">
          <cell r="A422" t="str">
            <v>Enc. &amp; Desenc. Muro Curvo [ t= 475 mm ] </v>
          </cell>
        </row>
        <row r="423">
          <cell r="A423" t="str">
            <v>Enc. &amp; Desenc. Muro Curvo [ t= 480 mm ] </v>
          </cell>
        </row>
        <row r="424">
          <cell r="A424" t="str">
            <v>Enc. &amp; Desenc. Muro Curvo [ t= 500 mm ] </v>
          </cell>
        </row>
        <row r="425">
          <cell r="A425" t="str">
            <v>Enc. &amp; Desenc. Muro Curvo [ t= 550 mm ] </v>
          </cell>
        </row>
        <row r="426">
          <cell r="A426" t="str">
            <v>Enc. &amp; Desenc. Muro Curvo [ t= 600 mm ] </v>
          </cell>
        </row>
        <row r="427">
          <cell r="A427" t="str">
            <v>Enc. &amp; Desenc. Muro Curvo [ t= 800 mm ] </v>
          </cell>
        </row>
        <row r="428">
          <cell r="A428" t="str">
            <v>Enc. &amp; Desenc. Tramo Rampa </v>
          </cell>
        </row>
        <row r="429">
          <cell r="A429" t="str">
            <v>Enc. &amp; Desenc. Viga [ 100 x 200 mm ] </v>
          </cell>
        </row>
        <row r="430">
          <cell r="A430" t="str">
            <v>Enc. &amp; Desenc. Viga [ 150 x 1050 mm ] </v>
          </cell>
        </row>
        <row r="431">
          <cell r="A431" t="str">
            <v>Enc. &amp; Desenc. Viga [ 150 x 200 mm ] </v>
          </cell>
        </row>
        <row r="432">
          <cell r="A432" t="str">
            <v>Enc. &amp; Desenc. Viga [ 150 x 300 mm ] </v>
          </cell>
        </row>
        <row r="433">
          <cell r="A433" t="str">
            <v>Enc. &amp; Desenc. Viga [ 150 x 350 mm ] </v>
          </cell>
        </row>
        <row r="434">
          <cell r="A434" t="str">
            <v>Enc. &amp; Desenc. Viga [ 150 x 400 mm ] </v>
          </cell>
        </row>
        <row r="435">
          <cell r="A435" t="str">
            <v>Enc. &amp; Desenc. Viga [ 150 x 450 mm ] </v>
          </cell>
        </row>
        <row r="436">
          <cell r="A436" t="str">
            <v>Enc. &amp; Desenc. Viga [ 200 x 200 mm ] </v>
          </cell>
        </row>
        <row r="437">
          <cell r="A437" t="str">
            <v>Enc. &amp; Desenc. Viga [ 200 x 250 mm ] </v>
          </cell>
        </row>
        <row r="438">
          <cell r="A438" t="str">
            <v>Enc. &amp; Desenc. Viga [ 200 x 300 mm ] </v>
          </cell>
        </row>
        <row r="439">
          <cell r="A439" t="str">
            <v>Enc. &amp; Desenc. Viga [ 200 x 350 mm ] </v>
          </cell>
        </row>
        <row r="440">
          <cell r="A440" t="str">
            <v>Enc. &amp; Desenc. Viga [ 200 x 400 mm ] </v>
          </cell>
        </row>
        <row r="441">
          <cell r="A441" t="str">
            <v>Enc. &amp; Desenc. Viga [ 200 x 450 mm ] </v>
          </cell>
        </row>
        <row r="442">
          <cell r="A442" t="str">
            <v>Enc. &amp; Desenc. Viga [ 200 x 500 mm ] </v>
          </cell>
        </row>
        <row r="443">
          <cell r="A443" t="str">
            <v>Enc. &amp; Desenc. Viga [ 200 x 550 mm ] </v>
          </cell>
        </row>
        <row r="444">
          <cell r="A444" t="str">
            <v>Enc. &amp; Desenc. Viga [ 200 x 600 mm ] </v>
          </cell>
        </row>
        <row r="445">
          <cell r="A445" t="str">
            <v>Enc. &amp; Desenc. Viga [ 200 x 650 mm ] </v>
          </cell>
        </row>
        <row r="446">
          <cell r="A446" t="str">
            <v>Enc. &amp; Desenc. Viga [ 200 x 700 mm ] </v>
          </cell>
        </row>
        <row r="447">
          <cell r="A447" t="str">
            <v>Enc. &amp; Desenc. Viga [ 200 x 750 mm ] </v>
          </cell>
        </row>
        <row r="448">
          <cell r="A448" t="str">
            <v>Enc. &amp; Desenc. Viga [ 200 x 800 mm ] </v>
          </cell>
        </row>
        <row r="449">
          <cell r="A449" t="str">
            <v>Enc. &amp; Desenc. Viga [ 250 x 250 mm ] </v>
          </cell>
        </row>
        <row r="450">
          <cell r="A450" t="str">
            <v>Enc. &amp; Desenc. Viga [ 250 x 300 mm ] </v>
          </cell>
        </row>
        <row r="451">
          <cell r="A451" t="str">
            <v>Enc. &amp; Desenc. Viga [ 250 x 350 mm ] </v>
          </cell>
        </row>
        <row r="452">
          <cell r="A452" t="str">
            <v>Enc. &amp; Desenc. Viga [ 250 x 400 mm ] </v>
          </cell>
        </row>
        <row r="453">
          <cell r="A453" t="str">
            <v>Enc. &amp; Desenc. Viga [ 250 x 450 mm ] </v>
          </cell>
        </row>
        <row r="454">
          <cell r="A454" t="str">
            <v>Enc. &amp; Desenc. Viga [ 250 x 500 mm ] </v>
          </cell>
        </row>
        <row r="455">
          <cell r="A455" t="str">
            <v>Enc. &amp; Desenc. Viga [ 250 x 550 mm ] </v>
          </cell>
        </row>
        <row r="456">
          <cell r="A456" t="str">
            <v>Enc. &amp; Desenc. Viga [ 250 x 600 mm ] </v>
          </cell>
        </row>
        <row r="457">
          <cell r="A457" t="str">
            <v>Enc. &amp; Desenc. Viga [ 250 x 650 mm ] </v>
          </cell>
        </row>
        <row r="458">
          <cell r="A458" t="str">
            <v>Enc. &amp; Desenc. Viga [ 250 x 700 mm ] </v>
          </cell>
        </row>
        <row r="459">
          <cell r="A459" t="str">
            <v>Enc. &amp; Desenc. Viga [ 250 x 750 mm ] </v>
          </cell>
        </row>
        <row r="460">
          <cell r="A460" t="str">
            <v>Enc. &amp; Desenc. Viga [ 250 x 800 mm ] </v>
          </cell>
        </row>
        <row r="461">
          <cell r="A461" t="str">
            <v>Enc. &amp; Desenc. Viga [ 300 x 300 mm ] </v>
          </cell>
        </row>
        <row r="462">
          <cell r="A462" t="str">
            <v>Enc. &amp; Desenc. Viga [ 300 x 350 mm ] </v>
          </cell>
        </row>
        <row r="463">
          <cell r="A463" t="str">
            <v>Enc. &amp; Desenc. Viga [ 300 x 400 mm ] </v>
          </cell>
        </row>
        <row r="464">
          <cell r="A464" t="str">
            <v>Enc. &amp; Desenc. Viga [ 300 x 450 mm ] </v>
          </cell>
        </row>
        <row r="465">
          <cell r="A465" t="str">
            <v>Enc. &amp; Desenc. Viga [ 300 x 500 mm ] </v>
          </cell>
        </row>
        <row r="466">
          <cell r="A466" t="str">
            <v>Enc. &amp; Desenc. Viga [ 300 x 550 mm ] </v>
          </cell>
        </row>
        <row r="467">
          <cell r="A467" t="str">
            <v>Enc. &amp; Desenc. Viga [ 300 x 600 mm ] </v>
          </cell>
        </row>
        <row r="468">
          <cell r="A468" t="str">
            <v>Enc. &amp; Desenc. Viga [ 300 x 650 mm ] </v>
          </cell>
        </row>
        <row r="469">
          <cell r="A469" t="str">
            <v>Enc. &amp; Desenc. Viga [ 300 x 700 mm ] </v>
          </cell>
        </row>
        <row r="470">
          <cell r="A470" t="str">
            <v>Enc. &amp; Desenc. Viga [ 300 x 750 mm ] </v>
          </cell>
        </row>
        <row r="471">
          <cell r="A471" t="str">
            <v>Enc. &amp; Desenc. Viga [ 300 x 800 mm ] </v>
          </cell>
        </row>
        <row r="472">
          <cell r="A472" t="str">
            <v>Enc. &amp; Desenc. Viga [ 350 x 350 mm ] </v>
          </cell>
        </row>
        <row r="473">
          <cell r="A473" t="str">
            <v>Enc. &amp; Desenc. Viga [ 350 x 400 mm ] </v>
          </cell>
        </row>
        <row r="474">
          <cell r="A474" t="str">
            <v>Enc. &amp; Desenc. Viga [ 350 x 450 mm ] </v>
          </cell>
        </row>
        <row r="475">
          <cell r="A475" t="str">
            <v>Enc. &amp; Desenc. Viga [ 350 x 500 mm ] </v>
          </cell>
        </row>
        <row r="476">
          <cell r="A476" t="str">
            <v>Enc. &amp; Desenc. Viga [ 350 x 550 mm ] </v>
          </cell>
        </row>
        <row r="477">
          <cell r="A477" t="str">
            <v>Enc. &amp; Desenc. Viga [ 350 x 600 mm ] </v>
          </cell>
        </row>
        <row r="478">
          <cell r="A478" t="str">
            <v>Enc. &amp; Desenc. Viga [ 350 x 650 mm ] </v>
          </cell>
        </row>
        <row r="479">
          <cell r="A479" t="str">
            <v>Enc. &amp; Desenc. Viga [ 350 x 700 mm ] </v>
          </cell>
        </row>
        <row r="480">
          <cell r="A480" t="str">
            <v>Enc. &amp; Desenc. Viga [ 350 x 750 mm ] </v>
          </cell>
        </row>
        <row r="481">
          <cell r="A481" t="str">
            <v>Enc. &amp; Desenc. Viga [ 350 x 800 mm ] </v>
          </cell>
        </row>
        <row r="482">
          <cell r="A482" t="str">
            <v>Enc. &amp; Desenc. Viga [ 400 x 400 mm ] </v>
          </cell>
        </row>
        <row r="483">
          <cell r="A483" t="str">
            <v>Enc. &amp; Desenc. Viga [ 400 x 450 mm ] </v>
          </cell>
        </row>
        <row r="484">
          <cell r="A484" t="str">
            <v>Enc. &amp; Desenc. Viga [ 400 x 500 mm ] </v>
          </cell>
        </row>
        <row r="485">
          <cell r="A485" t="str">
            <v>Enc. &amp; Desenc. Viga [ 400 x 550 mm ] </v>
          </cell>
        </row>
        <row r="486">
          <cell r="A486" t="str">
            <v>Enc. &amp; Desenc. Viga [ 400 x 600 mm ] </v>
          </cell>
        </row>
        <row r="487">
          <cell r="A487" t="str">
            <v>Enc. &amp; Desenc. Viga [ 400 x 650 mm ] </v>
          </cell>
        </row>
        <row r="488">
          <cell r="A488" t="str">
            <v>Enc. &amp; Desenc. Viga [ 400 x 700 mm ] </v>
          </cell>
        </row>
        <row r="489">
          <cell r="A489" t="str">
            <v>Enc. &amp; Desenc. Viga [ 400 x 750 mm ] </v>
          </cell>
        </row>
        <row r="490">
          <cell r="A490" t="str">
            <v>Enc. &amp; Desenc. Viga [ 400 x 800 mm ] </v>
          </cell>
        </row>
        <row r="491">
          <cell r="A491" t="str">
            <v>Enc. &amp; Desenc. Viga [ 450 x 450 mm ] </v>
          </cell>
        </row>
        <row r="492">
          <cell r="A492" t="str">
            <v>Enc. &amp; Desenc. Viga [ 450 x 500 mm ] </v>
          </cell>
        </row>
        <row r="493">
          <cell r="A493" t="str">
            <v>Enc. &amp; Desenc. Viga [ 450 x 550 mm ] </v>
          </cell>
        </row>
        <row r="494">
          <cell r="A494" t="str">
            <v>Enc. &amp; Desenc. Viga [ 450 x 600 mm ] </v>
          </cell>
        </row>
        <row r="495">
          <cell r="A495" t="str">
            <v>Enc. &amp; Desenc. Viga [ 450 x 650 mm ] </v>
          </cell>
        </row>
        <row r="496">
          <cell r="A496" t="str">
            <v>Enc. &amp; Desenc. Viga [ 450 x 700 mm ] </v>
          </cell>
        </row>
        <row r="497">
          <cell r="A497" t="str">
            <v>Enc. &amp; Desenc. Viga [ 450 x 750 mm ] </v>
          </cell>
        </row>
        <row r="498">
          <cell r="A498" t="str">
            <v>Enc. &amp; Desenc. Viga [ 450 x 800 mm ] </v>
          </cell>
        </row>
        <row r="499">
          <cell r="A499" t="str">
            <v>Enc. &amp; Desenc. Viga [ 500 x 500 mm ] </v>
          </cell>
        </row>
        <row r="500">
          <cell r="A500" t="str">
            <v>Enc. &amp; Desenc. Viga [ 500 x 550 mm ] </v>
          </cell>
        </row>
        <row r="501">
          <cell r="A501" t="str">
            <v>Enc. &amp; Desenc. Viga [ 500 x 600 mm ] </v>
          </cell>
        </row>
        <row r="502">
          <cell r="A502" t="str">
            <v>Enc. &amp; Desenc. Viga [ 500 x 650 mm ] </v>
          </cell>
        </row>
        <row r="503">
          <cell r="A503" t="str">
            <v>Enc. &amp; Desenc. Viga [ 500 x 700 mm ] </v>
          </cell>
        </row>
        <row r="504">
          <cell r="A504" t="str">
            <v>Enc. &amp; Desenc. Viga [ 500 x 750 mm ] </v>
          </cell>
        </row>
        <row r="505">
          <cell r="A505" t="str">
            <v>Enc. &amp; Desenc. Viga [ 500 x 800 mm ] </v>
          </cell>
        </row>
        <row r="506">
          <cell r="A506" t="str">
            <v>Enc. &amp; Desenc. Viga [ 600 x 600 mm ] </v>
          </cell>
        </row>
        <row r="507">
          <cell r="A507" t="str">
            <v>epóxico RE500 Hilty </v>
          </cell>
        </row>
        <row r="508">
          <cell r="A508" t="str">
            <v>EPS 40 x 40 x 15 </v>
          </cell>
        </row>
        <row r="509">
          <cell r="A509" t="str">
            <v>EPS 40 x 40 x 20 </v>
          </cell>
        </row>
        <row r="510">
          <cell r="A510" t="str">
            <v>EPS 50 x 50 x 15 </v>
          </cell>
        </row>
        <row r="511">
          <cell r="A511" t="str">
            <v>EPS 50 x 50 x 20 </v>
          </cell>
        </row>
        <row r="512">
          <cell r="A512" t="str">
            <v>Escalera Marina</v>
          </cell>
        </row>
        <row r="513">
          <cell r="A513" t="str">
            <v>Escoba </v>
          </cell>
        </row>
        <row r="514">
          <cell r="A514" t="str">
            <v>Esferas Metalicas de 3" </v>
          </cell>
        </row>
        <row r="515">
          <cell r="A515" t="str">
            <v>Espada sencilla </v>
          </cell>
        </row>
        <row r="516">
          <cell r="A516" t="str">
            <v>Espejo de 1/4"de espesor </v>
          </cell>
        </row>
        <row r="517">
          <cell r="A517" t="str">
            <v>Espejos para Baños Biselados </v>
          </cell>
        </row>
        <row r="518">
          <cell r="A518" t="str">
            <v>Esquineros Metálicos Americano 1 1/4" x 10' </v>
          </cell>
        </row>
        <row r="519">
          <cell r="A519" t="str">
            <v>Esquineros Plástico Americano 1 1/4" x 10' </v>
          </cell>
        </row>
        <row r="520">
          <cell r="A520" t="str">
            <v>Estación Total </v>
          </cell>
        </row>
        <row r="521">
          <cell r="A521" t="str">
            <v>Estopas </v>
          </cell>
        </row>
        <row r="522">
          <cell r="A522" t="str">
            <v>Fabricación de Estructuras Metálicas </v>
          </cell>
        </row>
        <row r="523">
          <cell r="A523" t="str">
            <v>Fabricación de Estructuras Metálicas Ligeras </v>
          </cell>
        </row>
        <row r="524">
          <cell r="A524" t="str">
            <v>filtro de arena ta100 de w/&amp;2 vlv </v>
          </cell>
        </row>
        <row r="525">
          <cell r="A525" t="str">
            <v>Filtro de Arena TA60 d W12 VLV </v>
          </cell>
        </row>
        <row r="526">
          <cell r="A526" t="str">
            <v>Flota Mecánica 3" p/ Cisterna </v>
          </cell>
        </row>
        <row r="527">
          <cell r="A527" t="str">
            <v>Fregadero doble a. inox, 33"x22", sin mezcla. y sin acces. </v>
          </cell>
        </row>
        <row r="528">
          <cell r="A528" t="str">
            <v>Fregadero sencillo a. inox, 25"x22", sin mezcla. y sin acces. </v>
          </cell>
        </row>
        <row r="529">
          <cell r="A529" t="str">
            <v>Fulminante Verde Cal. 22 Americano </v>
          </cell>
        </row>
        <row r="530">
          <cell r="A530" t="str">
            <v>Gabinete Contra Incendios Gris Incl. Manguera de 100' </v>
          </cell>
        </row>
        <row r="531">
          <cell r="A531" t="str">
            <v>Gabinete Contra Incendios Rojo Incl. Manguera de 100' </v>
          </cell>
        </row>
        <row r="532">
          <cell r="A532" t="str">
            <v>Gabinete pared en Caoba y "Plywood", 2 pie de alto, ¾" </v>
          </cell>
        </row>
        <row r="533">
          <cell r="A533" t="str">
            <v>Gabinete pared en Caoba, 2 pie de alto, ¾" </v>
          </cell>
        </row>
        <row r="534">
          <cell r="A534" t="str">
            <v>Gabinete pared en Caoba, 2 pie de alto, ¾" Ligeras </v>
          </cell>
        </row>
        <row r="535">
          <cell r="A535" t="str">
            <v>Gabinete pared en Pino </v>
          </cell>
        </row>
        <row r="536">
          <cell r="A536" t="str">
            <v>Gabinete pared en Pino y "Plywood" </v>
          </cell>
        </row>
        <row r="537">
          <cell r="A537" t="str">
            <v>Gabinete piso en Caoba </v>
          </cell>
        </row>
        <row r="538">
          <cell r="A538" t="str">
            <v>Gabinete piso en Caoba y "Plywood" </v>
          </cell>
        </row>
        <row r="539">
          <cell r="A539" t="str">
            <v>Gabinete piso en Pino </v>
          </cell>
        </row>
        <row r="540">
          <cell r="A540" t="str">
            <v>Gabinete piso en Pino y "Plywood" </v>
          </cell>
        </row>
        <row r="541">
          <cell r="A541" t="str">
            <v>Gancho Ø 3/4" - A36 </v>
          </cell>
        </row>
        <row r="542">
          <cell r="A542" t="str">
            <v>Gasoil </v>
          </cell>
        </row>
        <row r="543">
          <cell r="A543" t="str">
            <v>Gasolina </v>
          </cell>
        </row>
        <row r="544">
          <cell r="A544" t="str">
            <v>Gavión 4 x 1 x 1 m. - 8 x 10 cm - 2.40 mm. ZN </v>
          </cell>
        </row>
        <row r="545">
          <cell r="A545" t="str">
            <v>Gavión 4 x 1 x 1 m. - 8 x 10 cm - 2.40 mm. ZN + PVC </v>
          </cell>
        </row>
        <row r="546">
          <cell r="A546" t="str">
            <v>Gavión Base 4 x 1.5 x 1 m. - 8 x 10 cm - 2.40 mm. ZN </v>
          </cell>
        </row>
        <row r="547">
          <cell r="A547" t="str">
            <v>Gavión Base 4 x 1.5 x 1 m. - 8 x 10 cm - 2.40 mm. ZN + PVC </v>
          </cell>
        </row>
        <row r="548">
          <cell r="A548" t="str">
            <v>Gavión Base 4 x 2 x 0.50 m. - 8 x 10 cm - 2.40 mm. ZN </v>
          </cell>
        </row>
        <row r="549">
          <cell r="A549" t="str">
            <v>Gavión Base 4 x 2 x 0.50 m. - 8 x 10 cm - 2.40 mm. ZN + PVC </v>
          </cell>
        </row>
        <row r="550">
          <cell r="A550" t="str">
            <v>Gavión Base 4 x 2 x 1 m. - 8 x 10 cm - 2.40 mm. ZN </v>
          </cell>
        </row>
        <row r="551">
          <cell r="A551" t="str">
            <v>Gavión Base 4 x 2 x 1 m. - 8 x 10 cm - 2.40 mm. ZN + PVC </v>
          </cell>
        </row>
        <row r="552">
          <cell r="A552" t="str">
            <v>Gavión Tapa 4 x 1.5 m. - 8 x 10 cm - 2.40 mm. ZN </v>
          </cell>
        </row>
        <row r="553">
          <cell r="A553" t="str">
            <v>Gavión Tapa 4 x 1.5 m. - 8 x 10 cm - 2.40 mm. ZN + PVC </v>
          </cell>
        </row>
        <row r="554">
          <cell r="A554" t="str">
            <v>Gavión Tapa 4 x 2 m. - 8 x 10 cm - 2.40 mm. ZN </v>
          </cell>
        </row>
        <row r="555">
          <cell r="A555" t="str">
            <v>Gavión Tapa 4 x 2 m. - 8 x 10 cm - 2.40 mm. ZN + PVC </v>
          </cell>
        </row>
        <row r="556">
          <cell r="A556" t="str">
            <v>Geodrenaje Macdrain FP 2L 20.1 (2 x 30 Mts.) </v>
          </cell>
        </row>
        <row r="557">
          <cell r="A557" t="str">
            <v>Globos </v>
          </cell>
        </row>
        <row r="558">
          <cell r="A558" t="str">
            <v>Granito Blanco Castilla 1° Calidad 20 </v>
          </cell>
        </row>
        <row r="559">
          <cell r="A559" t="str">
            <v>Granito Gris 603 1° Calidad 20 Pulido </v>
          </cell>
        </row>
        <row r="560">
          <cell r="A560" t="str">
            <v>Granito Natural White Ornamental </v>
          </cell>
        </row>
        <row r="561">
          <cell r="A561" t="str">
            <v>Granzote gris </v>
          </cell>
        </row>
        <row r="562">
          <cell r="A562" t="str">
            <v>Grapa Caliente #1/0 </v>
          </cell>
        </row>
        <row r="563">
          <cell r="A563" t="str">
            <v>Grapa terminal #1/0 </v>
          </cell>
        </row>
        <row r="564">
          <cell r="A564" t="str">
            <v>Grava 1 1/2'' </v>
          </cell>
        </row>
        <row r="565">
          <cell r="A565" t="str">
            <v>Grava Arena </v>
          </cell>
        </row>
        <row r="566">
          <cell r="A566" t="str">
            <v>Grava de 1/4'' </v>
          </cell>
        </row>
        <row r="567">
          <cell r="A567" t="str">
            <v>Grava de 3/4'' </v>
          </cell>
        </row>
        <row r="568">
          <cell r="A568" t="str">
            <v>Grava triturada para Imprimación </v>
          </cell>
        </row>
        <row r="569">
          <cell r="A569" t="str">
            <v>Guardera para [100 mm] </v>
          </cell>
        </row>
        <row r="570">
          <cell r="A570" t="str">
            <v>Hilo de Gangorra</v>
          </cell>
        </row>
        <row r="571">
          <cell r="A571" t="str">
            <v>Herramienta Demolición </v>
          </cell>
        </row>
        <row r="572">
          <cell r="A572" t="str">
            <v>Herramientas Menores </v>
          </cell>
        </row>
        <row r="573">
          <cell r="A573" t="str">
            <v>Hidróxido de Cal </v>
          </cell>
        </row>
        <row r="574">
          <cell r="A574" t="str">
            <v>Hormigón f'c 140 Kg/cm2 [1:3:5] </v>
          </cell>
        </row>
        <row r="575">
          <cell r="A575" t="str">
            <v>Hormigón f'c 140 Kg/cm2 [1:3:5] en 2do. Nivel </v>
          </cell>
        </row>
        <row r="576">
          <cell r="A576" t="str">
            <v>Hormigón f'c 140 Kg/cm2 [1:3:5] en 3er Nivel </v>
          </cell>
        </row>
        <row r="577">
          <cell r="A577" t="str">
            <v>Hormigón f'c 140 Kg/cm2 [1:3:5] en 4to. Nivel </v>
          </cell>
        </row>
        <row r="578">
          <cell r="A578" t="str">
            <v>Hormigón f'c 180 Kg/cm2 [1:2:4] </v>
          </cell>
        </row>
        <row r="579">
          <cell r="A579" t="str">
            <v>Hormigón f'c 180 Kg/cm2 [1:2:4] en 2do. Nivel </v>
          </cell>
        </row>
        <row r="580">
          <cell r="A580" t="str">
            <v>Hormigón f'c 180 Kg/cm2 [1:2:4] en 3er Nivel </v>
          </cell>
        </row>
        <row r="581">
          <cell r="A581" t="str">
            <v>Hormigón f'c 180 Kg/cm2 [1:2:4] en 4to. Nivel </v>
          </cell>
        </row>
        <row r="582">
          <cell r="A582" t="str">
            <v>Hormigón f'c 210 Kg/cm2 </v>
          </cell>
        </row>
        <row r="583">
          <cell r="A583" t="str">
            <v>Hormigón f'c 210 Kg/cm2 en 2do. Nivel </v>
          </cell>
        </row>
        <row r="584">
          <cell r="A584" t="str">
            <v>Hormigón f'c 210 Kg/cm2 en 3er Nivel </v>
          </cell>
        </row>
        <row r="585">
          <cell r="A585" t="str">
            <v>Hormigón f'c 210 Kg/cm2 en 4to. Nivel </v>
          </cell>
        </row>
        <row r="586">
          <cell r="A586" t="str">
            <v>Hormigón Industrial 140 Kg/cm² </v>
          </cell>
        </row>
        <row r="587">
          <cell r="A587" t="str">
            <v>Hormigón Industrial 160 Kg/cm² </v>
          </cell>
        </row>
        <row r="588">
          <cell r="A588" t="str">
            <v>Hormigón Industrial 180 Kg/cm² </v>
          </cell>
        </row>
        <row r="589">
          <cell r="A589" t="str">
            <v>Hormigón Industrial 210 Kg/cm² </v>
          </cell>
        </row>
        <row r="590">
          <cell r="A590" t="str">
            <v>Hormigón Industrial 240 Kg/cm² </v>
          </cell>
        </row>
        <row r="591">
          <cell r="A591" t="str">
            <v>Hormigón Industrial 280 Kg/cm² </v>
          </cell>
        </row>
        <row r="592">
          <cell r="A592" t="str">
            <v>Hormigón Industrial 350 Kg/cm² </v>
          </cell>
        </row>
        <row r="593">
          <cell r="A593" t="str">
            <v>HSS Ø 2" x 20' </v>
          </cell>
        </row>
        <row r="594">
          <cell r="A594" t="str">
            <v>Huella Granito Botticelli Bco. </v>
          </cell>
        </row>
        <row r="595">
          <cell r="A595" t="str">
            <v>Huella Granito Botticelli color </v>
          </cell>
        </row>
        <row r="596">
          <cell r="A596" t="str">
            <v>Huellas y Contrahuellas Fondo Blanco B 3 27 </v>
          </cell>
        </row>
        <row r="597">
          <cell r="A597" t="str">
            <v>Hydropel </v>
          </cell>
        </row>
        <row r="598">
          <cell r="A598" t="str">
            <v>Impermeabilización en Poliuretano </v>
          </cell>
        </row>
        <row r="599">
          <cell r="A599" t="str">
            <v>Impermeabilizante Enkadrain o Similar </v>
          </cell>
        </row>
        <row r="600">
          <cell r="A600" t="str">
            <v>Impermeabilizante Lona Asfáltica Firestone de 3 mm de Espesor term. En Pintura de Aluminio </v>
          </cell>
        </row>
        <row r="601">
          <cell r="A601" t="str">
            <v>Ingeniero Residente</v>
          </cell>
        </row>
        <row r="602">
          <cell r="A602" t="str">
            <v>Inodoro Corona Infantil Happy Face </v>
          </cell>
        </row>
        <row r="603">
          <cell r="A603" t="str">
            <v>Inodoro Bco., con tapa, con acces, "Taino" </v>
          </cell>
        </row>
        <row r="604">
          <cell r="A604" t="str">
            <v>Inodoro Blanco, alargado, con tapa, con acces, "Royal" </v>
          </cell>
        </row>
        <row r="605">
          <cell r="A605" t="str">
            <v>Inodoro Blanco, con tapa, con acces, "Simplex" </v>
          </cell>
        </row>
        <row r="606">
          <cell r="A606" t="str">
            <v>Inodoro color, alargado, con tapa, con acces, "Royal" </v>
          </cell>
        </row>
        <row r="607">
          <cell r="A607" t="str">
            <v>Inodoro color, con tapa, con acces, "Simplex" </v>
          </cell>
        </row>
        <row r="608">
          <cell r="A608" t="str">
            <v>Inodoro color, corriente, con tapa, con acces, "Azteca" </v>
          </cell>
        </row>
        <row r="609">
          <cell r="A609" t="str">
            <v>Inodoro fluxómetro Bco., sin válvula, "Royal" </v>
          </cell>
        </row>
        <row r="610">
          <cell r="A610" t="str">
            <v>Instalación de Estructuras Metálicas </v>
          </cell>
        </row>
        <row r="611">
          <cell r="A611" t="str">
            <v>Instalación de Estructuras Metálicas Ligeras </v>
          </cell>
        </row>
        <row r="612">
          <cell r="A612" t="str">
            <v>Instalación Escaleras </v>
          </cell>
        </row>
        <row r="613">
          <cell r="A613" t="str">
            <v>Instalación Orinal </v>
          </cell>
        </row>
        <row r="614">
          <cell r="A614" t="str">
            <v>Integral Waterpeller </v>
          </cell>
        </row>
        <row r="615">
          <cell r="A615" t="str">
            <v>Interruptor 1 sencillo, sin tapa, "Levitón" 1451-ICP </v>
          </cell>
        </row>
        <row r="616">
          <cell r="A616" t="str">
            <v>Interruptor 2 doble, sin tapa, "Levitón" </v>
          </cell>
        </row>
        <row r="617">
          <cell r="A617" t="str">
            <v>Interruptor 3 triple, sin tapa, "Levitón" </v>
          </cell>
        </row>
        <row r="618">
          <cell r="A618" t="str">
            <v>Interruptor 3 vías, sencillo "Bticino" </v>
          </cell>
        </row>
        <row r="619">
          <cell r="A619" t="str">
            <v>Interruptor 4 vías, sencillo con tapa, "Levitón" </v>
          </cell>
        </row>
        <row r="620">
          <cell r="A620" t="str">
            <v>Interruptor 4 vías, sencillo con tapa, "Levitón" Ligeras </v>
          </cell>
        </row>
        <row r="621">
          <cell r="A621" t="str">
            <v>Interruptor Dimmer, sin tapa, "Levitón" </v>
          </cell>
        </row>
        <row r="622">
          <cell r="A622" t="str">
            <v>Interruptor Doble Sencillo Yaco </v>
          </cell>
        </row>
        <row r="623">
          <cell r="A623" t="str">
            <v>Interruptor piloto, sin tapa, "BTicino" </v>
          </cell>
        </row>
        <row r="624">
          <cell r="A624" t="str">
            <v>Interruptor seg. 100 a, 2 polos 250 v., "GE" </v>
          </cell>
        </row>
        <row r="625">
          <cell r="A625" t="str">
            <v>Interruptor seg. 30 a, 2 polos, 250 v., "GE" </v>
          </cell>
        </row>
        <row r="626">
          <cell r="A626" t="str">
            <v>Interruptor seg. 60 a, 2 polos, 250 v., "GE" </v>
          </cell>
        </row>
        <row r="627">
          <cell r="A627" t="str">
            <v>Inyector de Hidroterapia P/spa </v>
          </cell>
        </row>
        <row r="628">
          <cell r="A628" t="str">
            <v>Inyectores reg Pentair 1/2" </v>
          </cell>
        </row>
        <row r="629">
          <cell r="A629" t="str">
            <v>Jabonera bañera, agarradera, cromo, corriente </v>
          </cell>
        </row>
        <row r="630">
          <cell r="A630" t="str">
            <v>Jabonera bañera, sin agarradera, cromo, corriente, Ref. 5759 </v>
          </cell>
        </row>
        <row r="631">
          <cell r="A631" t="str">
            <v>Jabonera líquida, cromo, corriente (sin el jabón) </v>
          </cell>
        </row>
        <row r="632">
          <cell r="A632" t="str">
            <v>Jamba de Caoba </v>
          </cell>
        </row>
        <row r="633">
          <cell r="A633" t="str">
            <v>Jamba de Pino </v>
          </cell>
        </row>
        <row r="634">
          <cell r="A634" t="str">
            <v>Junta de Bronce </v>
          </cell>
        </row>
        <row r="635">
          <cell r="A635" t="str">
            <v>Junta de Cera c/Guía Plomero </v>
          </cell>
        </row>
        <row r="636">
          <cell r="A636" t="str">
            <v>Junta WaterStop </v>
          </cell>
        </row>
        <row r="637">
          <cell r="A637" t="str">
            <v>Keraflor Gris 50 Lbs Mapei </v>
          </cell>
        </row>
        <row r="638">
          <cell r="A638" t="str">
            <v>Kilovatio Hora </v>
          </cell>
        </row>
        <row r="639">
          <cell r="A639" t="str">
            <v>Kit de motores came y controles </v>
          </cell>
        </row>
        <row r="640">
          <cell r="A640" t="str">
            <v>L 1 1/2" x 1 1/2" x 3/16" - 20' </v>
          </cell>
        </row>
        <row r="641">
          <cell r="A641" t="str">
            <v>L 2" x 2" x 3/16" - 20' </v>
          </cell>
        </row>
        <row r="642">
          <cell r="A642" t="str">
            <v>L 3" x 3" x 1/4" - 20' </v>
          </cell>
        </row>
        <row r="643">
          <cell r="A643" t="str">
            <v>Lámina de 2.5 Amps. para el cartucho  </v>
          </cell>
        </row>
        <row r="644">
          <cell r="A644" t="str">
            <v>Lámpara Fluorescente 2' x 4' </v>
          </cell>
        </row>
        <row r="645">
          <cell r="A645" t="str">
            <v>Lámpara P/Piscina American SS de 300W </v>
          </cell>
        </row>
        <row r="646">
          <cell r="A646" t="str">
            <v>Lámpara P/SPA 100W 12v 15' r78101200 </v>
          </cell>
        </row>
        <row r="647">
          <cell r="A647" t="str">
            <v>Lámpara para Exteriores </v>
          </cell>
        </row>
        <row r="648">
          <cell r="A648" t="str">
            <v>Lavadero de granito </v>
          </cell>
        </row>
        <row r="649">
          <cell r="A649" t="str">
            <v>Lavamanos Bco., 17.1"x 16.43" x 8", C/Pedestal "Ganamax" </v>
          </cell>
        </row>
        <row r="650">
          <cell r="A650" t="str">
            <v>Lavamanos Bco., 19"x"17", sin mezcla. y sin acces, "Isabela" </v>
          </cell>
        </row>
        <row r="651">
          <cell r="A651" t="str">
            <v>Lavamanos Bco., pequeño, 1 llave, sin acces, "Simplex" </v>
          </cell>
        </row>
        <row r="652">
          <cell r="A652" t="str">
            <v>Lavamanos empotrado Antiquity 4″ Sadosa blanco 1-1386-01 </v>
          </cell>
        </row>
        <row r="653">
          <cell r="A653" t="str">
            <v>Lavamanos ovalado color, sin mezcla. y sin acces, "Saona" </v>
          </cell>
        </row>
        <row r="654">
          <cell r="A654" t="str">
            <v>Lavamanos Pedestal, color ovalado, sin mezcla. y sin acces, "Royal" </v>
          </cell>
        </row>
        <row r="655">
          <cell r="A655" t="str">
            <v>Lija No. 120 </v>
          </cell>
        </row>
        <row r="656">
          <cell r="A656" t="str">
            <v>Limpiador Lanco PVC 32 Oz. Cleaner </v>
          </cell>
        </row>
        <row r="657">
          <cell r="A657" t="str">
            <v>Lístelo de Cerámica </v>
          </cell>
        </row>
        <row r="658">
          <cell r="A658" t="str">
            <v>Lístelo de Cerámica 02 </v>
          </cell>
        </row>
        <row r="659">
          <cell r="A659" t="str">
            <v>Llave angular ½" ó 3/8", "USA" </v>
          </cell>
        </row>
        <row r="660">
          <cell r="A660" t="str">
            <v>Llave chorro ½", "Urrea" </v>
          </cell>
        </row>
        <row r="661">
          <cell r="A661" t="str">
            <v>Llave chorro 3/4", Cromada </v>
          </cell>
        </row>
        <row r="662">
          <cell r="A662" t="str">
            <v>Llave cromo completa, mezcla. para orinal pequeño </v>
          </cell>
        </row>
        <row r="663">
          <cell r="A663" t="str">
            <v>Llave empotrar de ½", cromo, "Urrea" </v>
          </cell>
        </row>
        <row r="664">
          <cell r="A664" t="str">
            <v>Llave mezcladora monomando de lavamanos  </v>
          </cell>
        </row>
        <row r="665">
          <cell r="A665" t="str">
            <v>Llavín , doble puño, llave y seguro, "Yale" </v>
          </cell>
        </row>
        <row r="666">
          <cell r="A666" t="str">
            <v>Llavín corriente, doble puño, sin llave y seguro, "Yale" </v>
          </cell>
        </row>
        <row r="667">
          <cell r="A667" t="str">
            <v>Llavín de calidad, doble puño, llave y seguro, ref. 640, "Weslock" CLS-NS </v>
          </cell>
        </row>
        <row r="668">
          <cell r="A668" t="str">
            <v>Losa [ t= nnn ] </v>
          </cell>
        </row>
        <row r="669">
          <cell r="A669" t="str">
            <v>Luces de Trabajo </v>
          </cell>
        </row>
        <row r="670">
          <cell r="A670" t="str">
            <v>Lubricante de Motor</v>
          </cell>
        </row>
        <row r="671">
          <cell r="A671" t="str">
            <v>M. O. Brigada de Asistencia Compactación </v>
          </cell>
        </row>
        <row r="672">
          <cell r="A672" t="str">
            <v>M. O. Colocación Andamios </v>
          </cell>
        </row>
        <row r="673">
          <cell r="A673" t="str">
            <v>M. O. Confección Andamios Exteriores </v>
          </cell>
        </row>
        <row r="674">
          <cell r="A674" t="str">
            <v>M. O. de  Piso de losetas de cerámica de fabricación nacional 30x30 hasta 40x40cms., incluyendo base y nivel. </v>
          </cell>
        </row>
        <row r="675">
          <cell r="A675" t="str">
            <v>M. O. de Acomet. ½" y ¾", hasta 12.00 m. tub. h.g. </v>
          </cell>
        </row>
        <row r="676">
          <cell r="A676" t="str">
            <v>M. O. de Acomet. ½" y ¾", hasta 12.00 m. tub. pvc y h.g. en extr. </v>
          </cell>
        </row>
        <row r="677">
          <cell r="A677" t="str">
            <v>M. O. de Acomet. ½" y ¾", hasta 8.00 m. tub. h.g. </v>
          </cell>
        </row>
        <row r="678">
          <cell r="A678" t="str">
            <v>M. O. de Acrílica 2 manos, p. LISA, masilla, lija, piedra </v>
          </cell>
        </row>
        <row r="679">
          <cell r="A679" t="str">
            <v>M. O. de Acrílica 2da. mano, pared LISA </v>
          </cell>
        </row>
        <row r="680">
          <cell r="A680" t="str">
            <v>M. O. De Acrílica, 1ra. mano, p. LISA, masilla, lija y piedra </v>
          </cell>
        </row>
        <row r="681">
          <cell r="A681" t="str">
            <v>M. O. de Acuñe de marcos. </v>
          </cell>
        </row>
        <row r="682">
          <cell r="A682" t="str">
            <v>M. O. de Aire acond. hasta 2 hp (montura sin materiales) </v>
          </cell>
        </row>
        <row r="683">
          <cell r="A683" t="str">
            <v>M. O. de Aire acond., si corriente está distante, cobrar inst. eléct. aparte </v>
          </cell>
        </row>
        <row r="684">
          <cell r="A684" t="str">
            <v>M. O. de Aire acond., si requiere reformas constr., cobrar estas aparte </v>
          </cell>
        </row>
        <row r="685">
          <cell r="A685" t="str">
            <v>M. O. de Alimentación </v>
          </cell>
        </row>
        <row r="686">
          <cell r="A686" t="str">
            <v>M. O. de Alquiler Planta Eléctrica y Combustible </v>
          </cell>
        </row>
        <row r="687">
          <cell r="A687" t="str">
            <v>M. O. de Antepecho hasta .5 m.; cada .1 m. altura, conf. </v>
          </cell>
        </row>
        <row r="688">
          <cell r="A688" t="str">
            <v>M. O. de Aplicación de Yeso en Techo </v>
          </cell>
        </row>
        <row r="689">
          <cell r="A689" t="str">
            <v>M. O. de Aplicar laca, todo costo (2 caras) </v>
          </cell>
        </row>
        <row r="690">
          <cell r="A690" t="str">
            <v>M. O. de Arco </v>
          </cell>
        </row>
        <row r="691">
          <cell r="A691" t="str">
            <v>M. O. de Arco hasta .2 fondo y hasta .3 m. radio, conf. e inst. </v>
          </cell>
        </row>
        <row r="692">
          <cell r="A692" t="str">
            <v>M. O. de Arrastre, tub. 2" </v>
          </cell>
        </row>
        <row r="693">
          <cell r="A693" t="str">
            <v>M. O. de Arrastre, tub. 3" ó 4" </v>
          </cell>
        </row>
        <row r="694">
          <cell r="A694" t="str">
            <v>M. O. de Arrastre, tub. 5" </v>
          </cell>
        </row>
        <row r="695">
          <cell r="A695" t="str">
            <v>M. O. de Arrastre, tub. 6" </v>
          </cell>
        </row>
        <row r="696">
          <cell r="A696" t="str">
            <v>M. O. de Bajante o vent. dren. 2" </v>
          </cell>
        </row>
        <row r="697">
          <cell r="A697" t="str">
            <v>M. O. de Bajante o vent. dren. 3" </v>
          </cell>
        </row>
        <row r="698">
          <cell r="A698" t="str">
            <v>M. O. de Bajante o vent. dren. 4" </v>
          </cell>
        </row>
        <row r="699">
          <cell r="A699" t="str">
            <v>M. O. de Bajante o vent. dren. 5" o más </v>
          </cell>
        </row>
        <row r="700">
          <cell r="A700" t="str">
            <v>M. O. de Bajo relieve incluyendo cantos.  </v>
          </cell>
        </row>
        <row r="701">
          <cell r="A701" t="str">
            <v>M. O. de Bañera cónica. </v>
          </cell>
        </row>
        <row r="702">
          <cell r="A702" t="str">
            <v>M. O. de Bañera empotrada revestida con cerámica de fabricación nacional. </v>
          </cell>
        </row>
        <row r="703">
          <cell r="A703" t="str">
            <v>M. O. de Bañera empotrada revestida con cerámica importada. </v>
          </cell>
        </row>
        <row r="704">
          <cell r="A704" t="str">
            <v>M. O. de Bañera revestida con azulejos altura 30cms.,  hasta 1.50 mts. </v>
          </cell>
        </row>
        <row r="705">
          <cell r="A705" t="str">
            <v>M. O. de Bañera revestida con azulejos altura 30cms., desde 1.50mts. hasta 1.80mts. de largo. </v>
          </cell>
        </row>
        <row r="706">
          <cell r="A706" t="str">
            <v>M. O. de Barniz, 1ra. mano </v>
          </cell>
        </row>
        <row r="707">
          <cell r="A707" t="str">
            <v>M. O. de Barniz, 2da. mano </v>
          </cell>
        </row>
        <row r="708">
          <cell r="A708" t="str">
            <v>M. O. de Block ornamental de barro o cemento. </v>
          </cell>
        </row>
        <row r="709">
          <cell r="A709" t="str">
            <v>M. O. de Bloque calado </v>
          </cell>
        </row>
        <row r="710">
          <cell r="A710" t="str">
            <v>M. O. de Bloque de 12x8x16 pulgs.   </v>
          </cell>
        </row>
        <row r="711">
          <cell r="A711" t="str">
            <v>M. O. de Bloque de 4x8x16 pulgs   </v>
          </cell>
        </row>
        <row r="712">
          <cell r="A712" t="str">
            <v>M. O. de Bloque de 6x8x16 pulgs.   </v>
          </cell>
        </row>
        <row r="713">
          <cell r="A713" t="str">
            <v>M. O. de Bloque de 6x8x18 pulgs.    </v>
          </cell>
        </row>
        <row r="714">
          <cell r="A714" t="str">
            <v>M. O. de Bloque de 8x8x16 pulgs.   </v>
          </cell>
        </row>
        <row r="715">
          <cell r="A715" t="str">
            <v>M. O. de Bloque irregular   </v>
          </cell>
        </row>
        <row r="716">
          <cell r="A716" t="str">
            <v>M. O. de Bloque ornamental de 5x25x20 pulgs.  </v>
          </cell>
        </row>
        <row r="717">
          <cell r="A717" t="str">
            <v>M. O. de Breaker, instalación </v>
          </cell>
        </row>
        <row r="718">
          <cell r="A718" t="str">
            <v>M. O. de Caballete asbesto, inst. alto 4 m. </v>
          </cell>
        </row>
        <row r="719">
          <cell r="A719" t="str">
            <v>M. O. de Caballete zinc, inst. alto 4 m. </v>
          </cell>
        </row>
        <row r="720">
          <cell r="A720" t="str">
            <v>M. O. de Cada número de los cuadros de timbres </v>
          </cell>
        </row>
        <row r="721">
          <cell r="A721" t="str">
            <v>M. O. de Cal y Carburo, 1ra. mano </v>
          </cell>
        </row>
        <row r="722">
          <cell r="A722" t="str">
            <v>M. O. de Cal y Carburo, 2da. mano </v>
          </cell>
        </row>
        <row r="723">
          <cell r="A723" t="str">
            <v>M. O. de Calentador 110 v sin estar provisto un plot y cordón </v>
          </cell>
        </row>
        <row r="724">
          <cell r="A724" t="str">
            <v>M. O. de Calentador 220 v sin estar provisto un plot y cordón </v>
          </cell>
        </row>
        <row r="725">
          <cell r="A725" t="str">
            <v>M. O. de Cantos en vigas, columnas, antepechos y mochetas  </v>
          </cell>
        </row>
        <row r="726">
          <cell r="A726" t="str">
            <v>M. O. de Capa atérmica (paja de arroz, desp., de cerámica de barro, aliven, etc.) sin fino y sin subida de materiales. </v>
          </cell>
        </row>
        <row r="727">
          <cell r="A727" t="str">
            <v>M. O. de Capitel de 20 a 30 cms. </v>
          </cell>
        </row>
        <row r="728">
          <cell r="A728" t="str">
            <v>M. O. de Careteo con llana. </v>
          </cell>
        </row>
        <row r="729">
          <cell r="A729" t="str">
            <v>M. O. de Cielo raso de asbesto en cuadros 2'x2' </v>
          </cell>
        </row>
        <row r="730">
          <cell r="A730" t="str">
            <v>M. O. de Cielo raso de cartón acústico, encostillado </v>
          </cell>
        </row>
        <row r="731">
          <cell r="A731" t="str">
            <v>M. O. de Cielo raso de plywood en cuadros 2'x2' </v>
          </cell>
        </row>
        <row r="732">
          <cell r="A732" t="str">
            <v>M. O. de Cielo raso de plywood o cartón piedra </v>
          </cell>
        </row>
        <row r="733">
          <cell r="A733" t="str">
            <v>M. O. de Col. .20x.20 hasta .30x.30 m. </v>
          </cell>
        </row>
        <row r="734">
          <cell r="A734" t="str">
            <v>M. O. de Col. .20x.20 hasta .30x.30 m. </v>
          </cell>
        </row>
        <row r="735">
          <cell r="A735" t="str">
            <v>M. O. de Col. &gt;.30x.30 hasta .40x.40 m. </v>
          </cell>
        </row>
        <row r="736">
          <cell r="A736" t="str">
            <v>M. O. de Col. &gt;.30x.30 hasta .40x.40 m. </v>
          </cell>
        </row>
        <row r="737">
          <cell r="A737" t="str">
            <v>M. O. de Col. &gt;.40x.40 hasta .50x.50 m. </v>
          </cell>
        </row>
        <row r="738">
          <cell r="A738" t="str">
            <v>M. O. de Col. &gt;.40x.40 hasta .50x.50 m. </v>
          </cell>
        </row>
        <row r="739">
          <cell r="A739" t="str">
            <v>M. O. de Col. &gt;.50x.50 hasta .60x.60 m. </v>
          </cell>
        </row>
        <row r="740">
          <cell r="A740" t="str">
            <v>M. O. de Col. &gt;.50x.50 hasta .60x.60 m. </v>
          </cell>
        </row>
        <row r="741">
          <cell r="A741" t="str">
            <v>M. O. de Col. &gt;.60x.60 hasta .70x.70 m. </v>
          </cell>
        </row>
        <row r="742">
          <cell r="A742" t="str">
            <v>M. O. de Col. &gt;.60x.60 hasta .70x.70 m. </v>
          </cell>
        </row>
        <row r="743">
          <cell r="A743" t="str">
            <v>M. O. de Col. &gt;.70x.70 hasta .80x.80 m. </v>
          </cell>
        </row>
        <row r="744">
          <cell r="A744" t="str">
            <v>M. O. de Col. &gt;.70x.70 hasta .80x.80 m. </v>
          </cell>
        </row>
        <row r="745">
          <cell r="A745" t="str">
            <v>M. O. de Col. &gt;.80x.80 hasta 1.00x1.00 m. </v>
          </cell>
        </row>
        <row r="746">
          <cell r="A746" t="str">
            <v>M. O. de Col. &gt;.80x.80 hasta 1.00x1.00 m. </v>
          </cell>
        </row>
        <row r="747">
          <cell r="A747" t="str">
            <v>M. O. de Col. 2 tapas c/retalle &gt;.02 hasta .10 m. </v>
          </cell>
        </row>
        <row r="748">
          <cell r="A748" t="str">
            <v>M. O. de Col. 2 tapas c/retalle &gt;.10 hasta .20 m. </v>
          </cell>
        </row>
        <row r="749">
          <cell r="A749" t="str">
            <v>M. O. de Col. 2 tapas c/retalle &gt;.20 hasta .30 m. </v>
          </cell>
        </row>
        <row r="750">
          <cell r="A750" t="str">
            <v>M. O. de Col. agua ½" cobre , soldada o roscada,  </v>
          </cell>
        </row>
        <row r="751">
          <cell r="A751" t="str">
            <v>M. O. de Col. agua ½" ó ¾", h.g. o pve </v>
          </cell>
        </row>
        <row r="752">
          <cell r="A752" t="str">
            <v>M. O. de Col. agua ¾" cobre , soldada o roscada,  </v>
          </cell>
        </row>
        <row r="753">
          <cell r="A753" t="str">
            <v>M. O. de Col. agua 1 ¼" en adelante, cobre, soldar o rosca  </v>
          </cell>
        </row>
        <row r="754">
          <cell r="A754" t="str">
            <v>M. O. de Col. agua 1 ½", h.g. o pve </v>
          </cell>
        </row>
        <row r="755">
          <cell r="A755" t="str">
            <v>M. O. de Col. agua 1" cobre, soldada o roscada,  </v>
          </cell>
        </row>
        <row r="756">
          <cell r="A756" t="str">
            <v>M. O. de Col. agua 1" ó 1 ¼", h.g. o pve </v>
          </cell>
        </row>
        <row r="757">
          <cell r="A757" t="str">
            <v>M. O. de Col. agua 2", h.g. o pve </v>
          </cell>
        </row>
        <row r="758">
          <cell r="A758" t="str">
            <v>M. O. de Col. agua 3", h.g. o pve </v>
          </cell>
        </row>
        <row r="759">
          <cell r="A759" t="str">
            <v>M. O. de Col. agua 4", h.g. o pve </v>
          </cell>
        </row>
        <row r="760">
          <cell r="A760" t="str">
            <v>M. O. de Col. agua 5" o más, h.g. o pve </v>
          </cell>
        </row>
        <row r="761">
          <cell r="A761" t="str">
            <v>M. O. de Col. cón. o red. adic. p/c .10 m. diám. &gt; .50 m. </v>
          </cell>
        </row>
        <row r="762">
          <cell r="A762" t="str">
            <v>M. O. de Col. cónica diám. &gt;.50 m. </v>
          </cell>
        </row>
        <row r="763">
          <cell r="A763" t="str">
            <v>M. O. de Col. cónica diám. hasta .50 m. </v>
          </cell>
        </row>
        <row r="764">
          <cell r="A764" t="str">
            <v>M. O. de Col. desagüe pluvial 2" </v>
          </cell>
        </row>
        <row r="765">
          <cell r="A765" t="str">
            <v>M. O. de Col. desagüe pluvial 3" </v>
          </cell>
        </row>
        <row r="766">
          <cell r="A766" t="str">
            <v>M. O. de Col. desagüe pluvial 4" </v>
          </cell>
        </row>
        <row r="767">
          <cell r="A767" t="str">
            <v>M. O. de Col. desagüe pluvial 5" ó 6" </v>
          </cell>
        </row>
        <row r="768">
          <cell r="A768" t="str">
            <v>M. O. de Col. redonda diám. &gt;.50 m. </v>
          </cell>
        </row>
        <row r="769">
          <cell r="A769" t="str">
            <v>M. O. de Col. redonda diám. hasta .50 m. </v>
          </cell>
        </row>
        <row r="770">
          <cell r="A770" t="str">
            <v>M. O. de Col. Tapa y tapa &gt;.30 hasta .40 m. ancho </v>
          </cell>
        </row>
        <row r="771">
          <cell r="A771" t="str">
            <v>M. O. de Col. Tapa y tapa &gt;.40 hasta .50 m. ancho </v>
          </cell>
        </row>
        <row r="772">
          <cell r="A772" t="str">
            <v>M. O. de Col. Tapa y tapa hasta .30 m. ancho </v>
          </cell>
        </row>
        <row r="773">
          <cell r="A773" t="str">
            <v>M. O. de Coloc. acero ¼" en piso o losa </v>
          </cell>
        </row>
        <row r="774">
          <cell r="A774" t="str">
            <v>M. O. de Coloc. acero alta resistencia </v>
          </cell>
        </row>
        <row r="775">
          <cell r="A775" t="str">
            <v>M. O. de Coloc. acero col. 3/8" ó ½", hasta 6 de ½" </v>
          </cell>
        </row>
        <row r="776">
          <cell r="A776" t="str">
            <v>M. O. de Coloc. acero col. Redonda 6 de ½" hasta 4 de ¾" </v>
          </cell>
        </row>
        <row r="777">
          <cell r="A777" t="str">
            <v>M. O. de Coloc. acero dintel y v. Amarre hasta .20x.40 y ½" ó 3/8" </v>
          </cell>
        </row>
        <row r="778">
          <cell r="A778" t="str">
            <v>M. O. de Coloc. Acero fuera ciudad (30 km. o más) (25% adic.) </v>
          </cell>
        </row>
        <row r="779">
          <cell r="A779" t="str">
            <v>M. O. de Coloc. acero losa con Lima Hoya o Lima Tesa (50% adic.) </v>
          </cell>
        </row>
        <row r="780">
          <cell r="A780" t="str">
            <v>M. O. de Coloc. acero malla electrosoldada </v>
          </cell>
        </row>
        <row r="781">
          <cell r="A781" t="str">
            <v>M. O. de Coloc. acero normal </v>
          </cell>
        </row>
        <row r="782">
          <cell r="A782" t="str">
            <v>M. O. de Coloc. acero rampa escalera corriente </v>
          </cell>
        </row>
        <row r="783">
          <cell r="A783" t="str">
            <v>M. O. de Coloc. acero viga 6 de ½" ó ¾", 2 de 1" y 2 de ¾", 25x40 </v>
          </cell>
        </row>
        <row r="784">
          <cell r="A784" t="str">
            <v>M. O. de Coloc. acero viga postens. Y pórticos en col. </v>
          </cell>
        </row>
        <row r="785">
          <cell r="A785" t="str">
            <v>M. O. de Coloc. acero zapata de muros </v>
          </cell>
        </row>
        <row r="786">
          <cell r="A786" t="str">
            <v>M. O. de Coloc. Bovedillas de EPS </v>
          </cell>
        </row>
        <row r="787">
          <cell r="A787" t="str">
            <v>M. O. de Coloc. malla ciclónica 10' </v>
          </cell>
        </row>
        <row r="788">
          <cell r="A788" t="str">
            <v>M. O. de Coloc. malla ciclónica 3' </v>
          </cell>
        </row>
        <row r="789">
          <cell r="A789" t="str">
            <v>M. O. de Coloc. malla ciclónica 4' </v>
          </cell>
        </row>
        <row r="790">
          <cell r="A790" t="str">
            <v>M. O. de Coloc. malla ciclónica 6' </v>
          </cell>
        </row>
        <row r="791">
          <cell r="A791" t="str">
            <v>M. O. de Coloc. malla ciclónica 7' </v>
          </cell>
        </row>
        <row r="792">
          <cell r="A792" t="str">
            <v>M. O. de Coloc. Alambre Trinchera </v>
          </cell>
        </row>
        <row r="793">
          <cell r="A793" t="str">
            <v>M. O. de Colocación  en paredes de losetas de cerámica importada, de 30x30 hasta 40x40cms. </v>
          </cell>
        </row>
        <row r="794">
          <cell r="A794" t="str">
            <v>M. O. de Colocación Asiento de Arena </v>
          </cell>
        </row>
        <row r="795">
          <cell r="A795" t="str">
            <v>M. O. de Colocación caballete de tejas. </v>
          </cell>
        </row>
        <row r="796">
          <cell r="A796" t="str">
            <v>M. O. de Colocación de azulejos 10x10cms., con junta corrida. </v>
          </cell>
        </row>
        <row r="797">
          <cell r="A797" t="str">
            <v>M. O. de Colocación de azulejos 15x15cms, con junta corrida </v>
          </cell>
        </row>
        <row r="798">
          <cell r="A798" t="str">
            <v>M. O. de Colocación de azulejos 15x15cms., con junta trabada. </v>
          </cell>
        </row>
        <row r="799">
          <cell r="A799" t="str">
            <v>M. O. de Colocación de azulejos en combinación </v>
          </cell>
        </row>
        <row r="800">
          <cell r="A800" t="str">
            <v>M. O. de Colocación de azulejos10x10cms., en plumilla. </v>
          </cell>
        </row>
        <row r="801">
          <cell r="A801" t="str">
            <v>M. O. de Colocación de fachaicos </v>
          </cell>
        </row>
        <row r="802">
          <cell r="A802" t="str">
            <v>M. O. de Colocación de ladrillos de otro tipo no especificado. </v>
          </cell>
        </row>
        <row r="803">
          <cell r="A803" t="str">
            <v>M. O. de Colocación de ladrillos limpios a dos caras. </v>
          </cell>
        </row>
        <row r="804">
          <cell r="A804" t="str">
            <v>M. O. de Colocación de ladrillos limpios a una cara. </v>
          </cell>
        </row>
        <row r="805">
          <cell r="A805" t="str">
            <v>M. O. de Colocación de ladrillos para pañetar en muros. </v>
          </cell>
        </row>
        <row r="806">
          <cell r="A806" t="str">
            <v>M. O. de Colocación de ladrillos refractarios de 5x10x25cms. </v>
          </cell>
        </row>
        <row r="807">
          <cell r="A807" t="str">
            <v>M. O. de Colocación de losetas  para revestir muros de 8x20cms. </v>
          </cell>
        </row>
        <row r="808">
          <cell r="A808" t="str">
            <v>M. O. de Colocación de losetas de cemento para baños de 12.5x25 cms. </v>
          </cell>
        </row>
        <row r="809">
          <cell r="A809" t="str">
            <v>M. O. de Colocación de losetas de ladrillo de 12.5x25cms. </v>
          </cell>
        </row>
        <row r="810">
          <cell r="A810" t="str">
            <v>M. O. de Colocación de losetas de ladrillo en terrazas de 15x15 y 20x20 cms. </v>
          </cell>
        </row>
        <row r="811">
          <cell r="A811" t="str">
            <v>M. O. de Colocación de losetas de ladrillo o cemento para pisos hexagonales, ferias y otros no especificados. </v>
          </cell>
        </row>
        <row r="812">
          <cell r="A812" t="str">
            <v>M. O. de Colocación de losetas ornamentales en paredes. </v>
          </cell>
        </row>
        <row r="813">
          <cell r="A813" t="str">
            <v>M. O. de Colocación de losetas para revestir muros de 5x20cms. </v>
          </cell>
        </row>
        <row r="814">
          <cell r="A814" t="str">
            <v>M. O. de Colocación de mármol de fabricación nacional en escaleras. </v>
          </cell>
        </row>
        <row r="815">
          <cell r="A815" t="str">
            <v>M. O. de Colocación de mármol de fabricación nacional, en revestimiento de paredes. </v>
          </cell>
        </row>
        <row r="816">
          <cell r="A816" t="str">
            <v>M. O. de Colocación de mármol en pedazos. </v>
          </cell>
        </row>
        <row r="817">
          <cell r="A817" t="str">
            <v>M. O. de Colocación de mármol fachaico en una sola pieza. </v>
          </cell>
        </row>
        <row r="818">
          <cell r="A818" t="str">
            <v>M. O. de Colocación de mármol importado en escaleras. </v>
          </cell>
        </row>
        <row r="819">
          <cell r="A819" t="str">
            <v>M. O. de Colocación de mármol importado en revestimiento de paredes. </v>
          </cell>
        </row>
        <row r="820">
          <cell r="A820" t="str">
            <v>M. O. de Colocación de mármol picado </v>
          </cell>
        </row>
        <row r="821">
          <cell r="A821" t="str">
            <v>M. O. de Colocación de mármol travertinos en tiritas. </v>
          </cell>
        </row>
        <row r="822">
          <cell r="A822" t="str">
            <v>M. O. de Colocación de piedra caliza aserrada. </v>
          </cell>
        </row>
        <row r="823">
          <cell r="A823" t="str">
            <v>M. O. de Colocación de piedra caliza labrada. </v>
          </cell>
        </row>
        <row r="824">
          <cell r="A824" t="str">
            <v>M. O. de Colocación de piedra de roca o cantos rodados en muro de mampostería con fines decorativos. </v>
          </cell>
        </row>
        <row r="825">
          <cell r="A825" t="str">
            <v>M. O. de Colocación de piedra de roca o cantos rodados en muro de mampostería. </v>
          </cell>
        </row>
        <row r="826">
          <cell r="A826" t="str">
            <v>M. O. de Colocación de piedra de roca o cantos rodados, tipo encache de 0.20 a 0.30M espesor en revestimiento de terraplenes, canales y cunetas. </v>
          </cell>
        </row>
        <row r="827">
          <cell r="A827" t="str">
            <v>M. O. de Colocación de piedra de roca o cantos rodados, tipo encache de 0.20 a 0.30M espesor en revestimiento de terraplenes, con fines decorativos. </v>
          </cell>
        </row>
        <row r="828">
          <cell r="A828" t="str">
            <v>M. O. de Colocación de piedras blancas, tipo San Cristóbal, Cambita, Azulada, La Cumbre “callao”, de río, etc. </v>
          </cell>
        </row>
        <row r="829">
          <cell r="A829" t="str">
            <v>M. O. de Colocación de Placas  </v>
          </cell>
        </row>
        <row r="830">
          <cell r="A830" t="str">
            <v>M. O. de Colocación de Registros </v>
          </cell>
        </row>
        <row r="831">
          <cell r="A831" t="str">
            <v>M. O. de Colocación de tejas. </v>
          </cell>
        </row>
        <row r="832">
          <cell r="A832" t="str">
            <v>M. O. de Colocación de torcho de 20x20 y 25x25 cms. </v>
          </cell>
        </row>
        <row r="833">
          <cell r="A833" t="str">
            <v>M. O. de Colocación de vibrazos en pisos para parques y terrazas. </v>
          </cell>
        </row>
        <row r="834">
          <cell r="A834" t="str">
            <v>M. O. de Colocación de zócalos corrientes para escaleras. </v>
          </cell>
        </row>
        <row r="835">
          <cell r="A835" t="str">
            <v>M. O. de Colocación de zócalos corrientes. </v>
          </cell>
        </row>
        <row r="836">
          <cell r="A836" t="str">
            <v>M. O. de Colocación de zócalos de granito para escaleras. </v>
          </cell>
        </row>
        <row r="837">
          <cell r="A837" t="str">
            <v>M. O. de Colocación de zócalos de granito para pisos. </v>
          </cell>
        </row>
        <row r="838">
          <cell r="A838" t="str">
            <v>M. O. de Colocación en paredes de losetas de cerámica de fabricación nacional, de 15x15 hasta 20x20cms. </v>
          </cell>
        </row>
        <row r="839">
          <cell r="A839" t="str">
            <v>M. O. de Colocación en paredes de losetas de cerámica de fabricación nacional, de 30x30 hasta 40x40 cms. </v>
          </cell>
        </row>
        <row r="840">
          <cell r="A840" t="str">
            <v>M. O. de Colocación en paredes de losetas de cerámica importada, de 15x15 hasta 20x20cms. </v>
          </cell>
        </row>
        <row r="841">
          <cell r="A841" t="str">
            <v>M. O. de Colocación Relleno Zanja de Tubería de 1 pulg. Hacia abajo. </v>
          </cell>
        </row>
        <row r="842">
          <cell r="A842" t="str">
            <v>M. O. de Columna </v>
          </cell>
        </row>
        <row r="843">
          <cell r="A843" t="str">
            <v>M. O. de Conectar a cloaca </v>
          </cell>
        </row>
        <row r="844">
          <cell r="A844" t="str">
            <v>M. O. de Conectar séptico 1 cám. y filt., tub. 4" </v>
          </cell>
        </row>
        <row r="845">
          <cell r="A845" t="str">
            <v>M. O. de Conectar séptico 1 cám. y filt., tub. 5" </v>
          </cell>
        </row>
        <row r="846">
          <cell r="A846" t="str">
            <v>M. O. de Conectar séptico 1 cám. y filt., tub. 6" </v>
          </cell>
        </row>
        <row r="847">
          <cell r="A847" t="str">
            <v>M. O. de Conectar séptico 1 cám. y filt., tub. 8" </v>
          </cell>
        </row>
        <row r="848">
          <cell r="A848" t="str">
            <v>M. O. de Conectar séptico 2 cám. y filt., tub. 4" </v>
          </cell>
        </row>
        <row r="849">
          <cell r="A849" t="str">
            <v>M. O. de Conectar séptico 2 cám. y filt., tub. 5" </v>
          </cell>
        </row>
        <row r="850">
          <cell r="A850" t="str">
            <v>M. O. de Conectar séptico 2 cám. y filt., tub. 6" </v>
          </cell>
        </row>
        <row r="851">
          <cell r="A851" t="str">
            <v>M. O. de Conectar séptico 2 cám. y filt., tub. 8" </v>
          </cell>
        </row>
        <row r="852">
          <cell r="A852" t="str">
            <v>M. O. de Conf. Puerta biselada clavada </v>
          </cell>
        </row>
        <row r="853">
          <cell r="A853" t="str">
            <v>M. O. de Conf. Puerta clavada </v>
          </cell>
        </row>
        <row r="854">
          <cell r="A854" t="str">
            <v>M. O. de Conf. Puerta en plumilla </v>
          </cell>
        </row>
        <row r="855">
          <cell r="A855" t="str">
            <v>M. O. de Conf. Puerta forrada en zinc </v>
          </cell>
        </row>
        <row r="856">
          <cell r="A856" t="str">
            <v>M. O. de Conf. Puerta ciclonica</v>
          </cell>
        </row>
        <row r="857">
          <cell r="A857" t="str">
            <v>M. O. de Confección de anillo filtrante. </v>
          </cell>
        </row>
        <row r="858">
          <cell r="A858" t="str">
            <v>M. O. de Confección de arcos de ladrillos. </v>
          </cell>
        </row>
        <row r="859">
          <cell r="A859" t="str">
            <v>M. O. de Confección de comisas, plafón, rosetas, planchas, recuadros, lágrimas, etc. </v>
          </cell>
        </row>
        <row r="860">
          <cell r="A860" t="str">
            <v>M. O. de Confección de desagüe de 20x20 cms., descubierto. </v>
          </cell>
        </row>
        <row r="861">
          <cell r="A861" t="str">
            <v>M. O. de Confección de desagüe de 20x20cms., cubierto. </v>
          </cell>
        </row>
        <row r="862">
          <cell r="A862" t="str">
            <v>M. O. de Confección de escalones revestidos de mezcla </v>
          </cell>
        </row>
        <row r="863">
          <cell r="A863" t="str">
            <v>M. O. de Confección de escalones y revestimiento de ladrillo. </v>
          </cell>
        </row>
        <row r="864">
          <cell r="A864" t="str">
            <v>M. O. de Confección de losa de colector o pozo séptico, encofrado y envarillado, y vaciado, incluyendo colocación de tapa, de más de 2 metros cuadrados (precio proporcional al anterior) </v>
          </cell>
        </row>
        <row r="865">
          <cell r="A865" t="str">
            <v>M. O. de Confección de losa de colector o pozo séptico, encofrado y envarillado, y vaciado, incluyendo colocación de tapa, hasta 2 m². </v>
          </cell>
        </row>
        <row r="866">
          <cell r="A866" t="str">
            <v>M. O. de Confección de registros de más de 60x60cms. </v>
          </cell>
        </row>
        <row r="867">
          <cell r="A867" t="str">
            <v>M. O. de Confección de tragante de hasta 50 cms. de longitud. </v>
          </cell>
        </row>
        <row r="868">
          <cell r="A868" t="str">
            <v>M. O. de Confección de trampa de grasa. </v>
          </cell>
        </row>
        <row r="869">
          <cell r="A869" t="str">
            <v>M. O. de Confección de vertedero de 60x60 cms., pulido. </v>
          </cell>
        </row>
        <row r="870">
          <cell r="A870" t="str">
            <v>M. O. de Confección de vertedero de 60x60cms., con azulejos. </v>
          </cell>
        </row>
        <row r="871">
          <cell r="A871" t="str">
            <v>M. O. de Confección registros, hasta 60x60 cms. (medida interior). </v>
          </cell>
        </row>
        <row r="872">
          <cell r="A872" t="str">
            <v>M. O. de Construcción de acera frotada y violinada incl. Colocación de hormigón de 10cms. </v>
          </cell>
        </row>
        <row r="873">
          <cell r="A873" t="str">
            <v>M. O. de Construcción de badenes ciclópeos de 10 a 20 cms. de concreto, frotado y pulido en el centro. </v>
          </cell>
        </row>
        <row r="874">
          <cell r="A874" t="str">
            <v>M. O. de Construcción de badenes de hormigón de 20 cms. de espesor en adelante, frotado y pulido al centro. </v>
          </cell>
        </row>
        <row r="875">
          <cell r="A875" t="str">
            <v>M. O. de Construcción de base para contenes (telford con mezcla) </v>
          </cell>
        </row>
        <row r="876">
          <cell r="A876" t="str">
            <v>M. O. de Construcción de bordillos. </v>
          </cell>
        </row>
        <row r="877">
          <cell r="A877" t="str">
            <v>M. O. de Construcción de contenes  55x30x15 cms. </v>
          </cell>
        </row>
        <row r="878">
          <cell r="A878" t="str">
            <v>M. O. de Construcción de contenes con bordillo de 30x8x10cms. </v>
          </cell>
        </row>
        <row r="879">
          <cell r="A879" t="str">
            <v>M. O. de Construcción de contenes con bordillo de 40 cms. de alto por 20 cms. de ancho. </v>
          </cell>
        </row>
        <row r="880">
          <cell r="A880" t="str">
            <v>M. O. de Construcción de lavaderos de 1 y 2 bocas, con azulejos arriba. </v>
          </cell>
        </row>
        <row r="881">
          <cell r="A881" t="str">
            <v>M. O. de Construcción de lavaderos pulido de más de 1.50mts., adicional por recipiente. </v>
          </cell>
        </row>
        <row r="882">
          <cell r="A882" t="str">
            <v>M. O. de Construcción de zapatas y pisos de colector de concreto envarillado y frotado. </v>
          </cell>
        </row>
        <row r="883">
          <cell r="A883" t="str">
            <v>M. O. de Construcción e instalación de lavadero pulido de hasta 0.60 x 1.50 mts. </v>
          </cell>
        </row>
        <row r="884">
          <cell r="A884" t="str">
            <v>M. O. de Cornisa </v>
          </cell>
        </row>
        <row r="885">
          <cell r="A885" t="str">
            <v>M. O. de Cornisa </v>
          </cell>
        </row>
        <row r="886">
          <cell r="A886" t="str">
            <v>M. O. de Cornisas hasta 12cms. En cemento. </v>
          </cell>
        </row>
        <row r="887">
          <cell r="A887" t="str">
            <v>M. O. de Corte con Gredal en tierra </v>
          </cell>
        </row>
        <row r="888">
          <cell r="A888" t="str">
            <v>M. O. de Corte y amarre de varillas en bloques, Bastones a 0.20 M. </v>
          </cell>
        </row>
        <row r="889">
          <cell r="A889" t="str">
            <v>M. O. de Corte y amarre de varillas en bloques, bastones a 0.40 M. </v>
          </cell>
        </row>
        <row r="890">
          <cell r="A890" t="str">
            <v>M. O. de Corte y amarre de varillas en bloques, bastones a 0.60 M. </v>
          </cell>
        </row>
        <row r="891">
          <cell r="A891" t="str">
            <v>M. O. de Corte y amarre de varillas en bloques, Bastones a 0.80 M. </v>
          </cell>
        </row>
        <row r="892">
          <cell r="A892" t="str">
            <v>M. O. de Cristalizado pisos (40 m2 mínimo) </v>
          </cell>
        </row>
        <row r="893">
          <cell r="A893" t="str">
            <v>M. O. de Demolición Cimiento de horm. armado </v>
          </cell>
        </row>
        <row r="894">
          <cell r="A894" t="str">
            <v>M. O. de Demolición Cimiento de piedra </v>
          </cell>
        </row>
        <row r="895">
          <cell r="A895" t="str">
            <v>M. O. de Demolición Cimiento viejo de horm. simple </v>
          </cell>
        </row>
        <row r="896">
          <cell r="A896" t="str">
            <v>M. O. de Demolición Muro de piedra </v>
          </cell>
        </row>
        <row r="897">
          <cell r="A897" t="str">
            <v>M. O. de Demolición Muro de tapia </v>
          </cell>
        </row>
        <row r="898">
          <cell r="A898" t="str">
            <v>M. O. de Demolición Muros de horm. armado </v>
          </cell>
        </row>
        <row r="899">
          <cell r="A899" t="str">
            <v>M. O. de Demolición Techo de tejas </v>
          </cell>
        </row>
        <row r="900">
          <cell r="A900" t="str">
            <v>M. O. de Demolición Techo horm. armado con mallas </v>
          </cell>
        </row>
        <row r="901">
          <cell r="A901" t="str">
            <v>M. O. de Demolición Techo horm. armado con varillas </v>
          </cell>
        </row>
        <row r="902">
          <cell r="A902" t="str">
            <v>M. O. de Desagüe 2" </v>
          </cell>
        </row>
        <row r="903">
          <cell r="A903" t="str">
            <v>M. O. de Desagüe 3" y 4" </v>
          </cell>
        </row>
        <row r="904">
          <cell r="A904" t="str">
            <v>M. O. de Desagüe inodoro de pared </v>
          </cell>
        </row>
        <row r="905">
          <cell r="A905" t="str">
            <v>M. O. de Desagüe piso 2", con parrilla </v>
          </cell>
        </row>
        <row r="906">
          <cell r="A906" t="str">
            <v>M. O. de Desagüe piso 3" y 4", con parrilla </v>
          </cell>
        </row>
        <row r="907">
          <cell r="A907" t="str">
            <v>M. O. de Dintel </v>
          </cell>
        </row>
        <row r="908">
          <cell r="A908" t="str">
            <v>M. O. de Dintel &gt;2 m. largo, conf. e inst. = Vigas </v>
          </cell>
        </row>
        <row r="909">
          <cell r="A909" t="str">
            <v>M. O. de Dintel 2 m. largo, hasta .20, conf. e inst. </v>
          </cell>
        </row>
        <row r="910">
          <cell r="A910" t="str">
            <v>M. O. de Dintel hasta 2 m. Largo, &gt;.2 hasta .4, conf. e inst. </v>
          </cell>
        </row>
        <row r="911">
          <cell r="A911" t="str">
            <v>M. O. de División plywood decorativo </v>
          </cell>
        </row>
        <row r="912">
          <cell r="A912" t="str">
            <v>M. O. de División plywood, 1 lado </v>
          </cell>
        </row>
        <row r="913">
          <cell r="A913" t="str">
            <v>M. O. de División plywood, 2 lados </v>
          </cell>
        </row>
        <row r="914">
          <cell r="A914" t="str">
            <v>M. O. de Empalme tub. ½" ó ¾" </v>
          </cell>
        </row>
        <row r="915">
          <cell r="A915" t="str">
            <v>M. O. de Empalme tub. 1 ¼" - 1 ½" </v>
          </cell>
        </row>
        <row r="916">
          <cell r="A916" t="str">
            <v>M. O. de Empalme tub. 1" </v>
          </cell>
        </row>
        <row r="917">
          <cell r="A917" t="str">
            <v>M. O. de Empalme tub. 2 ½" en adelante </v>
          </cell>
        </row>
        <row r="918">
          <cell r="A918" t="str">
            <v>M. O. de Empalme tub. 2" </v>
          </cell>
        </row>
        <row r="919">
          <cell r="A919" t="str">
            <v>M. O. de Empalme tub. 2" </v>
          </cell>
        </row>
        <row r="920">
          <cell r="A920" t="str">
            <v>M. O. de Empalme tub. 3" </v>
          </cell>
        </row>
        <row r="921">
          <cell r="A921" t="str">
            <v>M. O. de Empalme tub. 4" </v>
          </cell>
        </row>
        <row r="922">
          <cell r="A922" t="str">
            <v>M. O. de Empalme tub. 6" </v>
          </cell>
        </row>
        <row r="923">
          <cell r="A923" t="str">
            <v>M. O. de Escalones revestidos de cerámica de fabricación nacional incluyendo huella, contrahuella y vuelo. </v>
          </cell>
        </row>
        <row r="924">
          <cell r="A924" t="str">
            <v>M. O. de Escalones revestidos de cerámica importada incluyendo huella, contrahuella y vuelo. </v>
          </cell>
        </row>
        <row r="925">
          <cell r="A925" t="str">
            <v>M. O. de Estas casas con timbres, teléf., cable, ext. visible, waterp., explosión p., pagar según establecen los demás renglones </v>
          </cell>
        </row>
        <row r="926">
          <cell r="A926" t="str">
            <v>M. O. de Estas salidas se cobrará un precio convencional superior a todas </v>
          </cell>
        </row>
        <row r="927">
          <cell r="A927" t="str">
            <v>M. O. de Estrías.  </v>
          </cell>
        </row>
        <row r="928">
          <cell r="A928" t="str">
            <v>M. O. de Estufa eléctrica 220 v. </v>
          </cell>
        </row>
        <row r="929">
          <cell r="A929" t="str">
            <v>M. O. de Exc. Caliche a mano  3.00 m. Prof. </v>
          </cell>
        </row>
        <row r="930">
          <cell r="A930" t="str">
            <v>M. O. de Exc. Caliche a mano  3.01 - 5.00 m. Prof. </v>
          </cell>
        </row>
        <row r="931">
          <cell r="A931" t="str">
            <v>M. O. de Exc. Caliche a mano  5.01 - 7.00 m. Prof. </v>
          </cell>
        </row>
        <row r="932">
          <cell r="A932" t="str">
            <v>M. O. de Exc. Horm. armado,  3.00 m. Prof. </v>
          </cell>
        </row>
        <row r="933">
          <cell r="A933" t="str">
            <v>M. O. de Exc. Roca blanda a mano  3.00 m. Prof. </v>
          </cell>
        </row>
        <row r="934">
          <cell r="A934" t="str">
            <v>M. O. de Exc. Roca blanda a mano  3.01 - 5.00 m. Prof. </v>
          </cell>
        </row>
        <row r="935">
          <cell r="A935" t="str">
            <v>M. O. de Exc. Roca blanda a mano  5.01 - 7.00 m. Prof. </v>
          </cell>
        </row>
        <row r="936">
          <cell r="A936" t="str">
            <v>M. O. de Exc. Roca cargadora Frontal de 3.00 m³ </v>
          </cell>
        </row>
        <row r="937">
          <cell r="A937" t="str">
            <v>M. O. de Exc. Roca compresor  3.01 - 5.00 m. Prof. </v>
          </cell>
        </row>
        <row r="938">
          <cell r="A938" t="str">
            <v>M. O. de Exc. Roca compresor  5.01 - 7.00 m. Prof. </v>
          </cell>
        </row>
        <row r="939">
          <cell r="A939" t="str">
            <v>M. O. de Exc. Roca dura a mano  3.00 m. Prof. </v>
          </cell>
        </row>
        <row r="940">
          <cell r="A940" t="str">
            <v>M. O. de Exc. Roca dura a mano  3.01 - 5.00 m. Prof. </v>
          </cell>
        </row>
        <row r="941">
          <cell r="A941" t="str">
            <v>M. O. de Exc. Roca dura a mano  5.01 - 7.00 m. Prof. </v>
          </cell>
        </row>
        <row r="942">
          <cell r="A942" t="str">
            <v>M. O. de Exc. Roca tosca a mano  3.00 m. Prof. </v>
          </cell>
        </row>
        <row r="943">
          <cell r="A943" t="str">
            <v>M. O. de Exc. Roca tosca a mano  3.01 - 5.00 m. Prof. </v>
          </cell>
        </row>
        <row r="944">
          <cell r="A944" t="str">
            <v>M. O. de Exc. Roca tosca a mano  5.01 - 7.00 m. Prof. </v>
          </cell>
        </row>
        <row r="945">
          <cell r="A945" t="str">
            <v>M. O. de Exc. Tierra a mano  3.00 m. Prof. </v>
          </cell>
        </row>
        <row r="946">
          <cell r="A946" t="str">
            <v>M. O. de Exc. Tierra a mano  3.01 - 5.00 m. Prof. </v>
          </cell>
        </row>
        <row r="947">
          <cell r="A947" t="str">
            <v>M. O. de Exc. Tierra a mano  5.01 - 7.00 m. Prof. </v>
          </cell>
        </row>
        <row r="948">
          <cell r="A948" t="str">
            <v>M. O. de Extractor de aire 110 v. </v>
          </cell>
        </row>
        <row r="949">
          <cell r="A949" t="str">
            <v>M. O. de Falso piso &gt;2.75 hasta 3.00 m. alto o vuelo cont. </v>
          </cell>
        </row>
        <row r="950">
          <cell r="A950" t="str">
            <v>M. O. de Falso piso &gt;3.00 hasta 4.00 m. alto o vuelo cont. </v>
          </cell>
        </row>
        <row r="951">
          <cell r="A951" t="str">
            <v>M. O. de Falso piso &gt;4.00 hasta 5.00 m. alto o vuelo cont. </v>
          </cell>
        </row>
        <row r="952">
          <cell r="A952" t="str">
            <v>M. O. de Falso piso &gt;5.00 hasta 6.00 m. alto o vuelo cont. </v>
          </cell>
        </row>
        <row r="953">
          <cell r="A953" t="str">
            <v>M. O. de Falso piso 3 ó más aguas. </v>
          </cell>
        </row>
        <row r="954">
          <cell r="A954" t="str">
            <v>M. O. de Falso piso forma especial </v>
          </cell>
        </row>
        <row r="955">
          <cell r="A955" t="str">
            <v>M. O. de Falso piso hasta 2.75 m. alto o vuelo cont. </v>
          </cell>
        </row>
        <row r="956">
          <cell r="A956" t="str">
            <v>M. O. de Falso Piso, &gt;2.75 m. alt., p/c m. adic. </v>
          </cell>
        </row>
        <row r="957">
          <cell r="A957" t="str">
            <v>M. O. de Falso Piso, hasta 2.75 m. alt. </v>
          </cell>
        </row>
        <row r="958">
          <cell r="A958" t="str">
            <v>M. O. de Fino  en techo bermuda incl. cantos, sin incluir subida de materiales  </v>
          </cell>
        </row>
        <row r="959">
          <cell r="A959" t="str">
            <v>M. O. de Fino en techo horizontal sin incluir subida de materiales </v>
          </cell>
        </row>
        <row r="960">
          <cell r="A960" t="str">
            <v>M. O. de Fino en techo inclinado sin incluir subida de materiales  </v>
          </cell>
        </row>
        <row r="961">
          <cell r="A961" t="str">
            <v>M. O. de Forro closet, mad. preciosa </v>
          </cell>
        </row>
        <row r="962">
          <cell r="A962" t="str">
            <v>M. O. de Forro pared en mad. Preciosa, c/relieve </v>
          </cell>
        </row>
        <row r="963">
          <cell r="A963" t="str">
            <v>M. O. de Fraguache con escoba . </v>
          </cell>
        </row>
        <row r="964">
          <cell r="A964" t="str">
            <v>M. O. de Goteros colgantes. </v>
          </cell>
        </row>
        <row r="965">
          <cell r="A965" t="str">
            <v>M. O. de Goteros en ranura.  </v>
          </cell>
        </row>
        <row r="966">
          <cell r="A966" t="str">
            <v>M. O. de Grúa e Izaje </v>
          </cell>
        </row>
        <row r="967">
          <cell r="A967" t="str">
            <v>M. O. de Hechura de base para baño. </v>
          </cell>
        </row>
        <row r="968">
          <cell r="A968" t="str">
            <v>M. O. de Hechura de meseta de baño revestida en azulejos o cerámica. </v>
          </cell>
        </row>
        <row r="969">
          <cell r="A969" t="str">
            <v>M. O. de Imperm., 1ra. Mano, limpieza y sellar grietas </v>
          </cell>
        </row>
        <row r="970">
          <cell r="A970" t="str">
            <v>M. O. de Impermeabilizante, 2da. mano </v>
          </cell>
        </row>
        <row r="971">
          <cell r="A971" t="str">
            <v>M. O. de Inst. bebedero animales </v>
          </cell>
        </row>
        <row r="972">
          <cell r="A972" t="str">
            <v>M. O. de Inst. caja válvula sencillas </v>
          </cell>
        </row>
        <row r="973">
          <cell r="A973" t="str">
            <v>M. O. de Inst. caja válvula telescópica </v>
          </cell>
        </row>
        <row r="974">
          <cell r="A974" t="str">
            <v>M. O. de Inst. cámara insp. tub. 5" y 6" </v>
          </cell>
        </row>
        <row r="975">
          <cell r="A975" t="str">
            <v>M. O. de Inst. cámara insp., tub. 2" </v>
          </cell>
        </row>
        <row r="976">
          <cell r="A976" t="str">
            <v>M. O. de Inst. cámara insp., tub. 3" y 4" </v>
          </cell>
        </row>
        <row r="977">
          <cell r="A977" t="str">
            <v>M. O. de Inst. campana 10" </v>
          </cell>
        </row>
        <row r="978">
          <cell r="A978" t="str">
            <v>M. O. de Inst. campana 12" </v>
          </cell>
        </row>
        <row r="979">
          <cell r="A979" t="str">
            <v>M. O. de Inst. campana 16" </v>
          </cell>
        </row>
        <row r="980">
          <cell r="A980" t="str">
            <v>M. O. de Inst. campana 20" </v>
          </cell>
        </row>
        <row r="981">
          <cell r="A981" t="str">
            <v>M. O. de Inst. campana 3" </v>
          </cell>
        </row>
        <row r="982">
          <cell r="A982" t="str">
            <v>M. O. de Inst. campana 4" </v>
          </cell>
        </row>
        <row r="983">
          <cell r="A983" t="str">
            <v>M. O. de Inst. campana 6" </v>
          </cell>
        </row>
        <row r="984">
          <cell r="A984" t="str">
            <v>M. O. de Inst. campana 8" </v>
          </cell>
        </row>
        <row r="985">
          <cell r="A985" t="str">
            <v>M. O. de Inst. Electrobomba </v>
          </cell>
        </row>
        <row r="986">
          <cell r="A986" t="str">
            <v>M. O. de Inst. filtro doméstico </v>
          </cell>
        </row>
        <row r="987">
          <cell r="A987" t="str">
            <v>M. O. de Inst. Gibault 10" </v>
          </cell>
        </row>
        <row r="988">
          <cell r="A988" t="str">
            <v>M. O. de Inst. Gibault 12" </v>
          </cell>
        </row>
        <row r="989">
          <cell r="A989" t="str">
            <v>M. O. de Inst. Gibault 16" </v>
          </cell>
        </row>
        <row r="990">
          <cell r="A990" t="str">
            <v>M. O. de Inst. Gibault 2" </v>
          </cell>
        </row>
        <row r="991">
          <cell r="A991" t="str">
            <v>M. O. de Inst. Gibault 20" </v>
          </cell>
        </row>
        <row r="992">
          <cell r="A992" t="str">
            <v>M. O. de Inst. Gibault 3" </v>
          </cell>
        </row>
        <row r="993">
          <cell r="A993" t="str">
            <v>M. O. de Inst. Gibault 4" </v>
          </cell>
        </row>
        <row r="994">
          <cell r="A994" t="str">
            <v>M. O. de Inst. Gibault 6" </v>
          </cell>
        </row>
        <row r="995">
          <cell r="A995" t="str">
            <v>M. O. de Inst. Gibault 8" </v>
          </cell>
        </row>
        <row r="996">
          <cell r="A996" t="str">
            <v>M. O. de Inst. lavadora automát., doméstica </v>
          </cell>
        </row>
        <row r="997">
          <cell r="A997" t="str">
            <v>M. O. de Inst. lavadora automát., Industriales o comerciales </v>
          </cell>
        </row>
        <row r="998">
          <cell r="A998" t="str">
            <v>M. O. de Inst. llave chorro ½" ó ¾", línea máx. 3.00 m. </v>
          </cell>
        </row>
        <row r="999">
          <cell r="A999" t="str">
            <v>M. O. de Inst. llave compuerta ½", cobre </v>
          </cell>
        </row>
        <row r="1000">
          <cell r="A1000" t="str">
            <v>M. O. de Inst. llave compuerta ½", h.g. o pvc </v>
          </cell>
        </row>
        <row r="1001">
          <cell r="A1001" t="str">
            <v>M. O. de Inst. llave compuerta ¾", cobre </v>
          </cell>
        </row>
        <row r="1002">
          <cell r="A1002" t="str">
            <v>M. O. de Inst. llave compuerta ¾", h.g. o pvc </v>
          </cell>
        </row>
        <row r="1003">
          <cell r="A1003" t="str">
            <v>M. O. de Inst. llave compuerta 1 ½", cobre </v>
          </cell>
        </row>
        <row r="1004">
          <cell r="A1004" t="str">
            <v>M. O. de Inst. llave compuerta 1" ó 1 ¼", cobre </v>
          </cell>
        </row>
        <row r="1005">
          <cell r="A1005" t="str">
            <v>M. O. de Inst. llave compuerta 1" ó 1 ¼", h.g. o pvc </v>
          </cell>
        </row>
        <row r="1006">
          <cell r="A1006" t="str">
            <v>M. O. de Inst. llave compuerta 2" en adelante, cobre </v>
          </cell>
        </row>
        <row r="1007">
          <cell r="A1007" t="str">
            <v>M. O. de Inst. manga o niple 2" de diámetro de tub. </v>
          </cell>
        </row>
        <row r="1008">
          <cell r="A1008" t="str">
            <v>M. O. de Inst. manga o niple 3" de diámetro de tub. </v>
          </cell>
        </row>
        <row r="1009">
          <cell r="A1009" t="str">
            <v>M. O. de Inst. manga o niple 4" de diámetro de tub. </v>
          </cell>
        </row>
        <row r="1010">
          <cell r="A1010" t="str">
            <v>M. O. de Inst. manga o niple 6" de diámetro de tub. </v>
          </cell>
        </row>
        <row r="1011">
          <cell r="A1011" t="str">
            <v>M. O. de Inst. manga o niple 8" de diámetro de tub. </v>
          </cell>
        </row>
        <row r="1012">
          <cell r="A1012" t="str">
            <v>M. O. de Inst. medidor en tub. ¾" </v>
          </cell>
        </row>
        <row r="1013">
          <cell r="A1013" t="str">
            <v>M. O. de Inst. medidor en tub. 1 ½" </v>
          </cell>
        </row>
        <row r="1014">
          <cell r="A1014" t="str">
            <v>M. O. de Inst. medidor en tub. 1" </v>
          </cell>
        </row>
        <row r="1015">
          <cell r="A1015" t="str">
            <v>M. O. de Inst. medidor en tub. 2" </v>
          </cell>
        </row>
        <row r="1016">
          <cell r="A1016" t="str">
            <v>M. O. de Inst. medidor en tub. 3" </v>
          </cell>
        </row>
        <row r="1017">
          <cell r="A1017" t="str">
            <v>M. O. de Inst. medidor en tub. 4" </v>
          </cell>
        </row>
        <row r="1018">
          <cell r="A1018" t="str">
            <v>M. O. de Inst. Motor de Entrada Vehicular </v>
          </cell>
        </row>
        <row r="1019">
          <cell r="A1019" t="str">
            <v>M. O. de Inst. Nevera de pie, de tomar agua </v>
          </cell>
        </row>
        <row r="1020">
          <cell r="A1020" t="str">
            <v>M. O. de Inst. pieza especial con rosca 1 ¼" </v>
          </cell>
        </row>
        <row r="1021">
          <cell r="A1021" t="str">
            <v>M. O. de Inst. pieza especial con rosca 1 ½" </v>
          </cell>
        </row>
        <row r="1022">
          <cell r="A1022" t="str">
            <v>M. O. de Inst. pieza especial con rosca 1" </v>
          </cell>
        </row>
        <row r="1023">
          <cell r="A1023" t="str">
            <v>M. O. de Inst. pieza especial con rosca 10" </v>
          </cell>
        </row>
        <row r="1024">
          <cell r="A1024" t="str">
            <v>M. O. de Inst. pieza especial con rosca 12" </v>
          </cell>
        </row>
        <row r="1025">
          <cell r="A1025" t="str">
            <v>M. O. de Inst. pieza especial con rosca 2" </v>
          </cell>
        </row>
        <row r="1026">
          <cell r="A1026" t="str">
            <v>M. O. de Inst. pieza especial con rosca 3" </v>
          </cell>
        </row>
        <row r="1027">
          <cell r="A1027" t="str">
            <v>M. O. de Inst. pieza especial con rosca 4" </v>
          </cell>
        </row>
        <row r="1028">
          <cell r="A1028" t="str">
            <v>M. O. de Inst. pieza especial con rosca 6" </v>
          </cell>
        </row>
        <row r="1029">
          <cell r="A1029" t="str">
            <v>M. O. de Inst. pieza especial con rosca 8" </v>
          </cell>
        </row>
        <row r="1030">
          <cell r="A1030" t="str">
            <v>M. O. de Inst. pieza especial pvc 1 ¼" </v>
          </cell>
        </row>
        <row r="1031">
          <cell r="A1031" t="str">
            <v>M. O. de Inst. pieza especial pvc 1 ½" </v>
          </cell>
        </row>
        <row r="1032">
          <cell r="A1032" t="str">
            <v>M. O. de Inst. pieza especial pvc 1" </v>
          </cell>
        </row>
        <row r="1033">
          <cell r="A1033" t="str">
            <v>M. O. de Inst. pieza especial pvc 10" </v>
          </cell>
        </row>
        <row r="1034">
          <cell r="A1034" t="str">
            <v>M. O. de Inst. pieza especial pvc 12" </v>
          </cell>
        </row>
        <row r="1035">
          <cell r="A1035" t="str">
            <v>M. O. de Inst. pieza especial pvc 16" </v>
          </cell>
        </row>
        <row r="1036">
          <cell r="A1036" t="str">
            <v>M. O. de Inst. pieza especial pvc 2" </v>
          </cell>
        </row>
        <row r="1037">
          <cell r="A1037" t="str">
            <v>M. O. de Inst. pieza especial pvc 20" </v>
          </cell>
        </row>
        <row r="1038">
          <cell r="A1038" t="str">
            <v>M. O. de Inst. pieza especial pvc 3" </v>
          </cell>
        </row>
        <row r="1039">
          <cell r="A1039" t="str">
            <v>M. O. de Inst. pieza especial pvc 4" </v>
          </cell>
        </row>
        <row r="1040">
          <cell r="A1040" t="str">
            <v>M. O. de Inst. pieza especial pvc 6" </v>
          </cell>
        </row>
        <row r="1041">
          <cell r="A1041" t="str">
            <v>M. O. de Inst. pieza especial pvc 8" </v>
          </cell>
        </row>
        <row r="1042">
          <cell r="A1042" t="str">
            <v>M. O. de Inst. Portamedidores </v>
          </cell>
        </row>
        <row r="1043">
          <cell r="A1043" t="str">
            <v>M. O. de Inst. tapa de Hormigón </v>
          </cell>
        </row>
        <row r="1044">
          <cell r="A1044" t="str">
            <v>M. O. de Inst. tinaco </v>
          </cell>
        </row>
        <row r="1045">
          <cell r="A1045" t="str">
            <v>M. O. de Inst. trampa de grasa 1 cámara </v>
          </cell>
        </row>
        <row r="1046">
          <cell r="A1046" t="str">
            <v>M. O. de Inst. trampa de grasa 2 cámaras </v>
          </cell>
        </row>
        <row r="1047">
          <cell r="A1047" t="str">
            <v>M. O. de Inst. Transformador </v>
          </cell>
        </row>
        <row r="1048">
          <cell r="A1048" t="str">
            <v>M. O. de Inst. válvula compuerta, campana 10" </v>
          </cell>
        </row>
        <row r="1049">
          <cell r="A1049" t="str">
            <v>M. O. de Inst. válvula compuerta, campana 12" </v>
          </cell>
        </row>
        <row r="1050">
          <cell r="A1050" t="str">
            <v>M. O. de Inst. válvula compuerta, campana 16" </v>
          </cell>
        </row>
        <row r="1051">
          <cell r="A1051" t="str">
            <v>M. O. de Inst. válvula compuerta, campana 2" </v>
          </cell>
        </row>
        <row r="1052">
          <cell r="A1052" t="str">
            <v>M. O. de Inst. válvula compuerta, campana 3" </v>
          </cell>
        </row>
        <row r="1053">
          <cell r="A1053" t="str">
            <v>M. O. de Inst. válvula compuerta, campana 4" </v>
          </cell>
        </row>
        <row r="1054">
          <cell r="A1054" t="str">
            <v>M. O. de Inst. válvula compuerta, campana 6" </v>
          </cell>
        </row>
        <row r="1055">
          <cell r="A1055" t="str">
            <v>M. O. de Inst. válvula compuerta, campana 8" </v>
          </cell>
        </row>
        <row r="1056">
          <cell r="A1056" t="str">
            <v>M. O. de Inst. válvula compuerta, platillo 10" </v>
          </cell>
        </row>
        <row r="1057">
          <cell r="A1057" t="str">
            <v>M. O. de Inst. válvula compuerta, platillo 12" </v>
          </cell>
        </row>
        <row r="1058">
          <cell r="A1058" t="str">
            <v>M. O. de Inst. válvula compuerta, platillo 16" </v>
          </cell>
        </row>
        <row r="1059">
          <cell r="A1059" t="str">
            <v>M. O. de Inst. válvula compuerta, platillo 2" </v>
          </cell>
        </row>
        <row r="1060">
          <cell r="A1060" t="str">
            <v>M. O. de Inst. válvula compuerta, platillo 3" </v>
          </cell>
        </row>
        <row r="1061">
          <cell r="A1061" t="str">
            <v>M. O. de Inst. válvula compuerta, platillo 4" </v>
          </cell>
        </row>
        <row r="1062">
          <cell r="A1062" t="str">
            <v>M. O. de Inst. válvula compuerta, platillo 6" </v>
          </cell>
        </row>
        <row r="1063">
          <cell r="A1063" t="str">
            <v>M. O. de Inst. válvula compuerta, platillo 8" </v>
          </cell>
        </row>
        <row r="1064">
          <cell r="A1064" t="str">
            <v>M. O. de Inst. válvula compuerta, rosca 2" </v>
          </cell>
        </row>
        <row r="1065">
          <cell r="A1065" t="str">
            <v>M. O. de Inst. válvula compuerta, rosca 3" </v>
          </cell>
        </row>
        <row r="1066">
          <cell r="A1066" t="str">
            <v>M. O. de Inst. válvula compuerta, rosca 4" </v>
          </cell>
        </row>
        <row r="1067">
          <cell r="A1067" t="str">
            <v>M. O. de Inst. válvula compuerta, rosca 6" </v>
          </cell>
        </row>
        <row r="1068">
          <cell r="A1068" t="str">
            <v>M. O. de Inst. válvula compuerta, rosca 8" </v>
          </cell>
        </row>
        <row r="1069">
          <cell r="A1069" t="str">
            <v>M. O. de Inst. válvula de aire + Clamps y acces. </v>
          </cell>
        </row>
        <row r="1070">
          <cell r="A1070" t="str">
            <v>M. O. de Instalación de Cornisas en Yeso </v>
          </cell>
        </row>
        <row r="1071">
          <cell r="A1071" t="str">
            <v>M. O. de Instalación de Escalera de Madera a Todo Costos </v>
          </cell>
        </row>
        <row r="1072">
          <cell r="A1072" t="str">
            <v>M. O. de Instalación de Impermeabilizante y Pintura Aluminio </v>
          </cell>
        </row>
        <row r="1073">
          <cell r="A1073" t="str">
            <v>M. O. de Instalación de InterCom </v>
          </cell>
        </row>
        <row r="1074">
          <cell r="A1074" t="str">
            <v>M. O. de Instalación de Lámpara </v>
          </cell>
        </row>
        <row r="1075">
          <cell r="A1075" t="str">
            <v>M. O. de Instalación de Panel Escalera </v>
          </cell>
        </row>
        <row r="1076">
          <cell r="A1076" t="str">
            <v>M. O. de Instalación de Panel Reforzado Normal en Losas </v>
          </cell>
        </row>
        <row r="1077">
          <cell r="A1077" t="str">
            <v>M. O. de Instalación de Panel Simple Normal en muros </v>
          </cell>
        </row>
        <row r="1078">
          <cell r="A1078" t="str">
            <v>M. O. de Instalación de Pasamanos de Madera a Todo Costos </v>
          </cell>
        </row>
        <row r="1079">
          <cell r="A1079" t="str">
            <v>M. O. de Instalación de Pergolado de Madera a Todo Costos </v>
          </cell>
        </row>
        <row r="1080">
          <cell r="A1080" t="str">
            <v>M. O. de Instalación hidrante </v>
          </cell>
        </row>
        <row r="1081">
          <cell r="A1081" t="str">
            <v>M. O. de Instalación Baranda </v>
          </cell>
        </row>
        <row r="1082">
          <cell r="A1082" t="str">
            <v>M. O. de Instalación Paneles de Plafones </v>
          </cell>
        </row>
        <row r="1083">
          <cell r="A1083" t="str">
            <v>M. O. de Instalación Paneles de SheetRock a 2 Cara </v>
          </cell>
        </row>
        <row r="1084">
          <cell r="A1084" t="str">
            <v>M. O. de Interruptor seg. 100 amp. </v>
          </cell>
        </row>
        <row r="1085">
          <cell r="A1085" t="str">
            <v>M. O. de Interruptor seg. 125 amp. </v>
          </cell>
        </row>
        <row r="1086">
          <cell r="A1086" t="str">
            <v>M. O. de Interruptor seg. 150 amp. </v>
          </cell>
        </row>
        <row r="1087">
          <cell r="A1087" t="str">
            <v>M. O. de Interruptor seg. 200 amp. </v>
          </cell>
        </row>
        <row r="1088">
          <cell r="A1088" t="str">
            <v>M. O. de Interruptor seg. 250 amp. </v>
          </cell>
        </row>
        <row r="1089">
          <cell r="A1089" t="str">
            <v>M. O. de Interruptor seg. 30 amp. </v>
          </cell>
        </row>
        <row r="1090">
          <cell r="A1090" t="str">
            <v>M. O. de Interruptor seg. 60 amp. </v>
          </cell>
        </row>
        <row r="1091">
          <cell r="A1091" t="str">
            <v>M. O. de Interruptor seg. inst. en los paneles, por cada 10 amp. </v>
          </cell>
        </row>
        <row r="1092">
          <cell r="A1092" t="str">
            <v>M. O. de Lágrimas en cemento  </v>
          </cell>
        </row>
        <row r="1093">
          <cell r="A1093" t="str">
            <v>M. O. de Limpieza escalón </v>
          </cell>
        </row>
        <row r="1094">
          <cell r="A1094" t="str">
            <v>M. O. de Limpieza zócalos </v>
          </cell>
        </row>
        <row r="1095">
          <cell r="A1095" t="str">
            <v>M. O. de Limpieza, sal y cera </v>
          </cell>
        </row>
        <row r="1096">
          <cell r="A1096" t="str">
            <v>M. O. de Llenado de huecos de bloques, Bastones a 0.20 M </v>
          </cell>
        </row>
        <row r="1097">
          <cell r="A1097" t="str">
            <v>M. O. de Llenado de huecos de bloques, bastones a 0.40 M </v>
          </cell>
        </row>
        <row r="1098">
          <cell r="A1098" t="str">
            <v>M. O. de Llenado de huecos de bloques, bastones a 0.60 M </v>
          </cell>
        </row>
        <row r="1099">
          <cell r="A1099" t="str">
            <v>M. O. de Llenado de huecos de bloques, bastones a 0.80 M </v>
          </cell>
        </row>
        <row r="1100">
          <cell r="A1100" t="str">
            <v>M. O. de M.O.  ELECTRICIDAD, CONEXIÓN APARATOS: </v>
          </cell>
        </row>
        <row r="1101">
          <cell r="A1101" t="str">
            <v>M. O. de M.O.  ELECTRICIDAD, INTERRUPTOR DE SEGURIDAD: </v>
          </cell>
        </row>
        <row r="1102">
          <cell r="A1102" t="str">
            <v>M. O. de M.O.  ELECTRICIDAD, RESIDENCIAS ECONÓMICAS EN SERIE : </v>
          </cell>
        </row>
        <row r="1103">
          <cell r="A1103" t="str">
            <v>M. O. de M.O.  ELECTRICIDAD, SALIDAS DE TIMBRES, TELEF. Y CABLE: </v>
          </cell>
        </row>
        <row r="1104">
          <cell r="A1104" t="str">
            <v>M. O. de M.O.  ELECTRICIDAD, SALIDAS EN TUB. EXTERIOR VISIBLE: </v>
          </cell>
        </row>
        <row r="1105">
          <cell r="A1105" t="str">
            <v>M. O. de M.O.  ELECTRICIDAD, SALIDAS EN TUB. OCULTA: </v>
          </cell>
        </row>
        <row r="1106">
          <cell r="A1106" t="str">
            <v>M. O. de M.O.  ELECTRICIDAD, SALIDAS TIPO ECONÓMICO EN TUB.: </v>
          </cell>
        </row>
        <row r="1107">
          <cell r="A1107" t="str">
            <v>M. O. de M.O.  ELECTRICIDAD, SALIDAS WATERPROOF Y EXPLOTIONPROOF: </v>
          </cell>
        </row>
        <row r="1108">
          <cell r="A1108" t="str">
            <v>M. O. de Mano de obra de Plomería </v>
          </cell>
        </row>
        <row r="1109">
          <cell r="A1109" t="str">
            <v>M. O. de Mant., 1ra. mano, p. LISA, masilla, lija sin piedra </v>
          </cell>
        </row>
        <row r="1110">
          <cell r="A1110" t="str">
            <v>M. O. de Mant., 2 manos, p. LISA, masilla, lija sin piedra </v>
          </cell>
        </row>
        <row r="1111">
          <cell r="A1111" t="str">
            <v>M. O. de Mant., 2da. mano, pared LISA, sin piedra </v>
          </cell>
        </row>
        <row r="1112">
          <cell r="A1112" t="str">
            <v>M. O. de Marmolina con piedras.  </v>
          </cell>
        </row>
        <row r="1113">
          <cell r="A1113" t="str">
            <v>M. O. de Marmolina frotada. </v>
          </cell>
        </row>
        <row r="1114">
          <cell r="A1114" t="str">
            <v>M. O. de Mochetas de azulejos </v>
          </cell>
        </row>
        <row r="1115">
          <cell r="A1115" t="str">
            <v>M. O. de Mochetas de cerámica de fabricación nacional. </v>
          </cell>
        </row>
        <row r="1116">
          <cell r="A1116" t="str">
            <v>M. O. de Mochetas de cerámica importada </v>
          </cell>
        </row>
        <row r="1117">
          <cell r="A1117" t="str">
            <v>M. O. de Molde pref. múlt., transp. mecán., c/cara instalada </v>
          </cell>
        </row>
        <row r="1118">
          <cell r="A1118" t="str">
            <v>M. O. de Moledor de desperdicios 110 v. </v>
          </cell>
        </row>
        <row r="1119">
          <cell r="A1119" t="str">
            <v>M. O. de Montar bañera de hierro, corriente </v>
          </cell>
        </row>
        <row r="1120">
          <cell r="A1120" t="str">
            <v>M. O. de Montar bañera de hierro, especial </v>
          </cell>
        </row>
        <row r="1121">
          <cell r="A1121" t="str">
            <v>M. O. de Montar bañera pesada de hierro </v>
          </cell>
        </row>
        <row r="1122">
          <cell r="A1122" t="str">
            <v>M. O. de Montar bañera plástica o vidriada </v>
          </cell>
        </row>
        <row r="1123">
          <cell r="A1123" t="str">
            <v>M. O. de Montar bidet </v>
          </cell>
        </row>
        <row r="1124">
          <cell r="A1124" t="str">
            <v>M. O. de Montar bomba c/circ. tub. ¾"-1" </v>
          </cell>
        </row>
        <row r="1125">
          <cell r="A1125" t="str">
            <v>M. O. de Montar bomba c/circ. tub. 1 ¼ en adelante </v>
          </cell>
        </row>
        <row r="1126">
          <cell r="A1126" t="str">
            <v>M. O. de Montar bomba s/circ. tub. ¾" </v>
          </cell>
        </row>
        <row r="1127">
          <cell r="A1127" t="str">
            <v>M. O. de Montar bomba s/circ. tub. 1 ½"-2" </v>
          </cell>
        </row>
        <row r="1128">
          <cell r="A1128" t="str">
            <v>M. O. de Montar bomba s/circ. tub. 1"-1 ¼" </v>
          </cell>
        </row>
        <row r="1129">
          <cell r="A1129" t="str">
            <v>M. O. de Montar calent. de gas </v>
          </cell>
        </row>
        <row r="1130">
          <cell r="A1130" t="str">
            <v>M. O. de Montar calent. eléct. 18-50 gl. </v>
          </cell>
        </row>
        <row r="1131">
          <cell r="A1131" t="str">
            <v>M. O. de Montar calent. eléct. hasta 12 gl. </v>
          </cell>
        </row>
        <row r="1132">
          <cell r="A1132" t="str">
            <v>M. O. de Montar calent. industrial </v>
          </cell>
        </row>
        <row r="1133">
          <cell r="A1133" t="str">
            <v>M. O. de Montar calent. Solar TecSol </v>
          </cell>
        </row>
        <row r="1134">
          <cell r="A1134" t="str">
            <v>M. O. de Montar cerradura corriente </v>
          </cell>
        </row>
        <row r="1135">
          <cell r="A1135" t="str">
            <v>M. O. de Montar cerradura especial </v>
          </cell>
        </row>
        <row r="1136">
          <cell r="A1136" t="str">
            <v>M. O. de Montar ducha tipo teléfono </v>
          </cell>
        </row>
        <row r="1137">
          <cell r="A1137" t="str">
            <v>M. O. de Montar filtro de agua, domiciliario </v>
          </cell>
        </row>
        <row r="1138">
          <cell r="A1138" t="str">
            <v>M. O. de Montar filtro de agua, industrial o comercial </v>
          </cell>
        </row>
        <row r="1139">
          <cell r="A1139" t="str">
            <v>M. O. de Montar freg. acero inox. 1 cámara </v>
          </cell>
        </row>
        <row r="1140">
          <cell r="A1140" t="str">
            <v>M. O. de Montar freg. acero inox., 2 cámaras </v>
          </cell>
        </row>
        <row r="1141">
          <cell r="A1141" t="str">
            <v>M. O. de Montar freg. corriente </v>
          </cell>
        </row>
        <row r="1142">
          <cell r="A1142" t="str">
            <v>M. O. de Montar freg. especial 1 cámara </v>
          </cell>
        </row>
        <row r="1143">
          <cell r="A1143" t="str">
            <v>M. O. de Montar freg. especial 2 cámara </v>
          </cell>
        </row>
        <row r="1144">
          <cell r="A1144" t="str">
            <v>M. O. de Montar Gabinete Contra Incendio </v>
          </cell>
        </row>
        <row r="1145">
          <cell r="A1145" t="str">
            <v>M. O. de Montar Gabinete Cocina</v>
          </cell>
        </row>
        <row r="1146">
          <cell r="A1146" t="str">
            <v>M. O. de Montar Tope Cocina</v>
          </cell>
        </row>
        <row r="1147">
          <cell r="A1147" t="str">
            <v>M. O. de Montar inodoro corriente dos cuerpos </v>
          </cell>
        </row>
        <row r="1148">
          <cell r="A1148" t="str">
            <v>M. O. de Montar inodoro especial, 1 cuerpo </v>
          </cell>
        </row>
        <row r="1149">
          <cell r="A1149" t="str">
            <v>M. O. de Montar inodoro especial, 2 cuerpos </v>
          </cell>
        </row>
        <row r="1150">
          <cell r="A1150" t="str">
            <v>M. O. de Montar inodoro especial, pared </v>
          </cell>
        </row>
        <row r="1151">
          <cell r="A1151" t="str">
            <v>M. O. de Montar inodoro fluxómetro o automát. </v>
          </cell>
        </row>
        <row r="1152">
          <cell r="A1152" t="str">
            <v>M. O. de Montar lavamanos c/patas </v>
          </cell>
        </row>
        <row r="1153">
          <cell r="A1153" t="str">
            <v>M. O. de Montar lavamanos clínico (unidad conjunto) </v>
          </cell>
        </row>
        <row r="1154">
          <cell r="A1154" t="str">
            <v>M. O. de Montar lavamanos empotrado </v>
          </cell>
        </row>
        <row r="1155">
          <cell r="A1155" t="str">
            <v>M. O. de Montar lavamanos especial c/patas </v>
          </cell>
        </row>
        <row r="1156">
          <cell r="A1156" t="str">
            <v>M. O. de Montar lavamanos especial s/patas </v>
          </cell>
        </row>
        <row r="1157">
          <cell r="A1157" t="str">
            <v>M. O. de Montar lavamanos pedestal </v>
          </cell>
        </row>
        <row r="1158">
          <cell r="A1158" t="str">
            <v>M. O. de Montar lavamanos s/patas </v>
          </cell>
        </row>
        <row r="1159">
          <cell r="A1159" t="str">
            <v>M. O. de Montar lavamanos salón de belleza </v>
          </cell>
        </row>
        <row r="1160">
          <cell r="A1160" t="str">
            <v>M. O. de Montar lavaplatos automático, doméstico </v>
          </cell>
        </row>
        <row r="1161">
          <cell r="A1161" t="str">
            <v>M. O. de Montar lavaplatos automático, industrial o comercial </v>
          </cell>
        </row>
        <row r="1162">
          <cell r="A1162" t="str">
            <v>M. O. de Montar llave empotrada para ducha </v>
          </cell>
        </row>
        <row r="1163">
          <cell r="A1163" t="str">
            <v>M. O. de Montar marco mad. corriente </v>
          </cell>
        </row>
        <row r="1164">
          <cell r="A1164" t="str">
            <v>M. O. de Montar marco mad. preciosa </v>
          </cell>
        </row>
        <row r="1165">
          <cell r="A1165" t="str">
            <v>M. O. de Montar marco metal </v>
          </cell>
        </row>
        <row r="1166">
          <cell r="A1166" t="str">
            <v>M. O. de Montar mezcladora de baño </v>
          </cell>
        </row>
        <row r="1167">
          <cell r="A1167" t="str">
            <v>M. O. de Montar orinal ½ falda </v>
          </cell>
        </row>
        <row r="1168">
          <cell r="A1168" t="str">
            <v>M. O. de Montar orinal de cemento (terminación) </v>
          </cell>
        </row>
        <row r="1169">
          <cell r="A1169" t="str">
            <v>M. O. de Montar orinal falda completa </v>
          </cell>
        </row>
        <row r="1170">
          <cell r="A1170" t="str">
            <v>M. O. de Montar orinal sencillo </v>
          </cell>
        </row>
        <row r="1171">
          <cell r="A1171" t="str">
            <v>M. O. de Montar puerta paneleada corriente .9x2.10 m. </v>
          </cell>
        </row>
        <row r="1172">
          <cell r="A1172" t="str">
            <v>M. O. de Montar puerta pino .9x2.10 m. </v>
          </cell>
        </row>
        <row r="1173">
          <cell r="A1173" t="str">
            <v>M. O. de Montar puerta plegadiza corredera .9x2.10 m. </v>
          </cell>
        </row>
        <row r="1174">
          <cell r="A1174" t="str">
            <v>M. O. de Montar puerta plegadiza moldura o cubrefalta .9x2.10 m. </v>
          </cell>
        </row>
        <row r="1175">
          <cell r="A1175" t="str">
            <v>M. O. de Montar puerta plumilla con cáncamo .9x2.10 m. </v>
          </cell>
        </row>
        <row r="1176">
          <cell r="A1176" t="str">
            <v>M. O. de Montar puerta plywood .9x2.10 m. </v>
          </cell>
        </row>
        <row r="1177">
          <cell r="A1177" t="str">
            <v>M. O. de Montar puerta vaivén .9x2.10 m. </v>
          </cell>
        </row>
        <row r="1178">
          <cell r="A1178" t="str">
            <v>M. O. de Montar puerta, marco y llavín </v>
          </cell>
        </row>
        <row r="1179">
          <cell r="A1179" t="str">
            <v>M. O. de Montar tapa de cisterna </v>
          </cell>
        </row>
        <row r="1180">
          <cell r="A1180" t="str">
            <v>M. O. de Montar Tinaco 1000 gl. </v>
          </cell>
        </row>
        <row r="1181">
          <cell r="A1181" t="str">
            <v>M. O. de Montar Tinaco 150 gl. </v>
          </cell>
        </row>
        <row r="1182">
          <cell r="A1182" t="str">
            <v>M. O. de Montar Tinaco 265 gl. </v>
          </cell>
        </row>
        <row r="1183">
          <cell r="A1183" t="str">
            <v>M. O. de Montar Tinaco 400 gl. </v>
          </cell>
        </row>
        <row r="1184">
          <cell r="A1184" t="str">
            <v>M. O. de Montar Tinaco 500 gl. </v>
          </cell>
        </row>
        <row r="1185">
          <cell r="A1185" t="str">
            <v>M. O. de Montar Tinaco 530 gl. </v>
          </cell>
        </row>
        <row r="1186">
          <cell r="A1186" t="str">
            <v>M. O. de Montar trituradora de hueso, doméstica </v>
          </cell>
        </row>
        <row r="1187">
          <cell r="A1187" t="str">
            <v>M. O. de Montar trituradora de hueso, industrial o comercial </v>
          </cell>
        </row>
        <row r="1188">
          <cell r="A1188" t="str">
            <v>M. O. de Montura brissoleil de 0.05x0.40x2 mts. </v>
          </cell>
        </row>
        <row r="1189">
          <cell r="A1189" t="str">
            <v>M. O. de Montura de accesorios  atornillados. </v>
          </cell>
        </row>
        <row r="1190">
          <cell r="A1190" t="str">
            <v>M. O. de Montura de accesorios empotrados. </v>
          </cell>
        </row>
        <row r="1191">
          <cell r="A1191" t="str">
            <v>M. O. de Montura de Botiquín corriente empotrado. </v>
          </cell>
        </row>
        <row r="1192">
          <cell r="A1192" t="str">
            <v>M. O. de Montura de botiquín corriente sin empotrar. </v>
          </cell>
        </row>
        <row r="1193">
          <cell r="A1193" t="str">
            <v>M. O. de Montura de botiquín de lujo empotrado. </v>
          </cell>
        </row>
        <row r="1194">
          <cell r="A1194" t="str">
            <v>M. O. de Montura de botiquín de lujo sin empotrar. </v>
          </cell>
        </row>
        <row r="1195">
          <cell r="A1195" t="str">
            <v>M. O. de Montura de escalones en accesos de granitos. </v>
          </cell>
        </row>
        <row r="1196">
          <cell r="A1196" t="str">
            <v>M. O. de Montura de escalones en escaleras huella y contrahuella. </v>
          </cell>
        </row>
        <row r="1197">
          <cell r="A1197" t="str">
            <v>M. O. de Montura de papeleras porta servilletas. </v>
          </cell>
        </row>
        <row r="1198">
          <cell r="A1198" t="str">
            <v>M. O. de Montura de repisa para baños  corrientes. </v>
          </cell>
        </row>
        <row r="1199">
          <cell r="A1199" t="str">
            <v>M. O. de Muro H.A. c/cara lisa, confección </v>
          </cell>
        </row>
        <row r="1200">
          <cell r="A1200" t="str">
            <v>M. O. de Muro H.A. c/cara lisa, instalación </v>
          </cell>
        </row>
        <row r="1201">
          <cell r="A1201" t="str">
            <v>M. O. de Natilla.  </v>
          </cell>
        </row>
        <row r="1202">
          <cell r="A1202" t="str">
            <v>M. O. de Otros arcos </v>
          </cell>
        </row>
        <row r="1203">
          <cell r="A1203" t="str">
            <v>M. O. de Oxido de Zinc, 1ra. mano </v>
          </cell>
        </row>
        <row r="1204">
          <cell r="A1204" t="str">
            <v>M. O. de Oxido de Zinc, 2da. mano </v>
          </cell>
        </row>
        <row r="1205">
          <cell r="A1205" t="str">
            <v>M. O. de Pago mínimo por visita, hecho o no el trabajo, motivo ajeno elect. </v>
          </cell>
        </row>
        <row r="1206">
          <cell r="A1206" t="str">
            <v>M. O. de Panel distribución </v>
          </cell>
        </row>
        <row r="1207">
          <cell r="A1207" t="str">
            <v>M. O. de Pañete en columna aisladas desde 0.20 en adelante. </v>
          </cell>
        </row>
        <row r="1208">
          <cell r="A1208" t="str">
            <v>M. O. de Pañete en exterior, maestreado y a plomo. </v>
          </cell>
        </row>
        <row r="1209">
          <cell r="A1209" t="str">
            <v>M. O. de Pañete en HI – Rib. 3 capas.  </v>
          </cell>
        </row>
        <row r="1210">
          <cell r="A1210" t="str">
            <v>M. O. de Pañete en interior, en paredes maestreado y a plomo.  </v>
          </cell>
        </row>
        <row r="1211">
          <cell r="A1211" t="str">
            <v>M. O. de Pañete en ladrillos.  </v>
          </cell>
        </row>
        <row r="1212">
          <cell r="A1212" t="str">
            <v>M. O. de Pañete en techo y vigas. </v>
          </cell>
        </row>
        <row r="1213">
          <cell r="A1213" t="str">
            <v>M. O. de Pañete en techo, maestreado a nivel 2cms mínimo .  </v>
          </cell>
        </row>
        <row r="1214">
          <cell r="A1214" t="str">
            <v>M. O. de Pañete pulido a color.  </v>
          </cell>
        </row>
        <row r="1215">
          <cell r="A1215" t="str">
            <v>M. O. de Pañete pulido sin color. </v>
          </cell>
        </row>
        <row r="1216">
          <cell r="A1216" t="str">
            <v>M. O. de Pañete rasgado.  </v>
          </cell>
        </row>
        <row r="1217">
          <cell r="A1217" t="str">
            <v>M. O. de Pañete rateado horizontal y vertical punta llana. </v>
          </cell>
        </row>
        <row r="1218">
          <cell r="A1218" t="str">
            <v>M. O. de Perrilla . </v>
          </cell>
        </row>
        <row r="1219">
          <cell r="A1219" t="str">
            <v>M. O. de Piedra sobre paredes </v>
          </cell>
        </row>
        <row r="1220">
          <cell r="A1220" t="str">
            <v>M. O. de Piso de cemento pulido (fino solo) </v>
          </cell>
        </row>
        <row r="1221">
          <cell r="A1221" t="str">
            <v>M. O. de Piso de hormigón frotado con espesor de 10cms. </v>
          </cell>
        </row>
        <row r="1222">
          <cell r="A1222" t="str">
            <v>M. O. de Piso de hormigón frotado y marcado a violín, con espesor de 10 cms. </v>
          </cell>
        </row>
        <row r="1223">
          <cell r="A1223" t="str">
            <v>M. O. de Piso de hormigón pulido marcado a violín, con espesor de 0.10 mts. </v>
          </cell>
        </row>
        <row r="1224">
          <cell r="A1224" t="str">
            <v>M. O. de Piso de losetas de cerámica de fabricación nacional de 15x15 hasta 20x20cms, sin incluir base y nivel. </v>
          </cell>
        </row>
        <row r="1225">
          <cell r="A1225" t="str">
            <v>M. O. de Piso de losetas de cerámica de fabricación nacional de 15x15 hasta 20x20cms., incluyendo base y nivel. </v>
          </cell>
        </row>
        <row r="1226">
          <cell r="A1226" t="str">
            <v>M. O. de Piso de losetas de cerámica importada de 15x15 hasta 20x20cms., incluyendo base y nivel. </v>
          </cell>
        </row>
        <row r="1227">
          <cell r="A1227" t="str">
            <v>M. O. de Piso de losetas de cerámica importada de 15x15 hasta 20x20cms., sin incluir base y nivel. </v>
          </cell>
        </row>
        <row r="1228">
          <cell r="A1228" t="str">
            <v>M. O. de Piso de losetas de cerámica importada de 30x30 hasta 40x40cms., incluyendo base y nivel. </v>
          </cell>
        </row>
        <row r="1229">
          <cell r="A1229" t="str">
            <v>M. O. de Piso de losetas de cerámica importada de 30x30 hasta 40x40cms., sin incluir base y nivel. </v>
          </cell>
        </row>
        <row r="1230">
          <cell r="A1230" t="str">
            <v>M. O. de Piso de losetas de cerámicas de fabricación nacional de 30x30 hasta 40x40 cms. Sin incluir base y nivel </v>
          </cell>
        </row>
        <row r="1231">
          <cell r="A1231" t="str">
            <v>M. O. de Piso de losetas de mármol de fabricación nacional incluyendo base y nivel. </v>
          </cell>
        </row>
        <row r="1232">
          <cell r="A1232" t="str">
            <v>M. O. de Piso de losetas de mármol importado incluyendo base y nivel. </v>
          </cell>
        </row>
        <row r="1233">
          <cell r="A1233" t="str">
            <v>M. O. de Piso de mosaico de gravilla de 20x20cms. </v>
          </cell>
        </row>
        <row r="1234">
          <cell r="A1234" t="str">
            <v>M. O. de Piso de mosaicos 20x20 cms. y 25x25 cms. tipo corriente. </v>
          </cell>
        </row>
        <row r="1235">
          <cell r="A1235" t="str">
            <v>M. O. de Piso de mosaicos de granito 33x33cms. </v>
          </cell>
        </row>
        <row r="1236">
          <cell r="A1236" t="str">
            <v>M. O. de Piso de mosaicos de granito 50x50cms. </v>
          </cell>
        </row>
        <row r="1237">
          <cell r="A1237" t="str">
            <v>M. O. de Piso de mosaicos de granito de 25x25 cms. </v>
          </cell>
        </row>
        <row r="1238">
          <cell r="A1238" t="str">
            <v>M. O. de Piso de mosaicos de granito de 30x30 cms. </v>
          </cell>
        </row>
        <row r="1239">
          <cell r="A1239" t="str">
            <v>M. O. de Piso de mosaicos de granito de 40x40cms. </v>
          </cell>
        </row>
        <row r="1240">
          <cell r="A1240" t="str">
            <v>M. O. de Piso de mosaicos de granito en plumilla o cartabón. </v>
          </cell>
        </row>
        <row r="1241">
          <cell r="A1241" t="str">
            <v>M. O. de Piso de mosaicos de gravilla de 25x25cms. </v>
          </cell>
        </row>
        <row r="1242">
          <cell r="A1242" t="str">
            <v>M. O. de Piso de mosaicos de gravilla de 30x30cms. </v>
          </cell>
        </row>
        <row r="1243">
          <cell r="A1243" t="str">
            <v>M. O. de Piso de mosaicos de gravilla de 40x40cms. </v>
          </cell>
        </row>
        <row r="1244">
          <cell r="A1244" t="str">
            <v>M. O. de Piso de mosaicos de gravilla de 50x50cms. </v>
          </cell>
        </row>
        <row r="1245">
          <cell r="A1245" t="str">
            <v>M. O. de Piso de mosaicos en cartabón. </v>
          </cell>
        </row>
        <row r="1246">
          <cell r="A1246" t="str">
            <v>M. O. de Piso de mosaicos en plumilla </v>
          </cell>
        </row>
        <row r="1247">
          <cell r="A1247" t="str">
            <v>M. O. de Piso rejoneado sin pulir. </v>
          </cell>
        </row>
        <row r="1248">
          <cell r="A1248" t="str">
            <v>M. O. de Piso rejoneado y pulido. </v>
          </cell>
        </row>
        <row r="1249">
          <cell r="A1249" t="str">
            <v>M. O. de Piso rejoneado, pulido y marcado a hilo, incluyendo color </v>
          </cell>
        </row>
        <row r="1250">
          <cell r="A1250" t="str">
            <v>M. O. de Plancha asb. cem. 3'x6', con enlatado, inst. alto 4 m. </v>
          </cell>
        </row>
        <row r="1251">
          <cell r="A1251" t="str">
            <v>M. O. de Plancha asb. cem. 3'x6', sin enlatado, inst. alto 4 m. </v>
          </cell>
        </row>
        <row r="1252">
          <cell r="A1252" t="str">
            <v>M. O. de Plancha asb. cem. 3'x8', con enlatado, inst. alto 4 m. </v>
          </cell>
        </row>
        <row r="1253">
          <cell r="A1253" t="str">
            <v>M. O. de Plancha asb. cem. 3'x8', sin enlatado, inst. alto 4 m. </v>
          </cell>
        </row>
        <row r="1254">
          <cell r="A1254" t="str">
            <v>M. O. de Plancha Sisal cemento 3x2, con enlatado, inst. alto 4 m. </v>
          </cell>
        </row>
        <row r="1255">
          <cell r="A1255" t="str">
            <v>M. O. de Plancha zinc, con enlatado, inst. alto 4 m. </v>
          </cell>
        </row>
        <row r="1256">
          <cell r="A1256" t="str">
            <v>M. O. de Plancha zinc, sin enlatado, inst. alto 4 m. </v>
          </cell>
        </row>
        <row r="1257">
          <cell r="A1257" t="str">
            <v>M. O. de Por cada 1/4" superior a 1/2", hasta 1", 30% adic. al precio </v>
          </cell>
        </row>
        <row r="1258">
          <cell r="A1258" t="str">
            <v>M. O. de Por cada switch adic. o de combinación, 50% adic. al precio </v>
          </cell>
        </row>
        <row r="1259">
          <cell r="A1259" t="str">
            <v>M. O. de Por violinar juntas de blocks horizontales y verticales una cara, con una regla adicional c/u. </v>
          </cell>
        </row>
        <row r="1260">
          <cell r="A1260" t="str">
            <v>M. O. de Pulimento básico </v>
          </cell>
        </row>
        <row r="1261">
          <cell r="A1261" t="str">
            <v>M. O. de Pulimento escalón </v>
          </cell>
        </row>
        <row r="1262">
          <cell r="A1262" t="str">
            <v>M. O. de Pulimento mesetas </v>
          </cell>
        </row>
        <row r="1263">
          <cell r="A1263" t="str">
            <v>M. O. de Pulimento Súper Chapa </v>
          </cell>
        </row>
        <row r="1264">
          <cell r="A1264" t="str">
            <v>M. O. de Pulimento y cristalizado </v>
          </cell>
        </row>
        <row r="1265">
          <cell r="A1265" t="str">
            <v>M. O. de Pulimento y reparación piso viejo </v>
          </cell>
        </row>
        <row r="1266">
          <cell r="A1266" t="str">
            <v>M. O. de Quicio y entre puertas. </v>
          </cell>
        </row>
        <row r="1267">
          <cell r="A1267" t="str">
            <v>M. O. de Rampa lisa </v>
          </cell>
        </row>
        <row r="1268">
          <cell r="A1268" t="str">
            <v>M. O. de Rampa otro tipo no especif. </v>
          </cell>
        </row>
        <row r="1269">
          <cell r="A1269" t="str">
            <v>M. O. de Rapilla total y/o parcial </v>
          </cell>
        </row>
        <row r="1270">
          <cell r="A1270" t="str">
            <v>M. O. de Regulador de intensidad (dimmer) </v>
          </cell>
        </row>
        <row r="1271">
          <cell r="A1271" t="str">
            <v>M. O. de Reparar a domicilio y de apar. Eléctr. Según el caso requiera </v>
          </cell>
        </row>
        <row r="1272">
          <cell r="A1272" t="str">
            <v>M. O. de Repello maestreado en paredes. </v>
          </cell>
        </row>
        <row r="1273">
          <cell r="A1273" t="str">
            <v>M. O. de Repello maestreado en techo de 2cms., mínimo espesor.  </v>
          </cell>
        </row>
        <row r="1274">
          <cell r="A1274" t="str">
            <v>M. O. de Repello sin maestrear.  </v>
          </cell>
        </row>
        <row r="1275">
          <cell r="A1275" t="str">
            <v>M. O. de Resane con goma </v>
          </cell>
        </row>
        <row r="1276">
          <cell r="A1276" t="str">
            <v>M. O. de Resane frotado.  </v>
          </cell>
        </row>
        <row r="1277">
          <cell r="A1277" t="str">
            <v>M. O. de Revestimiento de escalones en ladrillos. </v>
          </cell>
        </row>
        <row r="1278">
          <cell r="A1278" t="str">
            <v>M. O. de Revestimiento de escalones en mosaico. </v>
          </cell>
        </row>
        <row r="1279">
          <cell r="A1279" t="str">
            <v>M. O. de Revocado de Panel Escalera </v>
          </cell>
        </row>
        <row r="1280">
          <cell r="A1280" t="str">
            <v>M. O. de Revocado de Panel Escalera </v>
          </cell>
        </row>
        <row r="1281">
          <cell r="A1281" t="str">
            <v>M. O. de Revocado de Panel Reforzado Normal en Losas (1era capa) </v>
          </cell>
        </row>
        <row r="1282">
          <cell r="A1282" t="str">
            <v>M. O. de Revocado de Panel Reforzado Normal en Losas (2da capa) </v>
          </cell>
        </row>
        <row r="1283">
          <cell r="A1283" t="str">
            <v>M. O. de Revocado de Panel Simple Normal en muros (1era capa) </v>
          </cell>
        </row>
        <row r="1284">
          <cell r="A1284" t="str">
            <v>M. O. de Revocado de Panel Simple Normal en muros (2da capa) </v>
          </cell>
        </row>
        <row r="1285">
          <cell r="A1285" t="str">
            <v>M. O. de Rústico con escoba,  plana o llana sin incluir repello. </v>
          </cell>
        </row>
        <row r="1286">
          <cell r="A1286" t="str">
            <v>M. O. de Rústico en decoraciones </v>
          </cell>
        </row>
        <row r="1287">
          <cell r="A1287" t="str">
            <v>M. O. de Salida Botón de timbre, 1/2" </v>
          </cell>
        </row>
        <row r="1288">
          <cell r="A1288" t="str">
            <v>M. O. de Salida de agua fría y caliente calentador domestico </v>
          </cell>
        </row>
        <row r="1289">
          <cell r="A1289" t="str">
            <v>M. O. de Salida de agua fría y caliente calentador industrial </v>
          </cell>
        </row>
        <row r="1290">
          <cell r="A1290" t="str">
            <v>M. O. de Salida de agua inodoro corriente </v>
          </cell>
        </row>
        <row r="1291">
          <cell r="A1291" t="str">
            <v>M. O. de Salida de agua inodoro y orinal fluxómetro </v>
          </cell>
        </row>
        <row r="1292">
          <cell r="A1292" t="str">
            <v>M. O. de Salida de agua orinal de falda completa, no fluxómetro </v>
          </cell>
        </row>
        <row r="1293">
          <cell r="A1293" t="str">
            <v>M. O. de Salida de agua tub. ½", h.g. o pvc </v>
          </cell>
        </row>
        <row r="1294">
          <cell r="A1294" t="str">
            <v>M. O. de Salida de agua tub. ¾", h.g. o pvc </v>
          </cell>
        </row>
        <row r="1295">
          <cell r="A1295" t="str">
            <v>M. O. de Salida de agua tub. 1 ¼", h.g. o pvc </v>
          </cell>
        </row>
        <row r="1296">
          <cell r="A1296" t="str">
            <v>M. O. de Salida de agua tub. 1 ½", h.g. o pvc </v>
          </cell>
        </row>
        <row r="1297">
          <cell r="A1297" t="str">
            <v>M. O. de Salida de agua tub. 1", h.g. o pvc </v>
          </cell>
        </row>
        <row r="1298">
          <cell r="A1298" t="str">
            <v>M. O. de Salida de agua tub. 2", h.g. o pvc </v>
          </cell>
        </row>
        <row r="1299">
          <cell r="A1299" t="str">
            <v>M. O. de Salida en tub. de 1/2" </v>
          </cell>
        </row>
        <row r="1300">
          <cell r="A1300" t="str">
            <v>M. O. de Salida ext. visible tipo industrial,    1" </v>
          </cell>
        </row>
        <row r="1301">
          <cell r="A1301" t="str">
            <v>M. O. de Salida ext. visible tipo industrial,    1" con registro tipo letra </v>
          </cell>
        </row>
        <row r="1302">
          <cell r="A1302" t="str">
            <v>M. O. de Salida ext. visible tipo industrial, 1/2" </v>
          </cell>
        </row>
        <row r="1303">
          <cell r="A1303" t="str">
            <v>M. O. de Salida ext. visible tipo industrial, 1/2" con registro tipo letra </v>
          </cell>
        </row>
        <row r="1304">
          <cell r="A1304" t="str">
            <v>M. O. de Salida ext. visible tipo industrial, 3/4" </v>
          </cell>
        </row>
        <row r="1305">
          <cell r="A1305" t="str">
            <v>M. O. de Salida ext. visible tipo industrial, 3/4" con registro tipo letra </v>
          </cell>
        </row>
        <row r="1306">
          <cell r="A1306" t="str">
            <v>M. O. de Salida Interruptor 1, 1/2" </v>
          </cell>
        </row>
        <row r="1307">
          <cell r="A1307" t="str">
            <v>M. O. de Salida Interruptor 2, 1/2" </v>
          </cell>
        </row>
        <row r="1308">
          <cell r="A1308" t="str">
            <v>M. O. de Salida Interruptor 3 vías, 1/2" </v>
          </cell>
        </row>
        <row r="1309">
          <cell r="A1309" t="str">
            <v>M. O. de Salida Interruptor 3, 1/2" </v>
          </cell>
        </row>
        <row r="1310">
          <cell r="A1310" t="str">
            <v>M. O. de Salida Interruptor 4 vías, 1/2" </v>
          </cell>
        </row>
        <row r="1311">
          <cell r="A1311" t="str">
            <v>M. O. de Salida Interruptor piloto, 1/2" </v>
          </cell>
        </row>
        <row r="1312">
          <cell r="A1312" t="str">
            <v>M. O. de Salida Luces, 1/2" </v>
          </cell>
        </row>
        <row r="1313">
          <cell r="A1313" t="str">
            <v>M. O. de Salida sin tub. exteriormente visible </v>
          </cell>
        </row>
        <row r="1314">
          <cell r="A1314" t="str">
            <v>M. O. de Salida sin tub. oculta en plafón, cielo raso, etc. </v>
          </cell>
        </row>
        <row r="1315">
          <cell r="A1315" t="str">
            <v>M. O. de Salida Tomacorriente 110 v., 1/2" </v>
          </cell>
        </row>
        <row r="1316">
          <cell r="A1316" t="str">
            <v>M. O. de Salida Tomacorriente 220 v., 3/4" </v>
          </cell>
        </row>
        <row r="1317">
          <cell r="A1317" t="str">
            <v>M. O. de Salida tub. ½", cobre, soldada o roscada </v>
          </cell>
        </row>
        <row r="1318">
          <cell r="A1318" t="str">
            <v>M. O. de Salida tub. ¾", cobre, soldada o roscada </v>
          </cell>
        </row>
        <row r="1319">
          <cell r="A1319" t="str">
            <v>M. O. de Salida tub. 1 ¼" en adelante, cobre, soldada o roscada </v>
          </cell>
        </row>
        <row r="1320">
          <cell r="A1320" t="str">
            <v>M. O. de Salida tub. 1", cobre, soldada o roscada </v>
          </cell>
        </row>
        <row r="1321">
          <cell r="A1321" t="str">
            <v>M. O. de Semigloss, 1ra. mano, pared RUSTICA </v>
          </cell>
        </row>
        <row r="1322">
          <cell r="A1322" t="str">
            <v>M. O. de Semigloss, 2 manos, pared RUSTICA </v>
          </cell>
        </row>
        <row r="1323">
          <cell r="A1323" t="str">
            <v>M. O. de Semigloss, 2da. mano, pared RUSTICA </v>
          </cell>
        </row>
        <row r="1324">
          <cell r="A1324" t="str">
            <v>M. O. de Similares a casas "A" y "B" en tub. 1/2" </v>
          </cell>
        </row>
        <row r="1325">
          <cell r="A1325" t="str">
            <v>M. O. de Similares a casas "C" y "D" en tub. 1/2" </v>
          </cell>
        </row>
        <row r="1326">
          <cell r="A1326" t="str">
            <v>M. O. de Soldadura de conexiones de Placas </v>
          </cell>
        </row>
        <row r="1327">
          <cell r="A1327" t="str">
            <v>M. O. de Subir acero techo 2do. Nivel (10%) </v>
          </cell>
        </row>
        <row r="1328">
          <cell r="A1328" t="str">
            <v>M. O. de Subir acero techo 3er. Nivel (15%) </v>
          </cell>
        </row>
        <row r="1329">
          <cell r="A1329" t="str">
            <v>M. O. de Subir acero techo 4to. Nivel (20%) </v>
          </cell>
        </row>
        <row r="1330">
          <cell r="A1330" t="str">
            <v>M. O. de Subir acero techo 5to. Nivel (25%) </v>
          </cell>
        </row>
        <row r="1331">
          <cell r="A1331" t="str">
            <v>M. O. de Subir acero techo 6to. Nivel (30%) </v>
          </cell>
        </row>
        <row r="1332">
          <cell r="A1332" t="str">
            <v>M. O. de Subir arena por meseta un nivel </v>
          </cell>
        </row>
        <row r="1333">
          <cell r="A1333" t="str">
            <v>M. O. de Subir arena por polea 2do nivel </v>
          </cell>
        </row>
        <row r="1334">
          <cell r="A1334" t="str">
            <v>M. O. de Subir arena por polea 3er nivel </v>
          </cell>
        </row>
        <row r="1335">
          <cell r="A1335" t="str">
            <v>M. O. de Subir arena por polea 4to nivel </v>
          </cell>
        </row>
        <row r="1336">
          <cell r="A1336" t="str">
            <v>M. O. de Subir arena por polea 5to nivel </v>
          </cell>
        </row>
        <row r="1337">
          <cell r="A1337" t="str">
            <v>M. O. de Subir arena por polea 6to nivel </v>
          </cell>
        </row>
        <row r="1338">
          <cell r="A1338" t="str">
            <v>M. O. de Subir bloques 10" por meseta 2do nivel </v>
          </cell>
        </row>
        <row r="1339">
          <cell r="A1339" t="str">
            <v>M. O. de Subir bloques 10" por meseta 3er nivel </v>
          </cell>
        </row>
        <row r="1340">
          <cell r="A1340" t="str">
            <v>M. O. de Subir bloques 10" por meseta 4to nivel </v>
          </cell>
        </row>
        <row r="1341">
          <cell r="A1341" t="str">
            <v>M. O. de Subir bloques 10" por meseta 5to nivel </v>
          </cell>
        </row>
        <row r="1342">
          <cell r="A1342" t="str">
            <v>M. O. de Subir bloques 10" por meseta 6to nivel </v>
          </cell>
        </row>
        <row r="1343">
          <cell r="A1343" t="str">
            <v>M. O. de Subir bloques 10" por polea 2do nivel </v>
          </cell>
        </row>
        <row r="1344">
          <cell r="A1344" t="str">
            <v>M. O. de Subir bloques 10" por polea 3er nivel </v>
          </cell>
        </row>
        <row r="1345">
          <cell r="A1345" t="str">
            <v>M. O. de Subir bloques 10" por polea 4to nivel </v>
          </cell>
        </row>
        <row r="1346">
          <cell r="A1346" t="str">
            <v>M. O. de Subir bloques 10" por polea 5to nivel </v>
          </cell>
        </row>
        <row r="1347">
          <cell r="A1347" t="str">
            <v>M. O. de Subir bloques 10" por polea 6to nivel </v>
          </cell>
        </row>
        <row r="1348">
          <cell r="A1348" t="str">
            <v>M. O. de Subir bloques 12" por meseta 2do nivel </v>
          </cell>
        </row>
        <row r="1349">
          <cell r="A1349" t="str">
            <v>M. O. de Subir bloques 12" por meseta 3er nivel </v>
          </cell>
        </row>
        <row r="1350">
          <cell r="A1350" t="str">
            <v>M. O. de Subir bloques 12" por meseta 4to nivel </v>
          </cell>
        </row>
        <row r="1351">
          <cell r="A1351" t="str">
            <v>M. O. de Subir bloques 12" por meseta 5to nivel </v>
          </cell>
        </row>
        <row r="1352">
          <cell r="A1352" t="str">
            <v>M. O. de Subir bloques 12" por meseta 6to nivel </v>
          </cell>
        </row>
        <row r="1353">
          <cell r="A1353" t="str">
            <v>M. O. de Subir bloques 12" por polea 2do nivel </v>
          </cell>
        </row>
        <row r="1354">
          <cell r="A1354" t="str">
            <v>M. O. de Subir bloques 12" por polea 3er nivel </v>
          </cell>
        </row>
        <row r="1355">
          <cell r="A1355" t="str">
            <v>M. O. de Subir bloques 12" por polea 4to nivel </v>
          </cell>
        </row>
        <row r="1356">
          <cell r="A1356" t="str">
            <v>M. O. de Subir bloques 12" por polea 5to nivel </v>
          </cell>
        </row>
        <row r="1357">
          <cell r="A1357" t="str">
            <v>M. O. de Subir bloques 12" por polea 6to nivel </v>
          </cell>
        </row>
        <row r="1358">
          <cell r="A1358" t="str">
            <v>M. O. de Subir bloques 4" por meseta 2do nivel </v>
          </cell>
        </row>
        <row r="1359">
          <cell r="A1359" t="str">
            <v>M. O. de Subir bloques 4" por meseta 3er nivel </v>
          </cell>
        </row>
        <row r="1360">
          <cell r="A1360" t="str">
            <v>M. O. de Subir bloques 4" por meseta 4to nivel </v>
          </cell>
        </row>
        <row r="1361">
          <cell r="A1361" t="str">
            <v>M. O. de Subir bloques 4" por meseta 5to nivel </v>
          </cell>
        </row>
        <row r="1362">
          <cell r="A1362" t="str">
            <v>M. O. de Subir bloques 4" por meseta 6to nivel </v>
          </cell>
        </row>
        <row r="1363">
          <cell r="A1363" t="str">
            <v>M. O. de Subir bloques 4" por polea 2do nivel </v>
          </cell>
        </row>
        <row r="1364">
          <cell r="A1364" t="str">
            <v>M. O. de Subir bloques 4" por polea 3er nivel </v>
          </cell>
        </row>
        <row r="1365">
          <cell r="A1365" t="str">
            <v>M. O. de Subir bloques 4" por polea 4to nivel </v>
          </cell>
        </row>
        <row r="1366">
          <cell r="A1366" t="str">
            <v>M. O. de Subir bloques 4" por polea 5to nivel </v>
          </cell>
        </row>
        <row r="1367">
          <cell r="A1367" t="str">
            <v>M. O. de Subir bloques 4" por polea 6to nivel </v>
          </cell>
        </row>
        <row r="1368">
          <cell r="A1368" t="str">
            <v>M. O. de Subir bloques 6" por meseta 2do nivel </v>
          </cell>
        </row>
        <row r="1369">
          <cell r="A1369" t="str">
            <v>M. O. de Subir bloques 6" por meseta 3er nivel </v>
          </cell>
        </row>
        <row r="1370">
          <cell r="A1370" t="str">
            <v>M. O. de Subir bloques 6" por meseta 4to nivel </v>
          </cell>
        </row>
        <row r="1371">
          <cell r="A1371" t="str">
            <v>M. O. de Subir bloques 6" por meseta 5to nivel </v>
          </cell>
        </row>
        <row r="1372">
          <cell r="A1372" t="str">
            <v>M. O. de Subir bloques 6" por meseta 6to nivel </v>
          </cell>
        </row>
        <row r="1373">
          <cell r="A1373" t="str">
            <v>M. O. de Subir bloques 6" por polea 2do nivel </v>
          </cell>
        </row>
        <row r="1374">
          <cell r="A1374" t="str">
            <v>M. O. de Subir bloques 6" por polea 3er nivel </v>
          </cell>
        </row>
        <row r="1375">
          <cell r="A1375" t="str">
            <v>M. O. de Subir bloques 6" por polea 4to nivel </v>
          </cell>
        </row>
        <row r="1376">
          <cell r="A1376" t="str">
            <v>M. O. de Subir bloques 6" por polea 5to nivel </v>
          </cell>
        </row>
        <row r="1377">
          <cell r="A1377" t="str">
            <v>M. O. de Subir bloques 6" por polea 6to nivel </v>
          </cell>
        </row>
        <row r="1378">
          <cell r="A1378" t="str">
            <v>M. O. de Subir bloques 8" por meseta 2do nivel </v>
          </cell>
        </row>
        <row r="1379">
          <cell r="A1379" t="str">
            <v>M. O. de Subir bloques 8" por meseta 3er nivel </v>
          </cell>
        </row>
        <row r="1380">
          <cell r="A1380" t="str">
            <v>M. O. de Subir bloques 8" por meseta 4to nivel </v>
          </cell>
        </row>
        <row r="1381">
          <cell r="A1381" t="str">
            <v>M. O. de Subir bloques 8" por meseta 5to nivel </v>
          </cell>
        </row>
        <row r="1382">
          <cell r="A1382" t="str">
            <v>M. O. de Subir bloques 8" por meseta 6to nivel </v>
          </cell>
        </row>
        <row r="1383">
          <cell r="A1383" t="str">
            <v>M. O. de Subir bloques 8" por polea 2do nivel </v>
          </cell>
        </row>
        <row r="1384">
          <cell r="A1384" t="str">
            <v>M. O. de Subir bloques 8" por polea 3er nivel </v>
          </cell>
        </row>
        <row r="1385">
          <cell r="A1385" t="str">
            <v>M. O. de Subir bloques 8" por polea 4to nivel </v>
          </cell>
        </row>
        <row r="1386">
          <cell r="A1386" t="str">
            <v>M. O. de Subir bloques 8" por polea 5to nivel </v>
          </cell>
        </row>
        <row r="1387">
          <cell r="A1387" t="str">
            <v>M. O. de Subir bloques 8" por polea 6to nivel </v>
          </cell>
        </row>
        <row r="1388">
          <cell r="A1388" t="str">
            <v>M. O. de Subir fundas tipo cem. por polea 2do nivel </v>
          </cell>
        </row>
        <row r="1389">
          <cell r="A1389" t="str">
            <v>M. O. de Subir fundas tipo cem. por polea 3er nivel </v>
          </cell>
        </row>
        <row r="1390">
          <cell r="A1390" t="str">
            <v>M. O. de Subir fundas tipo cem. por polea 4to nivel </v>
          </cell>
        </row>
        <row r="1391">
          <cell r="A1391" t="str">
            <v>M. O. de Subir fundas tipo cem. por polea 5to nivel </v>
          </cell>
        </row>
        <row r="1392">
          <cell r="A1392" t="str">
            <v>M. O. de Subir fundas tipo cem. por polea 6to nivel </v>
          </cell>
        </row>
        <row r="1393">
          <cell r="A1393" t="str">
            <v>M. O. de Subir grava por meseta un nivel </v>
          </cell>
        </row>
        <row r="1394">
          <cell r="A1394" t="str">
            <v>M. O. de Subir grava por polea 2do nivel </v>
          </cell>
        </row>
        <row r="1395">
          <cell r="A1395" t="str">
            <v>M. O. de Subir grava por polea 3er nivel </v>
          </cell>
        </row>
        <row r="1396">
          <cell r="A1396" t="str">
            <v>M. O. de Subir grava por polea 4to nivel </v>
          </cell>
        </row>
        <row r="1397">
          <cell r="A1397" t="str">
            <v>M. O. de Subir grava por polea 5to nivel </v>
          </cell>
        </row>
        <row r="1398">
          <cell r="A1398" t="str">
            <v>M. O. de Subir grava por polea 6to nivel </v>
          </cell>
        </row>
        <row r="1399">
          <cell r="A1399" t="str">
            <v>M. O. de Subir Tejas techo 2do. Nivel (10%) </v>
          </cell>
        </row>
        <row r="1400">
          <cell r="A1400" t="str">
            <v>M. O. de Subir Tejas techo 3er. Nivel (15%) </v>
          </cell>
        </row>
        <row r="1401">
          <cell r="A1401" t="str">
            <v>M. O. de Subir Tejas techo 4to. Nivel (20%) </v>
          </cell>
        </row>
        <row r="1402">
          <cell r="A1402" t="str">
            <v>M. O. de Subir Tejas techo 5to. Nivel (25%) </v>
          </cell>
        </row>
        <row r="1403">
          <cell r="A1403" t="str">
            <v>M. O. de Subir Tejas techo 6to. Nivel (30%) </v>
          </cell>
        </row>
        <row r="1404">
          <cell r="A1404" t="str">
            <v>M. O. de Term. lavadero 1 cám. c/vert. </v>
          </cell>
        </row>
        <row r="1405">
          <cell r="A1405" t="str">
            <v>M. O. de Term. lavadero 1 cám. s/vert. </v>
          </cell>
        </row>
        <row r="1406">
          <cell r="A1406" t="str">
            <v>M. O. de Term. lavadero 2 cám. c/vert. </v>
          </cell>
        </row>
        <row r="1407">
          <cell r="A1407" t="str">
            <v>M. O. de Term. lavadero 2 cám. s/vert. </v>
          </cell>
        </row>
        <row r="1408">
          <cell r="A1408" t="str">
            <v>M. O. de Term. vertedero de cem. o granito </v>
          </cell>
        </row>
        <row r="1409">
          <cell r="A1409" t="str">
            <v>M. O. de Term. vertedero de hierro </v>
          </cell>
        </row>
        <row r="1410">
          <cell r="A1410" t="str">
            <v>M. O. de Terminación de ½ pto. Arcos hasta 40cms. De ancho incluyendo 2 caras, fondo y cantos </v>
          </cell>
        </row>
        <row r="1411">
          <cell r="A1411" t="str">
            <v>M. O. de Terminación de aceras de entradas en decoraciones. </v>
          </cell>
        </row>
        <row r="1412">
          <cell r="A1412" t="str">
            <v>M. O. de Terminación de baño </v>
          </cell>
        </row>
        <row r="1413">
          <cell r="A1413" t="str">
            <v>M. O. de Terminación de escalones  de cemento </v>
          </cell>
        </row>
        <row r="1414">
          <cell r="A1414" t="str">
            <v>M. O. de Tijerilla atornillada p/c p2 madera utiliz., conf. e inst. </v>
          </cell>
        </row>
        <row r="1415">
          <cell r="A1415" t="str">
            <v>M. O. de Tijerilla clavada p/c p2 madera utiliz., conf. e inst. </v>
          </cell>
        </row>
        <row r="1416">
          <cell r="A1416" t="str">
            <v>M. O. de Timbre campana de 4 notas </v>
          </cell>
        </row>
        <row r="1417">
          <cell r="A1417" t="str">
            <v>M. O. de Timbre, Teléf. y Cable en la misma tub. de conduct.  </v>
          </cell>
        </row>
        <row r="1418">
          <cell r="A1418" t="str">
            <v>M. O. de Timbre, Teléf. y Cable en tub.    1" independiente </v>
          </cell>
        </row>
        <row r="1419">
          <cell r="A1419" t="str">
            <v>M. O. de Timbre, Teléf. y Cable en tub. 1/2" independiente </v>
          </cell>
        </row>
        <row r="1420">
          <cell r="A1420" t="str">
            <v>M. O. de Timbre, Teléf. y Cable en tub. 3/4" independiente </v>
          </cell>
        </row>
        <row r="1421">
          <cell r="A1421" t="str">
            <v>M. O. de Transporte de Vigas de Alas Anchas </v>
          </cell>
        </row>
        <row r="1422">
          <cell r="A1422" t="str">
            <v>M. O. de Transporte e Instalación de Puerta de aluminio y vidrio (1.00 x2.1) </v>
          </cell>
        </row>
        <row r="1423">
          <cell r="A1423" t="str">
            <v>M. O. de Trasladar acero distancia &gt; 10 m. (10% adicional) </v>
          </cell>
        </row>
        <row r="1424">
          <cell r="A1424" t="str">
            <v>M. O. de Tub. ½" galv. </v>
          </cell>
        </row>
        <row r="1425">
          <cell r="A1425" t="str">
            <v>M. O. de Tub. ½" pvc y ¾" pvc </v>
          </cell>
        </row>
        <row r="1426">
          <cell r="A1426" t="str">
            <v>M. O. de Tub. ¾" galv. </v>
          </cell>
        </row>
        <row r="1427">
          <cell r="A1427" t="str">
            <v>M. O. de Tub. ¾" pvc </v>
          </cell>
        </row>
        <row r="1428">
          <cell r="A1428" t="str">
            <v>M. O. de Tub. 1 ¼" y 1 ½" pvc </v>
          </cell>
        </row>
        <row r="1429">
          <cell r="A1429" t="str">
            <v>M. O. de Tub. 1"  a 1 ½" galv. </v>
          </cell>
        </row>
        <row r="1430">
          <cell r="A1430" t="str">
            <v>M. O. de Tub. 10" galv. </v>
          </cell>
        </row>
        <row r="1431">
          <cell r="A1431" t="str">
            <v>M. O. de Tub. 10" hierro fundido o acero </v>
          </cell>
        </row>
        <row r="1432">
          <cell r="A1432" t="str">
            <v>M. O. de Tub. 10" pvc </v>
          </cell>
        </row>
        <row r="1433">
          <cell r="A1433" t="str">
            <v>M. O. de Tub. 12" asbesto cemento </v>
          </cell>
        </row>
        <row r="1434">
          <cell r="A1434" t="str">
            <v>M. O. de Tub. 12" galv. </v>
          </cell>
        </row>
        <row r="1435">
          <cell r="A1435" t="str">
            <v>M. O. de Tub. 12" hierro fundido o acero </v>
          </cell>
        </row>
        <row r="1436">
          <cell r="A1436" t="str">
            <v>M. O. de Tub. 12" pvc </v>
          </cell>
        </row>
        <row r="1437">
          <cell r="A1437" t="str">
            <v>M. O. de Tub. 16" asbesto cemento </v>
          </cell>
        </row>
        <row r="1438">
          <cell r="A1438" t="str">
            <v>M. O. de Tub. 2 ½" galv. </v>
          </cell>
        </row>
        <row r="1439">
          <cell r="A1439" t="str">
            <v>M. O. de Tub. 2" galv. </v>
          </cell>
        </row>
        <row r="1440">
          <cell r="A1440" t="str">
            <v>M. O. de Tub. 2" pvc </v>
          </cell>
        </row>
        <row r="1441">
          <cell r="A1441" t="str">
            <v>M. O. de Tub. 20" asbesto cemento </v>
          </cell>
        </row>
        <row r="1442">
          <cell r="A1442" t="str">
            <v>M. O. de Tub. 3" asbesto cemento </v>
          </cell>
        </row>
        <row r="1443">
          <cell r="A1443" t="str">
            <v>M. O. de Tub. 3" galv. </v>
          </cell>
        </row>
        <row r="1444">
          <cell r="A1444" t="str">
            <v>M. O. de Tub. 3" hierro fundido o acero </v>
          </cell>
        </row>
        <row r="1445">
          <cell r="A1445" t="str">
            <v>M. O. de Tub. 3" pvc </v>
          </cell>
        </row>
        <row r="1446">
          <cell r="A1446" t="str">
            <v>M. O. de Tub. 4" asbesto cemento </v>
          </cell>
        </row>
        <row r="1447">
          <cell r="A1447" t="str">
            <v>M. O. de Tub. 4" galv. </v>
          </cell>
        </row>
        <row r="1448">
          <cell r="A1448" t="str">
            <v>M. O. de Tub. 4" hierro fundido o acero </v>
          </cell>
        </row>
        <row r="1449">
          <cell r="A1449" t="str">
            <v>M. O. de Tub. 4" pvc </v>
          </cell>
        </row>
        <row r="1450">
          <cell r="A1450" t="str">
            <v>M. O. de Tub. 6" asbesto cemento </v>
          </cell>
        </row>
        <row r="1451">
          <cell r="A1451" t="str">
            <v>M. O. de Tub. 6" galv. </v>
          </cell>
        </row>
        <row r="1452">
          <cell r="A1452" t="str">
            <v>M. O. de Tub. 6" hierro fundido o acero </v>
          </cell>
        </row>
        <row r="1453">
          <cell r="A1453" t="str">
            <v>M. O. de Tub. 6" pvc </v>
          </cell>
        </row>
        <row r="1454">
          <cell r="A1454" t="str">
            <v>M. O. de Tub. 8" asbesto cemento </v>
          </cell>
        </row>
        <row r="1455">
          <cell r="A1455" t="str">
            <v>M. O. de Tub. 8" galv. </v>
          </cell>
        </row>
        <row r="1456">
          <cell r="A1456" t="str">
            <v>M. O. de Tub. 8" hierro fundido o acero </v>
          </cell>
        </row>
        <row r="1457">
          <cell r="A1457" t="str">
            <v>M. O. de Tub. 8" pvc </v>
          </cell>
        </row>
        <row r="1458">
          <cell r="A1458" t="str">
            <v>M. O. de Tub. alcant., 12" </v>
          </cell>
        </row>
        <row r="1459">
          <cell r="A1459" t="str">
            <v>M. O. de Tub. alcant., 12" </v>
          </cell>
        </row>
        <row r="1460">
          <cell r="A1460" t="str">
            <v>M. O. de Tub. alcant., 15" </v>
          </cell>
        </row>
        <row r="1461">
          <cell r="A1461" t="str">
            <v>M. O. de Tub. alcant., 15" </v>
          </cell>
        </row>
        <row r="1462">
          <cell r="A1462" t="str">
            <v>M. O. de Tub. alcant., 21" </v>
          </cell>
        </row>
        <row r="1463">
          <cell r="A1463" t="str">
            <v>M. O. de Tub. alcant., 21" </v>
          </cell>
        </row>
        <row r="1464">
          <cell r="A1464" t="str">
            <v>M. O. de Tub. alcant., 24" </v>
          </cell>
        </row>
        <row r="1465">
          <cell r="A1465" t="str">
            <v>M. O. de Tub. alcant., 24" </v>
          </cell>
        </row>
        <row r="1466">
          <cell r="A1466" t="str">
            <v>M. O. de Tub. alcant., 30" </v>
          </cell>
        </row>
        <row r="1467">
          <cell r="A1467" t="str">
            <v>M. O. de Tub. alcant., 30" </v>
          </cell>
        </row>
        <row r="1468">
          <cell r="A1468" t="str">
            <v>M. O. de Tub. alcant., 36" </v>
          </cell>
        </row>
        <row r="1469">
          <cell r="A1469" t="str">
            <v>M. O. de Tub. alcant., 36" </v>
          </cell>
        </row>
        <row r="1470">
          <cell r="A1470" t="str">
            <v>M. O. de Tub. alcant., 6" </v>
          </cell>
        </row>
        <row r="1471">
          <cell r="A1471" t="str">
            <v>M. O. de Tub. alcant., 6" </v>
          </cell>
        </row>
        <row r="1472">
          <cell r="A1472" t="str">
            <v>M. O. de Tub. alcant., 8" </v>
          </cell>
        </row>
        <row r="1473">
          <cell r="A1473" t="str">
            <v>M. O. de Tub. alcant., 8" </v>
          </cell>
        </row>
        <row r="1474">
          <cell r="A1474" t="str">
            <v>M. O. de Viga </v>
          </cell>
        </row>
        <row r="1475">
          <cell r="A1475" t="str">
            <v>M. O. de Viga amarre .15ó.20 x.20 m. alto, conf. e inst. </v>
          </cell>
        </row>
        <row r="1476">
          <cell r="A1476" t="str">
            <v>M. O. de Viga amarre .15ó.20 x.30 m. alto, conf. e inst. </v>
          </cell>
        </row>
        <row r="1477">
          <cell r="A1477" t="str">
            <v>M. O. de Viga amarre .15ó.20 x.40 m. alto, conf. e inst. </v>
          </cell>
        </row>
        <row r="1478">
          <cell r="A1478" t="str">
            <v>M. O. de Viga amarre .15ó.20 x.50 m. alto, conf. e inst. </v>
          </cell>
        </row>
        <row r="1479">
          <cell r="A1479" t="str">
            <v>M. O. de Viga invertida, c/.10 m. alto, 2 caras, conf. e inst. </v>
          </cell>
        </row>
        <row r="1480">
          <cell r="A1480" t="str">
            <v>M. O. de Viga invertida, c/.10 m. fondo, conf. e inst. </v>
          </cell>
        </row>
        <row r="1481">
          <cell r="A1481" t="str">
            <v>M. O. de Viga zap. &gt;.4x.4 hasta .5x.5 m., conf. e inst. </v>
          </cell>
        </row>
        <row r="1482">
          <cell r="A1482" t="str">
            <v>M. O. de Viga zap. &gt;.5x.5 hasta .6x.6 m., conf. e inst. </v>
          </cell>
        </row>
        <row r="1483">
          <cell r="A1483" t="str">
            <v>M. O. de Viga zap. Hasta .4x.4 m., conf. e inst. </v>
          </cell>
        </row>
        <row r="1484">
          <cell r="A1484" t="str">
            <v>M. O. de Viga, c/.10 m. alto,  apunt. &gt;3.6, adic. c/m. conf. e inst. </v>
          </cell>
        </row>
        <row r="1485">
          <cell r="A1485" t="str">
            <v>M. O. de Viga, c/.10 m. alto,  apunt. hasta 3.6 m., conf. e inst. </v>
          </cell>
        </row>
        <row r="1486">
          <cell r="A1486" t="str">
            <v>M. O. de Viga, c/.10 m. Fondo </v>
          </cell>
        </row>
        <row r="1487">
          <cell r="A1487" t="str">
            <v>M. O. de Volutas en ventanas y en muros </v>
          </cell>
        </row>
        <row r="1488">
          <cell r="A1488" t="str">
            <v>M. O. de Vuelo .10 m. (no cont. falso piso) </v>
          </cell>
        </row>
        <row r="1489">
          <cell r="A1489" t="str">
            <v>M. O. de Vuelo .20 m. (no cont. falso piso) </v>
          </cell>
        </row>
        <row r="1490">
          <cell r="A1490" t="str">
            <v>M. O. de Vuelo .30 m. (no cont. falso piso) </v>
          </cell>
        </row>
        <row r="1491">
          <cell r="A1491" t="str">
            <v>M. O. de Vuelo .40 m. (no cont. falso piso) </v>
          </cell>
        </row>
        <row r="1492">
          <cell r="A1492" t="str">
            <v>M. O. de Vuelo .50 hasta .90 m. (no cont. falso piso) </v>
          </cell>
        </row>
        <row r="1493">
          <cell r="A1493" t="str">
            <v>M. O. de Vuelo 1.00 m. en adelante = Falso piso </v>
          </cell>
        </row>
        <row r="1494">
          <cell r="A1494" t="str">
            <v>M. O. de Vuelo aislado de 0.80 mts. hasta 2 m.l. </v>
          </cell>
        </row>
        <row r="1495">
          <cell r="A1495" t="str">
            <v>M. O. Curado de Superficies de Hormigon en Base Acuosa</v>
          </cell>
        </row>
        <row r="1496">
          <cell r="A1496" t="str">
            <v>M. O. de Vuelo con ménsula </v>
          </cell>
        </row>
        <row r="1497">
          <cell r="A1497" t="str">
            <v>M. O. de Zabaleta en pisos  </v>
          </cell>
        </row>
        <row r="1498">
          <cell r="A1498" t="str">
            <v>M. O. de Zabaleta en techos  </v>
          </cell>
        </row>
        <row r="1499">
          <cell r="A1499" t="str">
            <v>M. O. Desmonte Andamios Exteriores </v>
          </cell>
        </row>
        <row r="1500">
          <cell r="A1500" t="str">
            <v>M. O. en Acero QQ </v>
          </cell>
        </row>
        <row r="1501">
          <cell r="A1501" t="str">
            <v>M. O. Instalación de Gaviones, 3.01≤H≤ 6.00 m </v>
          </cell>
        </row>
        <row r="1502">
          <cell r="A1502" t="str">
            <v>M. O. Instalación de Gaviones, H≤ 3.00 m </v>
          </cell>
        </row>
        <row r="1503">
          <cell r="A1503" t="str">
            <v>M. O. Instalación de Lloradero de 3" @ 6" </v>
          </cell>
        </row>
        <row r="1504">
          <cell r="A1504" t="str">
            <v>M. O. Muro MESA® Materiales Aguayo Factura 2015012701 </v>
          </cell>
        </row>
        <row r="1505">
          <cell r="A1505" t="str">
            <v>M. O. Muro MESA® Materiales Aguayo Factura 2015032601 </v>
          </cell>
        </row>
        <row r="1506">
          <cell r="A1506" t="str">
            <v>M. O. p/Instalación ventilación de 2” </v>
          </cell>
        </row>
        <row r="1507">
          <cell r="A1507" t="str">
            <v>M. O. p/Instalación ventilación de 3” </v>
          </cell>
        </row>
        <row r="1508">
          <cell r="A1508" t="str">
            <v>M. O. p/Instalación ventilación de 4” </v>
          </cell>
        </row>
        <row r="1509">
          <cell r="A1509" t="str">
            <v>M. O. p/Instalación ventilación de 5” o más </v>
          </cell>
        </row>
        <row r="1510">
          <cell r="A1510" t="str">
            <v>M. O. Subida de Madera 2do. Nivel </v>
          </cell>
        </row>
        <row r="1511">
          <cell r="A1511" t="str">
            <v>M. O. Subida de Madera 3er. Nivel </v>
          </cell>
        </row>
        <row r="1512">
          <cell r="A1512" t="str">
            <v>M. O. Subida de Madera 4to. Nivel </v>
          </cell>
        </row>
        <row r="1513">
          <cell r="A1513" t="str">
            <v>M. O. Subida de Madera 5to. Nivel </v>
          </cell>
        </row>
        <row r="1514">
          <cell r="A1514" t="str">
            <v>M. O. Vaciado de Hormigón </v>
          </cell>
        </row>
        <row r="1515">
          <cell r="A1515" t="str">
            <v>M. O. Vaciado de Hormigón Equipos Menores </v>
          </cell>
        </row>
        <row r="1516">
          <cell r="A1516" t="str">
            <v>Madera 1" x  10" x 10' </v>
          </cell>
        </row>
        <row r="1517">
          <cell r="A1517" t="str">
            <v>Madera 1" x  10" x 12' </v>
          </cell>
        </row>
        <row r="1518">
          <cell r="A1518" t="str">
            <v>Madera 1" x  10" x 16' </v>
          </cell>
        </row>
        <row r="1519">
          <cell r="A1519" t="str">
            <v>Madera 1" x  10" x 8' </v>
          </cell>
        </row>
        <row r="1520">
          <cell r="A1520" t="str">
            <v>Madera 1" x  12" x 10' </v>
          </cell>
        </row>
        <row r="1521">
          <cell r="A1521" t="str">
            <v>Madera 1" x  12" x 12' </v>
          </cell>
        </row>
        <row r="1522">
          <cell r="A1522" t="str">
            <v>Madera 1" x  12" x 16' </v>
          </cell>
        </row>
        <row r="1523">
          <cell r="A1523" t="str">
            <v>Madera 1" x  12" x 8' </v>
          </cell>
        </row>
        <row r="1524">
          <cell r="A1524" t="str">
            <v>Madera 1" x  4" x 10' </v>
          </cell>
        </row>
        <row r="1525">
          <cell r="A1525" t="str">
            <v>Madera 1" x  4" x 12' </v>
          </cell>
        </row>
        <row r="1526">
          <cell r="A1526" t="str">
            <v>Madera 1" x  4" x 16' </v>
          </cell>
        </row>
        <row r="1527">
          <cell r="A1527" t="str">
            <v>Madera 1" x  4" x 8' </v>
          </cell>
        </row>
        <row r="1528">
          <cell r="A1528" t="str">
            <v>Madera 1" x  6" x 8' </v>
          </cell>
        </row>
        <row r="1529">
          <cell r="A1529" t="str">
            <v>Madera 1" x  8" x 8' </v>
          </cell>
        </row>
        <row r="1530">
          <cell r="A1530" t="str">
            <v>Madera 2" x  4" x 10' </v>
          </cell>
        </row>
        <row r="1531">
          <cell r="A1531" t="str">
            <v>Madera 2" x  4" x 12' </v>
          </cell>
        </row>
        <row r="1532">
          <cell r="A1532" t="str">
            <v>Madera 2" x  4" x 16' </v>
          </cell>
        </row>
        <row r="1533">
          <cell r="A1533" t="str">
            <v>Madera 2" x  4" x 8' </v>
          </cell>
        </row>
        <row r="1534">
          <cell r="A1534" t="str">
            <v>Madera 2" x  8" x 10' </v>
          </cell>
        </row>
        <row r="1535">
          <cell r="A1535" t="str">
            <v>Madera 2" x  8" x 12' </v>
          </cell>
        </row>
        <row r="1536">
          <cell r="A1536" t="str">
            <v>Madera 2" x  8" x 16' </v>
          </cell>
        </row>
        <row r="1537">
          <cell r="A1537" t="str">
            <v>Madera 2" x  8" x 8' </v>
          </cell>
        </row>
        <row r="1538">
          <cell r="A1538" t="str">
            <v>Madera 4" x  4" x 12' </v>
          </cell>
        </row>
        <row r="1539">
          <cell r="A1539" t="str">
            <v>Madera 4" x  4" x 8' </v>
          </cell>
        </row>
        <row r="1540">
          <cell r="A1540" t="str">
            <v>Madera de Pino Bruta </v>
          </cell>
        </row>
        <row r="1541">
          <cell r="A1541" t="str">
            <v>Maestro de área (MA) </v>
          </cell>
        </row>
        <row r="1542">
          <cell r="A1542" t="str">
            <v>Maindrain GUN CVR/RNG </v>
          </cell>
        </row>
        <row r="1543">
          <cell r="A1543" t="str">
            <v>Malla Ciclónica de 6' </v>
          </cell>
        </row>
        <row r="1544">
          <cell r="A1544" t="str">
            <v>Malla Ciclónica NO. 11 6' X 50' MC11 </v>
          </cell>
        </row>
        <row r="1545">
          <cell r="A1545" t="str">
            <v>Malla Ciclónica NO. 9 6' X 50' MC9</v>
          </cell>
        </row>
        <row r="1546">
          <cell r="A1546" t="str">
            <v>Tubo p/malla ciclonica 2" x 20'</v>
          </cell>
        </row>
        <row r="1547">
          <cell r="A1547" t="str">
            <v>Tubo p/malla ciclonica 1 1/4" x 20'</v>
          </cell>
        </row>
        <row r="1548">
          <cell r="A1548" t="str">
            <v>Copa Pasante p/Malla Ciclónica 2"</v>
          </cell>
        </row>
        <row r="1549">
          <cell r="A1549" t="str">
            <v>Copa Terminal de Aluminio 2"</v>
          </cell>
        </row>
        <row r="1550">
          <cell r="A1550" t="str">
            <v>Copa Pasante p/Malla Ciclónica 11/2"</v>
          </cell>
        </row>
        <row r="1551">
          <cell r="A1551" t="str">
            <v>Planchuela 1/2" x 1/8" x  20'</v>
          </cell>
        </row>
        <row r="1552">
          <cell r="A1552" t="str">
            <v>Abrazadera p/Malla Ciclónica 2" Corta</v>
          </cell>
        </row>
        <row r="1553">
          <cell r="A1553" t="str">
            <v>Abrazadera p/Malla Ciclónica 2" Larga</v>
          </cell>
        </row>
        <row r="1554">
          <cell r="A1554" t="str">
            <v>Palomenta p/Malla Ciclónica Doble</v>
          </cell>
        </row>
        <row r="1555">
          <cell r="A1555" t="str">
            <v>Palomenta p/Malla Ciclónica Sencilla</v>
          </cell>
        </row>
        <row r="1556">
          <cell r="A1556" t="str">
            <v>Tornillo Carruaje 5/16 x 1 1/2"</v>
          </cell>
        </row>
        <row r="1557">
          <cell r="A1557" t="str">
            <v>Alambre Trinchera Ch</v>
          </cell>
        </row>
        <row r="1558">
          <cell r="A1558" t="str">
            <v>Alambre de Púas Tipo Trinchera (incluye palometa y alambrado de soporte)</v>
          </cell>
        </row>
        <row r="1559">
          <cell r="A1559" t="str">
            <v>Malla de Rejón </v>
          </cell>
        </row>
        <row r="1560">
          <cell r="A1560" t="str">
            <v>Malla HI-RIB 4' x 8' H 1/2" </v>
          </cell>
        </row>
        <row r="1561">
          <cell r="A1561" t="str">
            <v>Malla Rejón ó Gallinero [3' x 100'] </v>
          </cell>
        </row>
        <row r="1562">
          <cell r="A1562" t="str">
            <v>Mallas L 300 x 300 x 1200 As 2.50 @ 75 x 75 </v>
          </cell>
        </row>
        <row r="1563">
          <cell r="A1563" t="str">
            <v>Mallas Planas 300 x 1200 As 2.50 @ 75 x 75 </v>
          </cell>
        </row>
        <row r="1564">
          <cell r="A1564" t="str">
            <v>Mallas U 150 x 100 x 150 x 1200 As 2.50 @ 75 x 75 </v>
          </cell>
        </row>
        <row r="1565">
          <cell r="A1565" t="str">
            <v>Manifold 15 mm </v>
          </cell>
        </row>
        <row r="1566">
          <cell r="A1566" t="str">
            <v>Marco en caoba 1 ½"x4" </v>
          </cell>
        </row>
        <row r="1567">
          <cell r="A1567" t="str">
            <v>Marco en pino 1 ½"x4" </v>
          </cell>
        </row>
        <row r="1568">
          <cell r="A1568" t="str">
            <v>Marmolina </v>
          </cell>
        </row>
        <row r="1569">
          <cell r="A1569" t="str">
            <v>Marmolite </v>
          </cell>
        </row>
        <row r="1570">
          <cell r="A1570" t="str">
            <v>Masilla - Yeso Pro-Form 5 GLS Americana </v>
          </cell>
        </row>
        <row r="1571">
          <cell r="A1571" t="str">
            <v>Masilla para Paredes </v>
          </cell>
        </row>
        <row r="1572">
          <cell r="A1572" t="str">
            <v>Material de Relleno </v>
          </cell>
        </row>
        <row r="1573">
          <cell r="A1573" t="str">
            <v>Material para Imprimación de Carpeta Asfáltica (RC2) </v>
          </cell>
        </row>
        <row r="1574">
          <cell r="A1574" t="str">
            <v>Materiales Aguayo Factura 2015012701 </v>
          </cell>
        </row>
        <row r="1575">
          <cell r="A1575" t="str">
            <v>Materiales Aguayo Factura 2015032601 </v>
          </cell>
        </row>
        <row r="1576">
          <cell r="A1576" t="str">
            <v>Meseta Granito Botticelli Bco. </v>
          </cell>
        </row>
        <row r="1577">
          <cell r="A1577" t="str">
            <v>Meseta Granito Botticelli color </v>
          </cell>
        </row>
        <row r="1578">
          <cell r="A1578" t="str">
            <v>Mezcla 1:1.5:5 [pañete]</v>
          </cell>
        </row>
        <row r="1579">
          <cell r="A1579" t="str">
            <v>Mezcla 1:1.5:5 [pañete] en 2do. Nivel  </v>
          </cell>
        </row>
        <row r="1580">
          <cell r="A1580" t="str">
            <v>Mezcla 1:1.5:5 [pañete] en 3er Nivel </v>
          </cell>
        </row>
        <row r="1581">
          <cell r="A1581" t="str">
            <v>Mezcla 1:1.5:5 [pañete] en 4to. Nivel </v>
          </cell>
        </row>
        <row r="1582">
          <cell r="A1582" t="str">
            <v>Mezcla 1:2</v>
          </cell>
        </row>
        <row r="1583">
          <cell r="A1583" t="str">
            <v>Mezcla 1:2 en 2do. Nivel </v>
          </cell>
        </row>
        <row r="1584">
          <cell r="A1584" t="str">
            <v>Mezcla 1:2 en 3er. Nivel </v>
          </cell>
        </row>
        <row r="1585">
          <cell r="A1585" t="str">
            <v>Mezcla 1:3 </v>
          </cell>
        </row>
        <row r="1586">
          <cell r="A1586" t="str">
            <v>Mezcla 1:3 en 2do. Nivel  </v>
          </cell>
        </row>
        <row r="1587">
          <cell r="A1587" t="str">
            <v>Mezcla 1:3 en 3er Nivel </v>
          </cell>
        </row>
        <row r="1588">
          <cell r="A1588" t="str">
            <v>Mezcla 1:3 en 4to. Nivel </v>
          </cell>
        </row>
        <row r="1589">
          <cell r="A1589" t="str">
            <v>Mezcla 1:4 </v>
          </cell>
        </row>
        <row r="1590">
          <cell r="A1590" t="str">
            <v>Mezcla 1:4 en 2do. Nivel </v>
          </cell>
        </row>
        <row r="1591">
          <cell r="A1591" t="str">
            <v>Mezcla 1:4 en 3er Nivel </v>
          </cell>
        </row>
        <row r="1592">
          <cell r="A1592" t="str">
            <v>Mezcla 1:4 en 4to. Nivel </v>
          </cell>
        </row>
        <row r="1593">
          <cell r="A1593" t="str">
            <v>Mezcla 1:5 </v>
          </cell>
        </row>
        <row r="1594">
          <cell r="A1594" t="str">
            <v>Mezcla 1:5 en 2do. Nivel </v>
          </cell>
        </row>
        <row r="1595">
          <cell r="A1595" t="str">
            <v>Mezcla 1:5 en 3er Nivel </v>
          </cell>
        </row>
        <row r="1596">
          <cell r="A1596" t="str">
            <v>Mezcla 1:5 en 4to. Nivel </v>
          </cell>
        </row>
        <row r="1597">
          <cell r="A1597" t="str">
            <v>Losa de Fondo [ t=200] mm. Ø1/2" @ 200 mm. ADAC</v>
          </cell>
        </row>
        <row r="1598">
          <cell r="A1598" t="str">
            <v>Losa Superior [ t=200] mm. Ø1/2" @ 200 mm. AD</v>
          </cell>
        </row>
        <row r="1599">
          <cell r="A1599" t="str">
            <v>Muros de Bloques 8" BNP Todas las Camaras llenas</v>
          </cell>
        </row>
        <row r="1600">
          <cell r="A1600" t="str">
            <v>Bloques Calados</v>
          </cell>
        </row>
        <row r="1601">
          <cell r="A1601" t="str">
            <v>Viga de Amarre de Coronación 0.20 x 0.20 m</v>
          </cell>
        </row>
        <row r="1602">
          <cell r="A1602" t="str">
            <v>Pañete Liso en Muros Interiores</v>
          </cell>
        </row>
        <row r="1603">
          <cell r="A1603" t="str">
            <v>Fino de piso</v>
          </cell>
        </row>
        <row r="1604">
          <cell r="A1604" t="str">
            <v>Zabaleta en Camaras</v>
          </cell>
        </row>
        <row r="1605">
          <cell r="A1605" t="str">
            <v>Mezcla Antillana para Revoque </v>
          </cell>
        </row>
        <row r="1606">
          <cell r="A1606" t="str">
            <v>Mezcla Antillana para Terminación </v>
          </cell>
        </row>
        <row r="1607">
          <cell r="A1607" t="str">
            <v>Mezcladora bañera, de 1ra., desagüe, 01-311 "Price Pfister" </v>
          </cell>
        </row>
        <row r="1608">
          <cell r="A1608" t="str">
            <v>Mezcladora bañera, desagüe, "Price Pfister" </v>
          </cell>
        </row>
        <row r="1609">
          <cell r="A1609" t="str">
            <v>Mezcladora bidet, completa, monomando, "Salus" </v>
          </cell>
        </row>
        <row r="1610">
          <cell r="A1610" t="str">
            <v>Mezcladora de 7p³ </v>
          </cell>
        </row>
        <row r="1611">
          <cell r="A1611" t="str">
            <v>Mezcladora fregadero con manguera, </v>
          </cell>
        </row>
        <row r="1612">
          <cell r="A1612" t="str">
            <v>Mezcladora lavamanos con boquilla, "Price Pfister" </v>
          </cell>
        </row>
        <row r="1613">
          <cell r="A1613" t="str">
            <v>Mezcladora lavamanos con boquilla, de 1ra. </v>
          </cell>
        </row>
        <row r="1614">
          <cell r="A1614" t="str">
            <v>Moldura para Espejo Plateada </v>
          </cell>
        </row>
        <row r="1615">
          <cell r="A1615" t="str">
            <v>Moto Bomba Diesel Alta Presion 2" x 2" 8m3/hr @43 mca </v>
          </cell>
        </row>
        <row r="1616">
          <cell r="A1616" t="str">
            <v>Moto Bomba Diesel Alta Presion 3" x 3" 10m3/hr @60 mca </v>
          </cell>
        </row>
        <row r="1617">
          <cell r="A1617" t="str">
            <v>Motoniveladora </v>
          </cell>
        </row>
        <row r="1618">
          <cell r="A1618" t="str">
            <v>Motosoldadora de 175 Kwa/hr </v>
          </cell>
        </row>
        <row r="1619">
          <cell r="A1619" t="str">
            <v>Movimiento de Tierras </v>
          </cell>
        </row>
        <row r="1620">
          <cell r="A1620" t="str">
            <v>nace </v>
          </cell>
        </row>
        <row r="1621">
          <cell r="A1621" t="str">
            <v>Nicho P/SPA Concreto American </v>
          </cell>
        </row>
        <row r="1622">
          <cell r="A1622" t="str">
            <v>Nicho para Piscina American Fix HSG </v>
          </cell>
        </row>
        <row r="1623">
          <cell r="A1623" t="str">
            <v>Niple 3/8"x2 ½", cromo </v>
          </cell>
        </row>
        <row r="1624">
          <cell r="A1624" t="str">
            <v>Operador de Maquina Pesada </v>
          </cell>
        </row>
        <row r="1625">
          <cell r="A1625" t="str">
            <v>Operador de Puerta </v>
          </cell>
        </row>
        <row r="1626">
          <cell r="A1626" t="str">
            <v>Operador de Ventana </v>
          </cell>
        </row>
        <row r="1627">
          <cell r="A1627" t="str">
            <v>Operario primera categoría (OP1) </v>
          </cell>
        </row>
        <row r="1628">
          <cell r="A1628" t="str">
            <v>Operario Segunda categoría - Varillero (OP2) </v>
          </cell>
        </row>
        <row r="1629">
          <cell r="A1629" t="str">
            <v>Operario tercera categoría - Terminador (OP3) </v>
          </cell>
        </row>
        <row r="1630">
          <cell r="A1630" t="str">
            <v>Orinal ½ falda, Bco., sin llave y sin válvula "Yaque" </v>
          </cell>
        </row>
        <row r="1631">
          <cell r="A1631" t="str">
            <v>Orinal falda entera, Bco., sin llave y sin válvula "Eljer" </v>
          </cell>
        </row>
        <row r="1632">
          <cell r="A1632" t="str">
            <v>Orinal pequeño, Bco., sin la llave "Simplex" Ozama 15510 </v>
          </cell>
        </row>
        <row r="1633">
          <cell r="A1633" t="str">
            <v>Oxigeno Industrial 220</v>
          </cell>
        </row>
        <row r="1634">
          <cell r="A1634" t="str">
            <v>Palometa doble alum., fijar lavamanos </v>
          </cell>
        </row>
        <row r="1635">
          <cell r="A1635" t="str">
            <v>Panel contador ELECTRO con "breakers" de 100 amp. </v>
          </cell>
        </row>
        <row r="1636">
          <cell r="A1636" t="str">
            <v>Panel contador ELECTRO con "breakers" de 60 amp. </v>
          </cell>
        </row>
        <row r="1637">
          <cell r="A1637" t="str">
            <v>Panel De Intercom </v>
          </cell>
        </row>
        <row r="1638">
          <cell r="A1638" t="str">
            <v>Panel distrib. 1 ph, 12 a 24 ctos., 125 amp. </v>
          </cell>
        </row>
        <row r="1639">
          <cell r="A1639" t="str">
            <v>Panel distrib. 1 ph, 2 a 4 ctos., 40 amp. </v>
          </cell>
        </row>
        <row r="1640">
          <cell r="A1640" t="str">
            <v>Panel distrib. 1 ph, 4 a 8 ctos., 125 amp. </v>
          </cell>
        </row>
        <row r="1641">
          <cell r="A1641" t="str">
            <v>Panel distrib. 1 ph, 6 a 12 ctos., 125 amp. </v>
          </cell>
        </row>
        <row r="1642">
          <cell r="A1642" t="str">
            <v>Panel distrib. 1 ph, 8 a 16 ctos., 125 amp. </v>
          </cell>
        </row>
        <row r="1643">
          <cell r="A1643" t="str">
            <v>Paneling V (Muro) 100 x 1200 x 2700 As 2.50 @ 75 x 75 </v>
          </cell>
        </row>
        <row r="1644">
          <cell r="A1644" t="str">
            <v>Pañete Pulido  </v>
          </cell>
        </row>
        <row r="1645">
          <cell r="A1645" t="str">
            <v>Papelera empotrar, cromo, superficie, Ref. 5756 </v>
          </cell>
        </row>
        <row r="1646">
          <cell r="A1646" t="str">
            <v>Paragomas </v>
          </cell>
        </row>
        <row r="1647">
          <cell r="A1647" t="str">
            <v>Parrilla de Acero Inoxidable </v>
          </cell>
        </row>
        <row r="1648">
          <cell r="A1648" t="str">
            <v>Parrilla de Hierro Fundido </v>
          </cell>
        </row>
        <row r="1649">
          <cell r="A1649" t="str">
            <v>Peón de Excavación </v>
          </cell>
        </row>
        <row r="1650">
          <cell r="A1650" t="str">
            <v>Peones </v>
          </cell>
        </row>
        <row r="1651">
          <cell r="A1651" t="str">
            <v>Perfil 1'' x 1'' x 20' </v>
          </cell>
        </row>
        <row r="1652">
          <cell r="A1652" t="str">
            <v>Perfil 2'' x 1'' x 20' </v>
          </cell>
        </row>
        <row r="1653">
          <cell r="A1653" t="str">
            <v>Perfil 2'' x 2'' x 20' </v>
          </cell>
        </row>
        <row r="1654">
          <cell r="A1654" t="str">
            <v>Perfil 2'' x 2'' x 20' - Hierro Forjado </v>
          </cell>
        </row>
        <row r="1655">
          <cell r="A1655" t="str">
            <v>Perfil 2'' x 4'' x 20' </v>
          </cell>
        </row>
        <row r="1656">
          <cell r="A1656" t="str">
            <v>Perfil 3'' x 2'' x 20' </v>
          </cell>
        </row>
        <row r="1657">
          <cell r="A1657" t="str">
            <v>Perfil 4'' x 4'' x 20' </v>
          </cell>
        </row>
        <row r="1658">
          <cell r="A1658" t="str">
            <v>Perfil 6'' x 6'' x 20' </v>
          </cell>
        </row>
        <row r="1659">
          <cell r="A1659" t="str">
            <v>Perfil 8'' x 8'' x 20' </v>
          </cell>
        </row>
        <row r="1660">
          <cell r="A1660" t="str">
            <v>Perfil CGM 1 5/8" x 10' </v>
          </cell>
        </row>
        <row r="1661">
          <cell r="A1661" t="str">
            <v>Perfil CGM 2 1/2" x 10' </v>
          </cell>
        </row>
        <row r="1662">
          <cell r="A1662" t="str">
            <v>Perfil CGM 2 1/2" x 10' C-22 </v>
          </cell>
        </row>
        <row r="1663">
          <cell r="A1663" t="str">
            <v>Perfil HP10x42 - ASTM A50 </v>
          </cell>
        </row>
        <row r="1664">
          <cell r="A1664" t="str">
            <v>Perfil HSS 1 1/2" x 1 1/2" x 3/16" - 20' </v>
          </cell>
        </row>
        <row r="1665">
          <cell r="A1665" t="str">
            <v>Perfil W12x19 - ASTM A50 </v>
          </cell>
        </row>
        <row r="1666">
          <cell r="A1666" t="str">
            <v>Perfil W16x26 - ASTM A50 </v>
          </cell>
        </row>
        <row r="1667">
          <cell r="A1667" t="str">
            <v>Perfil W16x36 - ASTM A50 </v>
          </cell>
        </row>
        <row r="1668">
          <cell r="A1668" t="str">
            <v>Perforación en Vigas </v>
          </cell>
        </row>
        <row r="1669">
          <cell r="A1669" t="str">
            <v>Perno ø 3/4" - A325 </v>
          </cell>
        </row>
        <row r="1670">
          <cell r="A1670" t="str">
            <v>Perno ø 3/8" c/tuerca </v>
          </cell>
        </row>
        <row r="1671">
          <cell r="A1671" t="str">
            <v>Pestillo</v>
          </cell>
        </row>
        <row r="1672">
          <cell r="A1672" t="str">
            <v>Piedra Para Pintura </v>
          </cell>
        </row>
        <row r="1673">
          <cell r="A1673" t="str">
            <v>Piedras para Encache </v>
          </cell>
        </row>
        <row r="1674">
          <cell r="A1674" t="str">
            <v>Pin 1" con Arandela </v>
          </cell>
        </row>
        <row r="1675">
          <cell r="A1675" t="str">
            <v>Pino Americano Bruto Tratado 1" x 2" x 7' </v>
          </cell>
        </row>
        <row r="1676">
          <cell r="A1676" t="str">
            <v>Pintura Acrílica </v>
          </cell>
        </row>
        <row r="1677">
          <cell r="A1677" t="str">
            <v>Pintura anti-oxido </v>
          </cell>
        </row>
        <row r="1678">
          <cell r="A1678" t="str">
            <v>Pintura anti-oxido (1/4 Gls) </v>
          </cell>
        </row>
        <row r="1679">
          <cell r="A1679" t="str">
            <v>Pintura de Barniz </v>
          </cell>
        </row>
        <row r="1680">
          <cell r="A1680" t="str">
            <v>Pintura de Mantenimiento </v>
          </cell>
        </row>
        <row r="1681">
          <cell r="A1681" t="str">
            <v>Pintura de Mantenimiento (1/4 Gls) </v>
          </cell>
        </row>
        <row r="1682">
          <cell r="A1682" t="str">
            <v>Pintura de Tráfico </v>
          </cell>
        </row>
        <row r="1683">
          <cell r="A1683" t="str">
            <v>Pintura Económica </v>
          </cell>
        </row>
        <row r="1684">
          <cell r="A1684" t="str">
            <v>Pintura Epóxica </v>
          </cell>
        </row>
        <row r="1685">
          <cell r="A1685" t="str">
            <v>Pintura Naranja - Caballetes </v>
          </cell>
        </row>
        <row r="1686">
          <cell r="A1686" t="str">
            <v>Pintura Satinada </v>
          </cell>
        </row>
        <row r="1687">
          <cell r="A1687" t="str">
            <v>Pintura Semi Gloss </v>
          </cell>
        </row>
        <row r="1688">
          <cell r="A1688" t="str">
            <v>Pistolero de Excavación </v>
          </cell>
        </row>
        <row r="1689">
          <cell r="A1689" t="str">
            <v>Plafón Aplacados Exteriores (Antihumedad) </v>
          </cell>
        </row>
        <row r="1690">
          <cell r="A1690" t="str">
            <v>Plafón Aplacados Exteriores (Durock) </v>
          </cell>
        </row>
        <row r="1691">
          <cell r="A1691" t="str">
            <v>Plafón Aplacados Interiores </v>
          </cell>
        </row>
        <row r="1692">
          <cell r="A1692" t="str">
            <v>Plafón Comercial Acústico </v>
          </cell>
        </row>
        <row r="1693">
          <cell r="A1693" t="str">
            <v>Plafón Comercial de PVC </v>
          </cell>
        </row>
        <row r="1694">
          <cell r="A1694" t="str">
            <v>Plafón Comercial Metálico </v>
          </cell>
        </row>
        <row r="1695">
          <cell r="A1695" t="str">
            <v>Plafón en Alucobond </v>
          </cell>
        </row>
        <row r="1696">
          <cell r="A1696" t="str">
            <v>Plancha ASTM A36 4' x 8' x 1/2"  </v>
          </cell>
        </row>
        <row r="1697">
          <cell r="A1697" t="str">
            <v>Plancha ASTM A36 4' x 8' x 1/4"  </v>
          </cell>
        </row>
        <row r="1698">
          <cell r="A1698" t="str">
            <v>Plancha ASTM A36 4' x 8' x 3/32"  </v>
          </cell>
        </row>
        <row r="1699">
          <cell r="A1699" t="str">
            <v>Plancha de Yeso 4' x 8' x 1/2" USG Ligera </v>
          </cell>
        </row>
        <row r="1700">
          <cell r="A1700" t="str">
            <v>Plancha Durock 4' x 8' x 1/2" </v>
          </cell>
        </row>
        <row r="1701">
          <cell r="A1701" t="str">
            <v>Planchuela 1 1/2" x 3/16" - 20' </v>
          </cell>
        </row>
        <row r="1702">
          <cell r="A1702" t="str">
            <v>Planchuela 6" x 1/4" - 20' </v>
          </cell>
        </row>
        <row r="1703">
          <cell r="A1703" t="str">
            <v>Plywood de 4'x8'x1/2" </v>
          </cell>
        </row>
        <row r="1704">
          <cell r="A1704" t="str">
            <v>Plywood de 4'x8'x1/4" </v>
          </cell>
        </row>
        <row r="1705">
          <cell r="A1705" t="str">
            <v>Plywood de 4'x8'x3/4" </v>
          </cell>
        </row>
        <row r="1706">
          <cell r="A1706" t="str">
            <v>Preparación de Terreno para Aceras</v>
          </cell>
        </row>
        <row r="1707">
          <cell r="A1707" t="str">
            <v>Pool Cote Blanco Florida Stucco importado </v>
          </cell>
        </row>
        <row r="1708">
          <cell r="A1708" t="str">
            <v>Porcelanato 0.50 x 0.50 </v>
          </cell>
        </row>
        <row r="1709">
          <cell r="A1709" t="str">
            <v>Porcelanato 0.60 x 0.60 </v>
          </cell>
        </row>
        <row r="1710">
          <cell r="A1710" t="str">
            <v>Porcelanato Blanco Semi-Mate 30x30 </v>
          </cell>
        </row>
        <row r="1711">
          <cell r="A1711" t="str">
            <v>Portamedidores de 6 Sócalos </v>
          </cell>
        </row>
        <row r="1712">
          <cell r="A1712" t="str">
            <v>Portamira </v>
          </cell>
        </row>
        <row r="1713">
          <cell r="A1713" t="str">
            <v>Poste de línea de 48 mm. </v>
          </cell>
        </row>
        <row r="1714">
          <cell r="A1714" t="str">
            <v>Poste Esquinero de 60 mm. </v>
          </cell>
        </row>
        <row r="1715">
          <cell r="A1715" t="str">
            <v>Postes de Metal </v>
          </cell>
        </row>
        <row r="1716">
          <cell r="A1716" t="str">
            <v>Protección Metálica en Ventanas </v>
          </cell>
        </row>
        <row r="1717">
          <cell r="A1717" t="str">
            <v>Puerta "Plywood" 3/16" </v>
          </cell>
        </row>
        <row r="1718">
          <cell r="A1718" t="str">
            <v>Puerta Caoba paneleada especial </v>
          </cell>
        </row>
        <row r="1719">
          <cell r="A1719" t="str">
            <v>Puerta Caoba paneleada sencilla </v>
          </cell>
        </row>
        <row r="1720">
          <cell r="A1720" t="str">
            <v>Puerta Caoba tipo francesa </v>
          </cell>
        </row>
        <row r="1721">
          <cell r="A1721" t="str">
            <v>Puerta Comercial (Soriano) </v>
          </cell>
        </row>
        <row r="1722">
          <cell r="A1722" t="str">
            <v>Puerta Comercial de Aluminio Blanco y Vidrio Esmerilado </v>
          </cell>
        </row>
        <row r="1723">
          <cell r="A1723" t="str">
            <v>Puerta Corrediza Aluminio Bronce con Banquetas, Cristal Bronce Liso </v>
          </cell>
        </row>
        <row r="1724">
          <cell r="A1724" t="str">
            <v>Puerta de Caoba Paneleada </v>
          </cell>
        </row>
        <row r="1725">
          <cell r="A1725" t="str">
            <v>Puerta de Celosías y Chanel 3" </v>
          </cell>
        </row>
        <row r="1726">
          <cell r="A1726" t="str">
            <v>Puerta de Closet Tipo Francesa </v>
          </cell>
        </row>
        <row r="1727">
          <cell r="A1727" t="str">
            <v>Puerta de Despensa </v>
          </cell>
        </row>
        <row r="1728">
          <cell r="A1728" t="str">
            <v>Puerta de Pino </v>
          </cell>
        </row>
        <row r="1729">
          <cell r="A1729" t="str">
            <v>Puerta de Tola 3/32" - Marco Perfil 2" x 1" + Perfil 3" x 2" </v>
          </cell>
        </row>
        <row r="1730">
          <cell r="A1730" t="str">
            <v>Puerta Enrollable Red abierta </v>
          </cell>
        </row>
        <row r="1731">
          <cell r="A1731" t="str">
            <v>Puerta Pino con marco, hueco .80 X 2.10 m., 2 paneles (medida fija) Hache </v>
          </cell>
        </row>
        <row r="1732">
          <cell r="A1732" t="str">
            <v>Puerta Pino con marco, hueco .80 X 2.10 m., 4-6 paneles (medida fija) Hache </v>
          </cell>
        </row>
        <row r="1733">
          <cell r="A1733" t="str">
            <v>Puerta Pino paneleada </v>
          </cell>
        </row>
        <row r="1734">
          <cell r="A1734" t="str">
            <v>Puerta Plegable sin marco, color caoba o Bco., hueco .865 X 2.03 m., cristales, Hache </v>
          </cell>
        </row>
        <row r="1735">
          <cell r="A1735" t="str">
            <v>Ventana corrediza en aluminio y vidrio </v>
          </cell>
        </row>
        <row r="1736">
          <cell r="A1736" t="str">
            <v>Ventana Salomónica Aluminio Blanco AA </v>
          </cell>
        </row>
        <row r="1737">
          <cell r="A1737" t="str">
            <v>Vidrio Templado 10mm. </v>
          </cell>
        </row>
        <row r="1738">
          <cell r="A1738" t="str">
            <v>Vidrio Templado 19mm. </v>
          </cell>
        </row>
        <row r="1739">
          <cell r="A1739" t="str">
            <v>Vidrio Templado 6.35mm. </v>
          </cell>
        </row>
        <row r="1740">
          <cell r="A1740" t="str">
            <v>Puerta polimetal </v>
          </cell>
        </row>
        <row r="1741">
          <cell r="A1741" t="str">
            <v>Puerta Protección Metálica - Barra Ø 1" + Perfil 2" x 1" </v>
          </cell>
        </row>
        <row r="1742">
          <cell r="A1742" t="str">
            <v>Puerta Vidrio Transparente de 10 mm </v>
          </cell>
        </row>
        <row r="1743">
          <cell r="A1743" t="str">
            <v>Pulido con Helicoptero 36' </v>
          </cell>
        </row>
        <row r="1744">
          <cell r="A1744" t="str">
            <v>Pulsador de Timbre Bticino </v>
          </cell>
        </row>
        <row r="1745">
          <cell r="A1745" t="str">
            <v>Ramp [ 150 x nnn ] </v>
          </cell>
        </row>
        <row r="1746">
          <cell r="A1746" t="str">
            <v>Receptáculo Pentair blanco 1.5 </v>
          </cell>
        </row>
        <row r="1747">
          <cell r="A1747" t="str">
            <v>Reducción bushing 1/2" x 3/8", h.g. </v>
          </cell>
        </row>
        <row r="1748">
          <cell r="A1748" t="str">
            <v>Reducción Bushing de ¾"x ½" </v>
          </cell>
        </row>
        <row r="1749">
          <cell r="A1749" t="str">
            <v>Reducción Bushing de 1"x ½" </v>
          </cell>
        </row>
        <row r="1750">
          <cell r="A1750" t="str">
            <v>Reducción Bushing de 1"x¾" </v>
          </cell>
        </row>
        <row r="1751">
          <cell r="A1751" t="str">
            <v>Reducción Bushing de 1½"x 1"  </v>
          </cell>
        </row>
        <row r="1752">
          <cell r="A1752" t="str">
            <v>Reducción Bushing de 2"x ½" </v>
          </cell>
        </row>
        <row r="1753">
          <cell r="A1753" t="str">
            <v>Reducción Bushing de 2"x ¾" </v>
          </cell>
        </row>
        <row r="1754">
          <cell r="A1754" t="str">
            <v>Reducción Bushing de 2"x 1" </v>
          </cell>
        </row>
        <row r="1755">
          <cell r="A1755" t="str">
            <v>Reducción Bushing de 2"x 1½" </v>
          </cell>
        </row>
        <row r="1756">
          <cell r="A1756" t="str">
            <v>Reducción Bushing de 3"x 1½" </v>
          </cell>
        </row>
        <row r="1757">
          <cell r="A1757" t="str">
            <v>Reducción Bushing de 3"x 2" </v>
          </cell>
        </row>
        <row r="1758">
          <cell r="A1758" t="str">
            <v>Reducción Bushing de 4"x 2" </v>
          </cell>
        </row>
        <row r="1759">
          <cell r="A1759" t="str">
            <v>Reducción Bushing de 4"x 3" </v>
          </cell>
        </row>
        <row r="1760">
          <cell r="A1760" t="str">
            <v>Reducción Copa de 3"x 1½" </v>
          </cell>
        </row>
        <row r="1761">
          <cell r="A1761" t="str">
            <v>Reducción Copa de 3"x 2" </v>
          </cell>
        </row>
        <row r="1762">
          <cell r="A1762" t="str">
            <v>Reducción Copa de 4"x 2" </v>
          </cell>
        </row>
        <row r="1763">
          <cell r="A1763" t="str">
            <v>Reducción Copa de 4"x 3" </v>
          </cell>
        </row>
        <row r="1764">
          <cell r="A1764" t="str">
            <v>Reducción Copa de 6"x 2" </v>
          </cell>
        </row>
        <row r="1765">
          <cell r="A1765" t="str">
            <v>Reducción Copa de 6"x 3" </v>
          </cell>
        </row>
        <row r="1766">
          <cell r="A1766" t="str">
            <v>Reducción Copa de 6"x 4" </v>
          </cell>
        </row>
        <row r="1767">
          <cell r="A1767" t="str">
            <v>Reducción Copa de 8"x 3" </v>
          </cell>
        </row>
        <row r="1768">
          <cell r="A1768" t="str">
            <v>Reducción Copa de 8"x 4" </v>
          </cell>
        </row>
        <row r="1769">
          <cell r="A1769" t="str">
            <v>Registro 10"x10"x4", criollo </v>
          </cell>
        </row>
        <row r="1770">
          <cell r="A1770" t="str">
            <v>Registro 4"x4", ko 1 ¼", usa </v>
          </cell>
        </row>
        <row r="1771">
          <cell r="A1771" t="str">
            <v>Registro 5"x5", ko 1 ¼", usa </v>
          </cell>
        </row>
        <row r="1772">
          <cell r="A1772" t="str">
            <v>Registro 6"x6"x4", criollo </v>
          </cell>
        </row>
        <row r="1773">
          <cell r="A1773" t="str">
            <v>Registro 8"x8"x4", criollo </v>
          </cell>
        </row>
        <row r="1774">
          <cell r="A1774" t="str">
            <v>Registro eléctrico Hormígon 24' x 24'</v>
          </cell>
        </row>
        <row r="1775">
          <cell r="A1775" t="str">
            <v>Registro Eléctrico Plástico HW de piso 3495 </v>
          </cell>
        </row>
        <row r="1776">
          <cell r="A1776" t="str">
            <v>Registro galvanizado 12"x12"x4", criollo </v>
          </cell>
        </row>
        <row r="1777">
          <cell r="A1777" t="str">
            <v>Registro plexo ele400ce </v>
          </cell>
        </row>
        <row r="1778">
          <cell r="A1778" t="str">
            <v>Rejilla 3"x2" cromo, para piso, HP350A R-407B </v>
          </cell>
        </row>
        <row r="1779">
          <cell r="A1779" t="str">
            <v>Rejilla 4" aluminio, para piso </v>
          </cell>
        </row>
        <row r="1780">
          <cell r="A1780" t="str">
            <v>Rejilla 6" aluminio, para piso </v>
          </cell>
        </row>
        <row r="1781">
          <cell r="A1781" t="str">
            <v>Renta Compresor 185 hp </v>
          </cell>
        </row>
        <row r="1782">
          <cell r="A1782" t="str">
            <v>Renta Compresor, Pistolas y Operadores </v>
          </cell>
        </row>
        <row r="1783">
          <cell r="A1783" t="str">
            <v>Retroexcavadora </v>
          </cell>
        </row>
        <row r="1784">
          <cell r="A1784" t="str">
            <v>Retropala D420G </v>
          </cell>
        </row>
        <row r="1785">
          <cell r="A1785" t="str">
            <v>Roca Caliza [ 250 - 508] mm. </v>
          </cell>
        </row>
        <row r="1786">
          <cell r="A1786" t="str">
            <v>Roca de 4" a 8" (Caliza) </v>
          </cell>
        </row>
        <row r="1787">
          <cell r="A1787" t="str">
            <v>Rodaje </v>
          </cell>
        </row>
        <row r="1788">
          <cell r="A1788" t="str">
            <v>Rodillo</v>
          </cell>
        </row>
        <row r="1789">
          <cell r="A1789" t="str">
            <v>Rollo Doble Torsión 2 x 50 m. - 8 x 10 cm - 2.40 mm. ZN </v>
          </cell>
        </row>
        <row r="1790">
          <cell r="A1790" t="str">
            <v>Rollo Doble Torsión 2 x 50 m. - 8 x 10 cm - 2.40 mm. ZN + PVC </v>
          </cell>
        </row>
        <row r="1791">
          <cell r="A1791" t="str">
            <v>Roseta "Levitón" 9875, porcelana americana </v>
          </cell>
        </row>
        <row r="1792">
          <cell r="A1792" t="str">
            <v>Rueda Metálica p/ Puerta Vehicular </v>
          </cell>
        </row>
        <row r="1793">
          <cell r="A1793" t="str">
            <v>Salida Telefónica de Intercomm </v>
          </cell>
        </row>
        <row r="1794">
          <cell r="A1794" t="str">
            <v>Sella TAPE Nat. GYP 250' 20/CTN </v>
          </cell>
        </row>
        <row r="1795">
          <cell r="A1795" t="str">
            <v>Sereno </v>
          </cell>
        </row>
        <row r="1796">
          <cell r="A1796" t="str">
            <v>Servicio De Transporte Ida Y Vuelta (Campamento) </v>
          </cell>
        </row>
        <row r="1797">
          <cell r="A1797" t="str">
            <v>Set de ServoMotor para Entrada Vehicular </v>
          </cell>
        </row>
        <row r="1798">
          <cell r="A1798" t="str">
            <v>Sifón de 1 ½ ” </v>
          </cell>
        </row>
        <row r="1799">
          <cell r="A1799" t="str">
            <v>Sifón de 2” </v>
          </cell>
        </row>
        <row r="1800">
          <cell r="A1800" t="str">
            <v>Sifón de 3” </v>
          </cell>
        </row>
        <row r="1801">
          <cell r="A1801" t="str">
            <v>Sifón de 4” </v>
          </cell>
        </row>
        <row r="1802">
          <cell r="A1802" t="str">
            <v>Sifón fregadero doble 1 ½", pvc </v>
          </cell>
        </row>
        <row r="1803">
          <cell r="A1803" t="str">
            <v>Sifón lavamanos, 1 ¼", cromo, completo, USA </v>
          </cell>
        </row>
        <row r="1804">
          <cell r="A1804" t="str">
            <v>Sifón para Fregadero </v>
          </cell>
        </row>
        <row r="1805">
          <cell r="A1805" t="str">
            <v>Silicone para sellar </v>
          </cell>
        </row>
        <row r="1806">
          <cell r="A1806" t="str">
            <v>skimer admiral p/piscina s 15 1 1/2" </v>
          </cell>
        </row>
        <row r="1807">
          <cell r="A1807" t="str">
            <v>Skimmer Admiral 1 1/2 SLT </v>
          </cell>
        </row>
        <row r="1808">
          <cell r="A1808" t="str">
            <v>Solera galvanizada </v>
          </cell>
        </row>
        <row r="1809">
          <cell r="A1809" t="str">
            <v>Soporte Metálico doble unidad Apartarrayo Seccionador </v>
          </cell>
        </row>
        <row r="1810">
          <cell r="A1810" t="str">
            <v>Spray de Colores </v>
          </cell>
        </row>
        <row r="1811">
          <cell r="A1811" t="str">
            <v>Sum. e Inst. de Letrero Informativo de Obra </v>
          </cell>
        </row>
        <row r="1812">
          <cell r="A1812" t="str">
            <v>Suministro e Instalación de Asfalto e 4" </v>
          </cell>
        </row>
        <row r="1813">
          <cell r="A1813" t="str">
            <v>Switch Diario ACEIS 230V </v>
          </cell>
        </row>
        <row r="1814">
          <cell r="A1814" t="str">
            <v>Taladro Rotomartillo Hilty </v>
          </cell>
        </row>
        <row r="1815">
          <cell r="A1815" t="str">
            <v>Taller de Estructuras Metálicas </v>
          </cell>
        </row>
        <row r="1816">
          <cell r="A1816" t="str">
            <v>Tanque hidr.  120 Gls, USA, Well-Mate </v>
          </cell>
        </row>
        <row r="1817">
          <cell r="A1817" t="str">
            <v>Tanque hidr.  120 Gls, USA, Well-x-Troll WX-250P </v>
          </cell>
        </row>
        <row r="1818">
          <cell r="A1818" t="str">
            <v>Tanque hidr.  180 Gls, USA, Well-x-Troll WX-250P </v>
          </cell>
        </row>
        <row r="1819">
          <cell r="A1819" t="str">
            <v>Tanque hidr.  40 Gls, USA, Well-x-Troll WX-250P </v>
          </cell>
        </row>
        <row r="1820">
          <cell r="A1820" t="str">
            <v>Tanque hidr.  82 Gls, USA, Well-x-Troll WX-250P </v>
          </cell>
        </row>
        <row r="1821">
          <cell r="A1821" t="str">
            <v>Tapa  2"x4" ciega o para interruptor, PVC. </v>
          </cell>
        </row>
        <row r="1822">
          <cell r="A1822" t="str">
            <v>Tapa  2"x4" ciega o para tomacorriente, PVC. </v>
          </cell>
        </row>
        <row r="1823">
          <cell r="A1823" t="str">
            <v>Tapa  2"x4" para tomacorriente, UPS </v>
          </cell>
        </row>
        <row r="1824">
          <cell r="A1824" t="str">
            <v>Tapa  ciega 2"x4", ko ½", metálica. </v>
          </cell>
        </row>
        <row r="1825">
          <cell r="A1825" t="str">
            <v>Tapa de Cisterna de Acero Inoxidable </v>
          </cell>
        </row>
        <row r="1826">
          <cell r="A1826" t="str">
            <v>Tapa p/septico 27"x27", Hormigón </v>
          </cell>
        </row>
        <row r="1827">
          <cell r="A1827" t="str">
            <v>Tapa y Cuello d Hierro Fundido </v>
          </cell>
        </row>
        <row r="1828">
          <cell r="A1828" t="str">
            <v>Tape de goma 3M Scoth-23 </v>
          </cell>
        </row>
        <row r="1829">
          <cell r="A1829" t="str">
            <v>Tape Europa Negro 25 x 25 </v>
          </cell>
        </row>
        <row r="1830">
          <cell r="A1830" t="str">
            <v>Tape Fibra Vidrio 2 x 300' </v>
          </cell>
        </row>
        <row r="1831">
          <cell r="A1831" t="str">
            <v>Tape plástico 3M Scoth-33 Súper </v>
          </cell>
        </row>
        <row r="1832">
          <cell r="A1832" t="str">
            <v>Tape vinyl "3M", súper 33T </v>
          </cell>
        </row>
        <row r="1833">
          <cell r="A1833" t="str">
            <v>Tapón Hembra de ½ " </v>
          </cell>
        </row>
        <row r="1834">
          <cell r="A1834" t="str">
            <v>Tapón Hembra de ¾ " </v>
          </cell>
        </row>
        <row r="1835">
          <cell r="A1835" t="str">
            <v>Tapón Hembra de 1 ½ " </v>
          </cell>
        </row>
        <row r="1836">
          <cell r="A1836" t="str">
            <v>Tapón Hembra de 1" </v>
          </cell>
        </row>
        <row r="1837">
          <cell r="A1837" t="str">
            <v>Tapón Hembra de 2" </v>
          </cell>
        </row>
        <row r="1838">
          <cell r="A1838" t="str">
            <v>Tapón Hembra de 3" </v>
          </cell>
        </row>
        <row r="1839">
          <cell r="A1839" t="str">
            <v>Tapón Hembra de 4" </v>
          </cell>
        </row>
        <row r="1840">
          <cell r="A1840" t="str">
            <v>Tapón Macho de 1/2" h.g. </v>
          </cell>
        </row>
        <row r="1841">
          <cell r="A1841" t="str">
            <v>Tapón para Registro 2" </v>
          </cell>
        </row>
        <row r="1842">
          <cell r="A1842" t="str">
            <v>Tapón para Registro 3" </v>
          </cell>
        </row>
        <row r="1843">
          <cell r="A1843" t="str">
            <v>Tapón para Registro 4" </v>
          </cell>
        </row>
        <row r="1844">
          <cell r="A1844" t="str">
            <v>Tapón simple de 60 mm. </v>
          </cell>
        </row>
        <row r="1845">
          <cell r="A1845" t="str">
            <v>Tarugos plásticos 3/8"x2 ½", mamey </v>
          </cell>
        </row>
        <row r="1846">
          <cell r="A1846" t="str">
            <v>Técnico calificado (TC) </v>
          </cell>
        </row>
        <row r="1847">
          <cell r="A1847" t="str">
            <v>Técnico no calificado o PEÓN (TNC) </v>
          </cell>
        </row>
        <row r="1848">
          <cell r="A1848" t="str">
            <v>Tee 3/4" h.g.  </v>
          </cell>
        </row>
        <row r="1849">
          <cell r="A1849" t="str">
            <v>Tee CPVC 3/4" </v>
          </cell>
        </row>
        <row r="1850">
          <cell r="A1850" t="str">
            <v>Tee de ½" SCH 40 </v>
          </cell>
        </row>
        <row r="1851">
          <cell r="A1851" t="str">
            <v>Tee de ¾" SCH 40 </v>
          </cell>
        </row>
        <row r="1852">
          <cell r="A1852" t="str">
            <v>Tee de 1 ½" SCH 40 </v>
          </cell>
        </row>
        <row r="1853">
          <cell r="A1853" t="str">
            <v>Tee de 1" SCH 40 </v>
          </cell>
        </row>
        <row r="1854">
          <cell r="A1854" t="str">
            <v>Tee de 2" SCH 40 </v>
          </cell>
        </row>
        <row r="1855">
          <cell r="A1855" t="str">
            <v>Tee de 2"x ½" SCH 40 </v>
          </cell>
        </row>
        <row r="1856">
          <cell r="A1856" t="str">
            <v>Tee de 2"x ¾" SCH 40 </v>
          </cell>
        </row>
        <row r="1857">
          <cell r="A1857" t="str">
            <v>Tee de 3" SCH 40 </v>
          </cell>
        </row>
        <row r="1858">
          <cell r="A1858" t="str">
            <v>Tee de 3"x 1" SCH 40 </v>
          </cell>
        </row>
        <row r="1859">
          <cell r="A1859" t="str">
            <v>Tee de 3"x 2" SCH 40 </v>
          </cell>
        </row>
        <row r="1860">
          <cell r="A1860" t="str">
            <v>Tee de 4" SCH 40 </v>
          </cell>
        </row>
        <row r="1861">
          <cell r="A1861" t="str">
            <v>Tee de 4"x 1" SCH 40 </v>
          </cell>
        </row>
        <row r="1862">
          <cell r="A1862" t="str">
            <v>Tee de 4"x 2" SCH 40 </v>
          </cell>
        </row>
        <row r="1863">
          <cell r="A1863" t="str">
            <v>Tee de 4"x 3" SCH 40 </v>
          </cell>
        </row>
        <row r="1864">
          <cell r="A1864" t="str">
            <v>Tee de 6" SCH 40 </v>
          </cell>
        </row>
        <row r="1865">
          <cell r="A1865" t="str">
            <v>Tee H.G. Ø 1 1/2'' x 90° SCH-40 </v>
          </cell>
        </row>
        <row r="1866">
          <cell r="A1866" t="str">
            <v>Teflón </v>
          </cell>
        </row>
        <row r="1867">
          <cell r="A1867" t="str">
            <v>Teja de Barro Rojo Tipo S </v>
          </cell>
        </row>
        <row r="1868">
          <cell r="A1868" t="str">
            <v>Tejas basica Naranja </v>
          </cell>
        </row>
        <row r="1869">
          <cell r="A1869" t="str">
            <v>Terminación exterior 3M ó cono de alivio aislado para 25 kv. </v>
          </cell>
        </row>
        <row r="1870">
          <cell r="A1870" t="str">
            <v>Terminación interior ó Elbou aislado para 25 KV </v>
          </cell>
        </row>
        <row r="1871">
          <cell r="A1871" t="str">
            <v>Thinner </v>
          </cell>
        </row>
        <row r="1872">
          <cell r="A1872" t="str">
            <v>TiendeTubo </v>
          </cell>
        </row>
        <row r="1873">
          <cell r="A1873" t="str">
            <v>Tierra negra </v>
          </cell>
        </row>
        <row r="1874">
          <cell r="A1874" t="str">
            <v>Tierra Roja </v>
          </cell>
        </row>
        <row r="1875">
          <cell r="A1875" t="str">
            <v>Tilla Ø 1/2" - 20' </v>
          </cell>
        </row>
        <row r="1876">
          <cell r="A1876" t="str">
            <v>Timbre corriente, tipo chicharra </v>
          </cell>
        </row>
        <row r="1877">
          <cell r="A1877" t="str">
            <v>Tinaco 1000 gl. </v>
          </cell>
        </row>
        <row r="1878">
          <cell r="A1878" t="str">
            <v>Tinaco 150 gl. </v>
          </cell>
        </row>
        <row r="1879">
          <cell r="A1879" t="str">
            <v>Tinaco 265 gl. </v>
          </cell>
        </row>
        <row r="1880">
          <cell r="A1880" t="str">
            <v>Tinaco 400 gl. </v>
          </cell>
        </row>
        <row r="1881">
          <cell r="A1881" t="str">
            <v>Tinaco 500 gl. </v>
          </cell>
        </row>
        <row r="1882">
          <cell r="A1882" t="str">
            <v>Tinaco 530 gl. </v>
          </cell>
        </row>
        <row r="1883">
          <cell r="A1883" t="str">
            <v>Toallero 30" cromo corriente </v>
          </cell>
        </row>
        <row r="1884">
          <cell r="A1884" t="str">
            <v>Toallero 30", barra de seguridad, a. Inox. </v>
          </cell>
        </row>
        <row r="1885">
          <cell r="A1885" t="str">
            <v>Toma Cable/TV </v>
          </cell>
        </row>
        <row r="1886">
          <cell r="A1886" t="str">
            <v>Toma Data RJ45 </v>
          </cell>
        </row>
        <row r="1887">
          <cell r="A1887" t="str">
            <v>Toma Telefonía RJ232 </v>
          </cell>
        </row>
        <row r="1888">
          <cell r="A1888" t="str">
            <v>Tomacorriente doble, 110 v., 15 A. "Levitón" 5320-ICP </v>
          </cell>
        </row>
        <row r="1889">
          <cell r="A1889" t="str">
            <v>Tomacorriente sencillo, 220 v., 15 A., "Levitón" 5029-I </v>
          </cell>
        </row>
        <row r="1890">
          <cell r="A1890" t="str">
            <v>Topógrafo </v>
          </cell>
        </row>
        <row r="1891">
          <cell r="A1891" t="str">
            <v>Tornillo c/tuerca de 1/16” x 1 ¼” </v>
          </cell>
        </row>
        <row r="1892">
          <cell r="A1892" t="str">
            <v>Tornillo p/ Techos, AutoTaladrante #10 x 3/4" de 1" c/ Junta Neopreno </v>
          </cell>
        </row>
        <row r="1893">
          <cell r="A1893" t="str">
            <v>Tornillo p/Estructura #7 7/16" AutoBarrena (330 uds) </v>
          </cell>
        </row>
        <row r="1894">
          <cell r="A1894" t="str">
            <v>Tornillo p/Estructura #7 7/16" Pta. Fina (330 uds) </v>
          </cell>
        </row>
        <row r="1895">
          <cell r="A1895" t="str">
            <v>Tornillo p/Estructura 6 x 1 1/4" AutoBarrena (330 uds) </v>
          </cell>
        </row>
        <row r="1896">
          <cell r="A1896" t="str">
            <v>Tornillo p/Planchas #6 1 1/4" (330 uds) </v>
          </cell>
        </row>
        <row r="1897">
          <cell r="A1897" t="str">
            <v>Tornillo Pasante 3/8"x3" con tarugos </v>
          </cell>
        </row>
        <row r="1898">
          <cell r="A1898" t="str">
            <v>Tornillo Pasante 5/8"x14" </v>
          </cell>
        </row>
        <row r="1899">
          <cell r="A1899" t="str">
            <v>Tornillos diablitos </v>
          </cell>
        </row>
        <row r="1900">
          <cell r="A1900" t="str">
            <v>Transfer de Generador a Línea Comercial </v>
          </cell>
        </row>
        <row r="1901">
          <cell r="A1901" t="str">
            <v>Transformador Intermatic 100W (PX-100) </v>
          </cell>
        </row>
        <row r="1902">
          <cell r="A1902" t="str">
            <v>Transformador Pad Mounted de 50 Kva </v>
          </cell>
        </row>
        <row r="1903">
          <cell r="A1903" t="str">
            <v>Transformador Pad-Mounted de 300 KVA, Voltaje: 7200/12470Y-120/240, 3Ø, Frente muerto, radial </v>
          </cell>
        </row>
        <row r="1904">
          <cell r="A1904" t="str">
            <v>Transporte de Equipos </v>
          </cell>
        </row>
        <row r="1905">
          <cell r="A1905" t="str">
            <v>Transporte de Estructuras Metálicas Ligeras </v>
          </cell>
        </row>
        <row r="1906">
          <cell r="A1906" t="str">
            <v>Transporte de Estructuras Metálicas Pesada </v>
          </cell>
        </row>
        <row r="1907">
          <cell r="A1907" t="str">
            <v>Transporte de Granito para Topes </v>
          </cell>
        </row>
        <row r="1908">
          <cell r="A1908" t="str">
            <v>Transversal CGM 1 5/8" x 10' </v>
          </cell>
        </row>
        <row r="1909">
          <cell r="A1909" t="str">
            <v>Transversal CGM 2 1/2" x 10' </v>
          </cell>
        </row>
        <row r="1910">
          <cell r="A1910" t="str">
            <v>Transversal CGM 2 1/2" x 10' C-22 </v>
          </cell>
        </row>
        <row r="1911">
          <cell r="A1911" t="str">
            <v>Tratamiento contra Termitas y Comején  </v>
          </cell>
        </row>
        <row r="1912">
          <cell r="A1912" t="str">
            <v>TremDrain </v>
          </cell>
        </row>
        <row r="1913">
          <cell r="A1913" t="str">
            <v>Tubo 1 3/4" x 1 3/4" </v>
          </cell>
        </row>
        <row r="1914">
          <cell r="A1914" t="str">
            <v>Tubo CPVC Ø 3/4'' x 10' sch-40 </v>
          </cell>
        </row>
        <row r="1915">
          <cell r="A1915" t="str">
            <v>Tubo flexible con tuerca, inodoro, 3/8"x7/8" 50 cm., EVS-B50 </v>
          </cell>
        </row>
        <row r="1916">
          <cell r="A1916" t="str">
            <v>Tubo Fluorescente de 42 w </v>
          </cell>
        </row>
        <row r="1917">
          <cell r="A1917" t="str">
            <v>Tubo H.G. Ø 1 1/2'' x 20' SCH-40 </v>
          </cell>
        </row>
        <row r="1918">
          <cell r="A1918" t="str">
            <v>Tubo h.g. Ø 2 1/2'' x 20' </v>
          </cell>
        </row>
        <row r="1919">
          <cell r="A1919" t="str">
            <v>Tubo h.g. Ø 2'' x 20' </v>
          </cell>
        </row>
        <row r="1920">
          <cell r="A1920" t="str">
            <v>Tubo h.g. Ø 3'' x 20' </v>
          </cell>
        </row>
        <row r="1921">
          <cell r="A1921" t="str">
            <v>Tubo h.g. Ø 3/4'' sch-40 </v>
          </cell>
        </row>
        <row r="1922">
          <cell r="A1922" t="str">
            <v>Tubo h.g. Ø1'' x 20' </v>
          </cell>
        </row>
        <row r="1923">
          <cell r="A1923" t="str">
            <v>Tubo h.g. Ø1/2'' x 20' </v>
          </cell>
        </row>
        <row r="1924">
          <cell r="A1924" t="str">
            <v>Tubo IMC de 3''X10' </v>
          </cell>
        </row>
        <row r="1925">
          <cell r="A1925" t="str">
            <v>Tubo Polietileno Ø 15 mm </v>
          </cell>
        </row>
        <row r="1926">
          <cell r="A1926" t="str">
            <v>Tubo PVC Ø 1 1/2'' x 19' SCH-40 </v>
          </cell>
        </row>
        <row r="1927">
          <cell r="A1927" t="str">
            <v>Tubo PVC Ø 1 1/2'' x 19' sch-80 </v>
          </cell>
        </row>
        <row r="1928">
          <cell r="A1928" t="str">
            <v>Tubo PVC Ø 1 1/2'' x 19' sdr-26 </v>
          </cell>
        </row>
        <row r="1929">
          <cell r="A1929" t="str">
            <v>Tubo PVC Ø 1 1/2'' x 19' sdr-32.5 </v>
          </cell>
        </row>
        <row r="1930">
          <cell r="A1930" t="str">
            <v>Tubo PVC Ø 1 1/2'' x 19' sdr-41 </v>
          </cell>
        </row>
        <row r="1931">
          <cell r="A1931" t="str">
            <v>Tubo PVC Ø 1 3/4'' x 1 3/4'' </v>
          </cell>
        </row>
        <row r="1932">
          <cell r="A1932" t="str">
            <v>Tubo PVC Ø 1'' x 19' sch-40 </v>
          </cell>
        </row>
        <row r="1933">
          <cell r="A1933" t="str">
            <v>Tubo PVC Ø 1'' x 19' sch-80 </v>
          </cell>
        </row>
        <row r="1934">
          <cell r="A1934" t="str">
            <v>Tubo PVC Ø 1'' x 19' sdr-26 </v>
          </cell>
        </row>
        <row r="1935">
          <cell r="A1935" t="str">
            <v>Tubo PVC Ø 1/2'' x 19' sch-40 </v>
          </cell>
        </row>
        <row r="1936">
          <cell r="A1936" t="str">
            <v>Tubo PVC Ø 1/2'' x 19' sdr-26 </v>
          </cell>
        </row>
        <row r="1937">
          <cell r="A1937" t="str">
            <v>Tubo PVC Ø 10'' x 19' sch-40 p/j/goma </v>
          </cell>
        </row>
        <row r="1938">
          <cell r="A1938" t="str">
            <v>Tubo PVC Ø 10'' x 19' sdr-26 </v>
          </cell>
        </row>
        <row r="1939">
          <cell r="A1939" t="str">
            <v>Tubo PVC Ø 10'' x 19' sdr-26 p/j/goma </v>
          </cell>
        </row>
        <row r="1940">
          <cell r="A1940" t="str">
            <v>Tubo PVC Ø 10'' x 19' sdr-32.5 </v>
          </cell>
        </row>
        <row r="1941">
          <cell r="A1941" t="str">
            <v>Tubo PVC Ø 10'' x 19' sdr-32.5 p/j/goma </v>
          </cell>
        </row>
        <row r="1942">
          <cell r="A1942" t="str">
            <v>Tubo PVC Ø 10'' x 19' sdr-41 </v>
          </cell>
        </row>
        <row r="1943">
          <cell r="A1943" t="str">
            <v>Tubo PVC Ø 10'' x 19' sdr-41 p/j/goma </v>
          </cell>
        </row>
        <row r="1944">
          <cell r="A1944" t="str">
            <v>Tubo PVC Ø 12'' x 19 sch-40 p/j/goma </v>
          </cell>
        </row>
        <row r="1945">
          <cell r="A1945" t="str">
            <v>Tubo PVC Ø 12'' x 19' sdr-26 </v>
          </cell>
        </row>
        <row r="1946">
          <cell r="A1946" t="str">
            <v>Tubo PVC Ø 12'' x 19' sdr-26 p/j/goma </v>
          </cell>
        </row>
        <row r="1947">
          <cell r="A1947" t="str">
            <v>Tubo PVC Ø 12'' x 19' sdr-32.5 </v>
          </cell>
        </row>
        <row r="1948">
          <cell r="A1948" t="str">
            <v>Tubo PVC Ø 12'' x 19' sdr-32.5 p/j/goma </v>
          </cell>
        </row>
        <row r="1949">
          <cell r="A1949" t="str">
            <v>Tubo PVC Ø 12'' x 19' sdr-41 </v>
          </cell>
        </row>
        <row r="1950">
          <cell r="A1950" t="str">
            <v>Tubo PVC Ø 12'' x 19' sdr-41 p/j/goma </v>
          </cell>
        </row>
        <row r="1951">
          <cell r="A1951" t="str">
            <v>Tubo PVC Ø 14'' x 19' sdr-41 p/j/goma </v>
          </cell>
        </row>
        <row r="1952">
          <cell r="A1952" t="str">
            <v>Tubo PVC Ø 14'' x19'' sdr-26 </v>
          </cell>
        </row>
        <row r="1953">
          <cell r="A1953" t="str">
            <v>Tubo PVC Ø 16'' x 19' sdr-26 </v>
          </cell>
        </row>
        <row r="1954">
          <cell r="A1954" t="str">
            <v>Tubo PVC Ø 16'' x 19' sdr-26 p/j/goma </v>
          </cell>
        </row>
        <row r="1955">
          <cell r="A1955" t="str">
            <v>Tubo PVC Ø 16'' x 19' sdr-32.5 </v>
          </cell>
        </row>
        <row r="1956">
          <cell r="A1956" t="str">
            <v>Tubo PVC Ø 16'' x 19' sdr-32.5 p/j/goma </v>
          </cell>
        </row>
        <row r="1957">
          <cell r="A1957" t="str">
            <v>Tubo PVC Ø 16'' x 19' sdr-41 </v>
          </cell>
        </row>
        <row r="1958">
          <cell r="A1958" t="str">
            <v>Tubo PVC Ø 16'' x 19' sdr-41 p/j/goma </v>
          </cell>
        </row>
        <row r="1959">
          <cell r="A1959" t="str">
            <v>Tubo PVC Ø 18'' x 19' sdr-41 p/j/goma </v>
          </cell>
        </row>
        <row r="1960">
          <cell r="A1960" t="str">
            <v>Tubo PVC Ø 2'' x 19' sch-40 </v>
          </cell>
        </row>
        <row r="1961">
          <cell r="A1961" t="str">
            <v>Tubo PVC Ø 2'' x 19' sch-80 </v>
          </cell>
        </row>
        <row r="1962">
          <cell r="A1962" t="str">
            <v>Tubo PVC Ø 2'' x 19' sdr-26 </v>
          </cell>
        </row>
        <row r="1963">
          <cell r="A1963" t="str">
            <v>Tubo PVC Ø 2'' x 19' sdr-32.5 </v>
          </cell>
        </row>
        <row r="1964">
          <cell r="A1964" t="str">
            <v>Tubo PVC Ø 2'' x 19' sdr-41 </v>
          </cell>
        </row>
        <row r="1965">
          <cell r="A1965" t="str">
            <v>Tubo PVC Ø 20'' x 19' sdr-26 </v>
          </cell>
        </row>
        <row r="1966">
          <cell r="A1966" t="str">
            <v>Tubo PVC Ø 20'' x 19' sdr-26 p/j/goma </v>
          </cell>
        </row>
        <row r="1967">
          <cell r="A1967" t="str">
            <v>Tubo PVC Ø 20'' x 19' sdr-32.5 </v>
          </cell>
        </row>
        <row r="1968">
          <cell r="A1968" t="str">
            <v>Tubo PVC Ø 20'' x 19' sdr-32.5 p/j/goma </v>
          </cell>
        </row>
        <row r="1969">
          <cell r="A1969" t="str">
            <v>Tubo PVC Ø 20'' x 19' sdr-41 </v>
          </cell>
        </row>
        <row r="1970">
          <cell r="A1970" t="str">
            <v>Tubo PVC Ø 20'' x 19' sdr-41 p/j/goma </v>
          </cell>
        </row>
        <row r="1971">
          <cell r="A1971" t="str">
            <v>Tubo PVC Ø 24'' x 19' sdr-26 </v>
          </cell>
        </row>
        <row r="1972">
          <cell r="A1972" t="str">
            <v>Tubo PVC Ø 24'' x 19' sdr-26 p/j/goma </v>
          </cell>
        </row>
        <row r="1973">
          <cell r="A1973" t="str">
            <v>Tubo PVC Ø 24'' x 19' sdr-32.5 </v>
          </cell>
        </row>
        <row r="1974">
          <cell r="A1974" t="str">
            <v>Tubo PVC Ø 24'' x 19' sdr-41 </v>
          </cell>
        </row>
        <row r="1975">
          <cell r="A1975" t="str">
            <v>Tubo PVC Ø 24'' x 19' sdr-41 p/j/goma </v>
          </cell>
        </row>
        <row r="1976">
          <cell r="A1976" t="str">
            <v>Tubo PVC Ø 3'' x 19' sch-40 </v>
          </cell>
        </row>
        <row r="1977">
          <cell r="A1977" t="str">
            <v>Tubo PVC Ø 3'' x 19' sch-40 p/j/goma </v>
          </cell>
        </row>
        <row r="1978">
          <cell r="A1978" t="str">
            <v>Tubo PVC Ø 3'' x 19' sdr-26 </v>
          </cell>
        </row>
        <row r="1979">
          <cell r="A1979" t="str">
            <v>Tubo PVC Ø 3'' x 19' sdr-26 p/j/goma </v>
          </cell>
        </row>
        <row r="1980">
          <cell r="A1980" t="str">
            <v>Tubo PVC Ø 3'' x 19' sdr-32.5 </v>
          </cell>
        </row>
        <row r="1981">
          <cell r="A1981" t="str">
            <v>Tubo PVC Ø 3'' x 19' sdr-32.5 p/j/goma </v>
          </cell>
        </row>
        <row r="1982">
          <cell r="A1982" t="str">
            <v>Tubo PVC Ø 3'' x 19' sdr-41 </v>
          </cell>
        </row>
        <row r="1983">
          <cell r="A1983" t="str">
            <v>Tubo PVC Ø 3'' x 19' sdr-41 p/j/goma </v>
          </cell>
        </row>
        <row r="1984">
          <cell r="A1984" t="str">
            <v>Tubo PVC Ø 3/4'' x 19' sch-40 </v>
          </cell>
        </row>
        <row r="1985">
          <cell r="A1985" t="str">
            <v>Tubo PVC Ø 3/4'' x 19' sdr-26 </v>
          </cell>
        </row>
        <row r="1986">
          <cell r="A1986" t="str">
            <v>Tubo PVC Ø 4'' x 19' sdr-26 </v>
          </cell>
        </row>
        <row r="1987">
          <cell r="A1987" t="str">
            <v>Tubo PVC Ø 4'' x 19' sdr-26 p/j/goma </v>
          </cell>
        </row>
        <row r="1988">
          <cell r="A1988" t="str">
            <v>Tubo PVC Ø 4'' x 19' sdr-32.5 </v>
          </cell>
        </row>
        <row r="1989">
          <cell r="A1989" t="str">
            <v>Tubo PVC Ø 4'' x 19' sdr-32.5 p/j/goma </v>
          </cell>
        </row>
        <row r="1990">
          <cell r="A1990" t="str">
            <v>Tubo PVC Ø 4'' x 19' sdr-41 </v>
          </cell>
        </row>
        <row r="1991">
          <cell r="A1991" t="str">
            <v>Tubo PVC Ø 4'' x 19' sdr-41 p/j/goma </v>
          </cell>
        </row>
        <row r="1992">
          <cell r="A1992" t="str">
            <v>Tubo PVC Ø 6'' x 19' sch-40 </v>
          </cell>
        </row>
        <row r="1993">
          <cell r="A1993" t="str">
            <v>Tubo PVC Ø 6'' x 19' sch-40 p/j/goma </v>
          </cell>
        </row>
        <row r="1994">
          <cell r="A1994" t="str">
            <v>Tubo PVC Ø 6'' x 19' sdr-26 </v>
          </cell>
        </row>
        <row r="1995">
          <cell r="A1995" t="str">
            <v>Tubo PVC Ø 6'' x 19' sdr-26 p/j/goma </v>
          </cell>
        </row>
        <row r="1996">
          <cell r="A1996" t="str">
            <v>Tubo PVC Ø 6'' x 19' sdr-32.5 </v>
          </cell>
        </row>
        <row r="1997">
          <cell r="A1997" t="str">
            <v>Tubo PVC Ø 6'' x 19' sdr-32.5 p/j/goma </v>
          </cell>
        </row>
        <row r="1998">
          <cell r="A1998" t="str">
            <v>Tubo PVC Ø 6'' x 19' sdr-41 </v>
          </cell>
        </row>
        <row r="1999">
          <cell r="A1999" t="str">
            <v>Tubo PVC Ø 6'' x 19' sdr-41 p/j/goma </v>
          </cell>
        </row>
        <row r="2000">
          <cell r="A2000" t="str">
            <v>Tubo PVC Ø 8'' x 19' sch-40 </v>
          </cell>
        </row>
        <row r="2001">
          <cell r="A2001" t="str">
            <v>Tubo PVC Ø 8'' x 19' sch-40 p/j/goma </v>
          </cell>
        </row>
        <row r="2002">
          <cell r="A2002" t="str">
            <v>Tubo PVC Ø 8'' x 19' sdr-26 </v>
          </cell>
        </row>
        <row r="2003">
          <cell r="A2003" t="str">
            <v>Tubo PVC Ø 8'' x 19' sdr-26 p/j/goma </v>
          </cell>
        </row>
        <row r="2004">
          <cell r="A2004" t="str">
            <v>Tubo PVC Ø 8'' x 19' sdr-32.5 </v>
          </cell>
        </row>
        <row r="2005">
          <cell r="A2005" t="str">
            <v>Tubo PVC Ø 8'' x 19' sdr-32.5 p/j/goma </v>
          </cell>
        </row>
        <row r="2006">
          <cell r="A2006" t="str">
            <v>Tubo PVC Ø 8'' x 19' sdr-41 </v>
          </cell>
        </row>
        <row r="2007">
          <cell r="A2007" t="str">
            <v>Tubo PVC Ø 8'' x 19' sdr-41 p/j/goma </v>
          </cell>
        </row>
        <row r="2008">
          <cell r="A2008" t="str">
            <v>TY de 1 ½" </v>
          </cell>
        </row>
        <row r="2009">
          <cell r="A2009" t="str">
            <v>TY de 2" </v>
          </cell>
        </row>
        <row r="2010">
          <cell r="A2010" t="str">
            <v>TY de 3" </v>
          </cell>
        </row>
        <row r="2011">
          <cell r="A2011" t="str">
            <v>TY de 3"x2" </v>
          </cell>
        </row>
        <row r="2012">
          <cell r="A2012" t="str">
            <v>TY de 4" </v>
          </cell>
        </row>
        <row r="2013">
          <cell r="A2013" t="str">
            <v>TY de 4"x2" </v>
          </cell>
        </row>
        <row r="2014">
          <cell r="A2014" t="str">
            <v>TY de 4"x3" </v>
          </cell>
        </row>
        <row r="2015">
          <cell r="A2015" t="str">
            <v>Válvula de Corte 1" </v>
          </cell>
        </row>
        <row r="2016">
          <cell r="A2016" t="str">
            <v>Válvula de Corte 1/2" </v>
          </cell>
        </row>
        <row r="2017">
          <cell r="A2017" t="str">
            <v>Válvula de Corte 3/4" </v>
          </cell>
        </row>
        <row r="2018">
          <cell r="A2018" t="str">
            <v>Válvula de Corte 1 1/2" </v>
          </cell>
        </row>
        <row r="2019">
          <cell r="A2019" t="str">
            <v>Válvula de Corte 2" </v>
          </cell>
        </row>
        <row r="2020">
          <cell r="A2020" t="str">
            <v>Válvula de Corte 3" </v>
          </cell>
        </row>
        <row r="2021">
          <cell r="A2021" t="str">
            <v>Válvula de Seguridad 3/4 100xl USA </v>
          </cell>
        </row>
        <row r="2022">
          <cell r="A2022" t="str">
            <v>Válvula fluxómetro ¾" para inodoro 402 NVB REXDELANY </v>
          </cell>
        </row>
        <row r="2023">
          <cell r="A2023" t="str">
            <v>Válvula fluxómetro ¾" para orinal, 451-NVB </v>
          </cell>
        </row>
        <row r="2024">
          <cell r="A2024" t="str">
            <v>Válvula p/Calentador TW. 1/2 R-125A </v>
          </cell>
        </row>
        <row r="2025">
          <cell r="A2025" t="str">
            <v>Válvulas de Flujo </v>
          </cell>
        </row>
        <row r="2026">
          <cell r="A2026" t="str">
            <v>Varilla de cobre 5/8"x6' </v>
          </cell>
        </row>
        <row r="2027">
          <cell r="A2027" t="str">
            <v>Varilla de puesta a tierra, 5/8" x 6' sin Conector </v>
          </cell>
        </row>
        <row r="2028">
          <cell r="A2028" t="str">
            <v>Varilla Lisa 1/4" (2.3) </v>
          </cell>
        </row>
        <row r="2029">
          <cell r="A2029" t="str">
            <v>Varilla Lisa 1/4" (5.5) </v>
          </cell>
        </row>
        <row r="2030">
          <cell r="A2030" t="str">
            <v>Varillas ø1'' </v>
          </cell>
        </row>
        <row r="2031">
          <cell r="A2031" t="str">
            <v>Varillas ø1/2'' </v>
          </cell>
        </row>
        <row r="2032">
          <cell r="A2032" t="str">
            <v>Varillas ø1/4'' </v>
          </cell>
        </row>
        <row r="2033">
          <cell r="A2033" t="str">
            <v>Varillas ø3/4'' </v>
          </cell>
        </row>
        <row r="2034">
          <cell r="A2034" t="str">
            <v>Varillas ø3/8'' </v>
          </cell>
        </row>
        <row r="2035">
          <cell r="A2035" t="str">
            <v>Yee de 1 ½" </v>
          </cell>
        </row>
        <row r="2036">
          <cell r="A2036" t="str">
            <v>Yee de 2" </v>
          </cell>
        </row>
        <row r="2037">
          <cell r="A2037" t="str">
            <v>Yee de 3" </v>
          </cell>
        </row>
        <row r="2038">
          <cell r="A2038" t="str">
            <v>Yee de 4" </v>
          </cell>
        </row>
        <row r="2039">
          <cell r="A2039" t="str">
            <v>Yee Reducida de 3"x2" </v>
          </cell>
        </row>
        <row r="2040">
          <cell r="A2040" t="str">
            <v>Yee Reducida de 4"x2" </v>
          </cell>
        </row>
        <row r="2041">
          <cell r="A2041" t="str">
            <v>Yee Reducida de 4"x3" </v>
          </cell>
        </row>
        <row r="2042">
          <cell r="A2042" t="str">
            <v>Yeso </v>
          </cell>
        </row>
        <row r="2043">
          <cell r="A2043" t="str">
            <v>Zinc 3' x 6' No.29 </v>
          </cell>
        </row>
        <row r="2044">
          <cell r="A2044" t="str">
            <v>Zócalo escalón Granito Botticelli Bco. </v>
          </cell>
        </row>
        <row r="2045">
          <cell r="A2045" t="str">
            <v>Zócalo escalón Granito Botticelli color </v>
          </cell>
        </row>
        <row r="2046">
          <cell r="A2046" t="str">
            <v>Zócalo Terrazo Fondo Blanco [300 x 70] mm. B 327 </v>
          </cell>
        </row>
        <row r="2047">
          <cell r="A2047" t="str">
            <v>Herramientas y equipos</v>
          </cell>
        </row>
        <row r="2048">
          <cell r="A2048" t="str">
            <v>Cuñá Para Compresor</v>
          </cell>
        </row>
        <row r="2049">
          <cell r="A2049" t="str">
            <v>Montar poste eléctrico</v>
          </cell>
        </row>
        <row r="2050">
          <cell r="A2050" t="str">
            <v>Corte de Arbol de tamaño mediano</v>
          </cell>
        </row>
        <row r="2051">
          <cell r="A2051" t="str">
            <v>Tarifa Viajes 0 - 5 Km</v>
          </cell>
        </row>
        <row r="2052">
          <cell r="A2052" t="str">
            <v>Tarifa Viajes 5.01 - 10 Km</v>
          </cell>
        </row>
        <row r="2053">
          <cell r="A2053" t="str">
            <v>Tarifa Viajes 10.01 - 20 Km</v>
          </cell>
        </row>
        <row r="2054">
          <cell r="A2054" t="str">
            <v>Tarifa Viajes &gt;20  Km</v>
          </cell>
        </row>
        <row r="2055">
          <cell r="A2055" t="str">
            <v>Maquina de Ejercicio de Esquí de Fondo</v>
          </cell>
        </row>
        <row r="2056">
          <cell r="A2056" t="str">
            <v>Maquina de Ejercicio la Vela</v>
          </cell>
        </row>
        <row r="2057">
          <cell r="A2057" t="str">
            <v>Banco para Abdominales</v>
          </cell>
        </row>
        <row r="2058">
          <cell r="A2058" t="str">
            <v>Maquina de Ejercicio Remo</v>
          </cell>
        </row>
        <row r="2059">
          <cell r="A2059" t="str">
            <v>Maquina de Ejercicio Circulo</v>
          </cell>
        </row>
        <row r="2060">
          <cell r="A2060" t="str">
            <v>Piso de Madera</v>
          </cell>
        </row>
        <row r="2061">
          <cell r="A2061" t="str">
            <v>Marco Aluminio Natural Negro</v>
          </cell>
        </row>
        <row r="2062">
          <cell r="A2062" t="str">
            <v>Marco Aluminio Natural Gris</v>
          </cell>
        </row>
        <row r="2063">
          <cell r="A2063" t="str">
            <v>Marco Aluzinc Pre-Pintado de 0.55 mm</v>
          </cell>
        </row>
        <row r="2064">
          <cell r="A2064" t="str">
            <v>Screeners de Malla Metalica</v>
          </cell>
        </row>
        <row r="2065">
          <cell r="A2065" t="str">
            <v>Plato de Ducha [1000 x 1000] mm.</v>
          </cell>
        </row>
        <row r="2066">
          <cell r="A2066" t="str">
            <v>Dispensador de Jabón en Acero Inox.</v>
          </cell>
        </row>
        <row r="2067">
          <cell r="A2067" t="str">
            <v>Dispensador de Papel Higienico en Acero Inox.</v>
          </cell>
        </row>
        <row r="2068">
          <cell r="A2068" t="str">
            <v>Divisiones de Baños</v>
          </cell>
        </row>
        <row r="2069">
          <cell r="A2069" t="str">
            <v>Grúa Hidraulica 20 Ton</v>
          </cell>
        </row>
        <row r="2070">
          <cell r="A2070" t="str">
            <v>Pistola Neumática p/Tornillería</v>
          </cell>
        </row>
        <row r="2071">
          <cell r="A2071" t="str">
            <v>Compresor p/Pintar</v>
          </cell>
        </row>
        <row r="2072">
          <cell r="A2072" t="str">
            <v>Motosoldadora</v>
          </cell>
        </row>
        <row r="2073">
          <cell r="A2073" t="str">
            <v>Movilización y Desmovilización</v>
          </cell>
        </row>
        <row r="2074">
          <cell r="A2074" t="str">
            <v>Adaptador Macho de ½"</v>
          </cell>
        </row>
        <row r="2075">
          <cell r="A2075" t="str">
            <v>Adaptador Macho de ¾"</v>
          </cell>
        </row>
        <row r="2076">
          <cell r="A2076" t="str">
            <v>Adaptador Macho de 1"</v>
          </cell>
        </row>
        <row r="2077">
          <cell r="A2077" t="str">
            <v>Adaptador Macho de 1 ½"</v>
          </cell>
        </row>
        <row r="2078">
          <cell r="A2078" t="str">
            <v>Adaptador Macho de 2"</v>
          </cell>
        </row>
        <row r="2079">
          <cell r="A2079" t="str">
            <v>Adaptador Macho de 3"</v>
          </cell>
        </row>
        <row r="2080">
          <cell r="A2080" t="str">
            <v>Adaptador Macho de 4"</v>
          </cell>
        </row>
        <row r="2081">
          <cell r="A2081" t="str">
            <v>Adaptador Hembra de ½"</v>
          </cell>
        </row>
        <row r="2082">
          <cell r="A2082" t="str">
            <v>Adaptador Hembra de ¾"</v>
          </cell>
        </row>
        <row r="2083">
          <cell r="A2083" t="str">
            <v>Adaptador Hembra de 1"</v>
          </cell>
        </row>
        <row r="2084">
          <cell r="A2084" t="str">
            <v>Adaptador Hembra de 1 ½"</v>
          </cell>
        </row>
        <row r="2085">
          <cell r="A2085" t="str">
            <v>Adaptador Hembra de 2"</v>
          </cell>
        </row>
        <row r="2086">
          <cell r="A2086" t="str">
            <v>Adaptador Hembra de 3"</v>
          </cell>
        </row>
        <row r="2087">
          <cell r="A2087" t="str">
            <v>Adaptador Hembra de 4"</v>
          </cell>
        </row>
        <row r="2088">
          <cell r="A2088" t="str">
            <v>Aquafin PDS</v>
          </cell>
        </row>
        <row r="2089">
          <cell r="A2089" t="str">
            <v>Caja de Valvula [ 12" x 12" x 6"]</v>
          </cell>
        </row>
        <row r="2090">
          <cell r="A2090" t="str">
            <v>Caja de Acometida [ 6" x 17" x 16"] </v>
          </cell>
        </row>
        <row r="2091">
          <cell r="A2091" t="str">
            <v>Perforacion de Pozo Filtrante</v>
          </cell>
        </row>
        <row r="2092">
          <cell r="A2092" t="str">
            <v>Corte Junta de construcción y Sellado</v>
          </cell>
        </row>
        <row r="2093">
          <cell r="A2093" t="str">
            <v>Curado de Superficie de Acera en Base Acuosa</v>
          </cell>
        </row>
        <row r="2094">
          <cell r="A2094" t="str">
            <v>Conector Clamp Inox.</v>
          </cell>
        </row>
        <row r="2095">
          <cell r="A2095" t="str">
            <v>Backer Rod</v>
          </cell>
        </row>
        <row r="2096">
          <cell r="A2096" t="str">
            <v>Vulkem 45</v>
          </cell>
        </row>
        <row r="2097">
          <cell r="A2097" t="str">
            <v>Disco p/Corte Hormigón 1/4"</v>
          </cell>
        </row>
        <row r="2098">
          <cell r="A2098" t="str">
            <v>Gasolina</v>
          </cell>
        </row>
        <row r="2099">
          <cell r="A2099" t="str">
            <v>Aceite de Motor</v>
          </cell>
        </row>
        <row r="2100">
          <cell r="A2100" t="str">
            <v>Agua potable</v>
          </cell>
        </row>
        <row r="2101">
          <cell r="A2101" t="str">
            <v>M. O. Junta de Construcción</v>
          </cell>
        </row>
        <row r="2102">
          <cell r="A2102" t="str">
            <v>Cortadora de Concreto a Gasolina</v>
          </cell>
        </row>
        <row r="2103">
          <cell r="A2103" t="str">
            <v>Sopladora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 pintura"/>
      <sheetName val="Varios"/>
      <sheetName val="Herr+Equip"/>
      <sheetName val="M.O instalacion"/>
      <sheetName val="M.O Fabricacion"/>
      <sheetName val="Corte+Sold"/>
      <sheetName val="Ana.precios un"/>
      <sheetName val="PRESUPUESTO"/>
      <sheetName val="Analisis pit office"/>
      <sheetName val="ANALISIS"/>
      <sheetName val="Comparacion"/>
      <sheetName val="Ana.esc. emergencia"/>
      <sheetName val="Peso techo"/>
      <sheetName val="Ana.baranda"/>
      <sheetName val="Peso Escalera"/>
      <sheetName val="BAR. ESC. EMERG. PIT OFFICE"/>
      <sheetName val="ESC. EMERG. PIT OFFICE (2)"/>
      <sheetName val="TECHO PIT OFFICE"/>
      <sheetName val="Analisis de precios PIT OFFICE"/>
      <sheetName val="Pres."/>
      <sheetName val="peso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Car"/>
      <sheetName val="Ins"/>
      <sheetName val="Ins 2"/>
      <sheetName val="FA"/>
      <sheetName val="Rndmto"/>
      <sheetName val="M.O."/>
      <sheetName val="Ana"/>
      <sheetName val="Resu"/>
      <sheetName val="Indice"/>
      <sheetName val="Pasarela de L=60.00"/>
      <sheetName val="PRE Desvio Alcant.  Potable"/>
      <sheetName val="Ana.precios un"/>
      <sheetName val="PRESUPUESTO"/>
    </sheetNames>
    <sheetDataSet>
      <sheetData sheetId="2">
        <row r="51">
          <cell r="E51">
            <v>4.5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Análisis obra civil"/>
      <sheetName val="analisis metalico"/>
      <sheetName val="Insumos (2)"/>
      <sheetName val="Análisis  (2)"/>
      <sheetName val="Mezcla (2)"/>
      <sheetName val="Presupuesto"/>
      <sheetName val="Asfalto"/>
      <sheetName val="Puente"/>
      <sheetName val="Mvto Tierra"/>
      <sheetName val="Materiales"/>
      <sheetName val="Equipos"/>
      <sheetName val="Ins 2"/>
      <sheetName val="Ana.precios un"/>
      <sheetName val="cp2"/>
    </sheetNames>
    <sheetDataSet>
      <sheetData sheetId="2">
        <row r="3">
          <cell r="H3">
            <v>39.05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Aceros Vigas Entrepiso"/>
      <sheetName val="Aceros columnas n1-2"/>
      <sheetName val="Acero Zapata"/>
      <sheetName val="Res Cuantia N1-2"/>
      <sheetName val="Res Cuantia Z"/>
      <sheetName val="INSUMOSJES"/>
      <sheetName val="cot.puer.ven"/>
      <sheetName val="insumos"/>
      <sheetName val="subida"/>
      <sheetName val="ORQUIDEA TIPO A"/>
      <sheetName val="analisis1"/>
      <sheetName val="med.mov.de tierras"/>
      <sheetName val="med.superestruc."/>
      <sheetName val="med.terminacion"/>
      <sheetName val="TERMINACION"/>
      <sheetName val="INSTALACIONES"/>
      <sheetName val="MOVIMIENTO DE TIERRAS"/>
      <sheetName val="analisis unitarios"/>
      <sheetName val="SUPERESTRUCTURA"/>
      <sheetName val="PARTIDAS"/>
      <sheetName val="R.CAYENA"/>
      <sheetName val="med.mov.de tierras2"/>
      <sheetName val="factores"/>
      <sheetName val="cotizaciones"/>
      <sheetName val="CONTRARO SEÑALIZACIONES"/>
      <sheetName val="Analisis BC"/>
      <sheetName val="LISTA PRECIO"/>
      <sheetName val="caseta transformador"/>
      <sheetName val="ANALISIS STO DGO"/>
      <sheetName val="Incremento Precios"/>
      <sheetName val="PARTIDAS NUEVAS"/>
      <sheetName val="Ins 2"/>
      <sheetName val="Insumos (2)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TARIFA DE EQUIPOS"/>
      <sheetName val="ANALISIS EQUIPOS"/>
      <sheetName val="ACARREOS"/>
      <sheetName val="ANALISIS PARTIDAS CARRET."/>
      <sheetName val="PRESUPUESTO MOD"/>
      <sheetName val="PRESUPUESTO"/>
      <sheetName val="MATERIALES "/>
      <sheetName val="MANO DE OBRA"/>
      <sheetName val="ingenieria"/>
      <sheetName val="MANT.TRANSITO"/>
    </sheetNames>
    <sheetDataSet>
      <sheetData sheetId="3">
        <row r="175">
          <cell r="H175">
            <v>101.09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PRESENTACION"/>
      <sheetName val="PRESENTACION (2)"/>
      <sheetName val="PRESUPUESTO (2)"/>
      <sheetName val="P.U. Const"/>
      <sheetName val="Materiales"/>
      <sheetName val="Salarios"/>
      <sheetName val="Precios"/>
      <sheetName val="EQUIPOS"/>
      <sheetName val="COSTO INDIRECTO"/>
      <sheetName val="OPERADORES EQUIPOS"/>
      <sheetName val="PRESENTACION_(2)"/>
      <sheetName val="PRESUPUESTO_(2)"/>
      <sheetName val="P_U__Const"/>
      <sheetName val="Analisis"/>
      <sheetName val="Insumos (2)"/>
      <sheetName val="M.O."/>
      <sheetName val="Insumos"/>
      <sheetName val="Análisis"/>
    </sheetNames>
    <sheetDataSet>
      <sheetData sheetId="4">
        <row r="15">
          <cell r="K15">
            <v>145</v>
          </cell>
        </row>
      </sheetData>
      <sheetData sheetId="5">
        <row r="14">
          <cell r="D14">
            <v>45</v>
          </cell>
        </row>
        <row r="16">
          <cell r="D16">
            <v>45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recios"/>
      <sheetName val="PBlanco"/>
      <sheetName val="Sheet2"/>
      <sheetName val="POriginal"/>
      <sheetName val="PActualizado"/>
      <sheetName val="Comparación"/>
      <sheetName val="Gastos Generales"/>
      <sheetName val="Cub. 01"/>
      <sheetName val="Adicional"/>
      <sheetName val="Analisis Costo"/>
      <sheetName val="FCC-005 ANDAMIOS"/>
      <sheetName val="FCC-002 ACERO"/>
      <sheetName val="FCC-004 CALZOS"/>
      <sheetName val="Trabajos Generales"/>
      <sheetName val="Meses"/>
      <sheetName val="ANALPRECIO"/>
      <sheetName val="Labor FD1"/>
      <sheetName val="med.mov.de tierras"/>
      <sheetName val="Materiales"/>
      <sheetName val="MO"/>
      <sheetName val="Gastos_Generales"/>
      <sheetName val="Cub__01"/>
      <sheetName val="Analisis_Costo"/>
      <sheetName val="Salarios"/>
      <sheetName val="Senalizacion"/>
      <sheetName val="PRESUPUESTO"/>
    </sheetNames>
    <sheetDataSet>
      <sheetData sheetId="0">
        <row r="4">
          <cell r="A4" t="str">
            <v>Id.</v>
          </cell>
          <cell r="B4" t="str">
            <v>Descripción</v>
          </cell>
          <cell r="C4" t="str">
            <v>Ud</v>
          </cell>
          <cell r="D4" t="str">
            <v>Factor</v>
          </cell>
          <cell r="E4" t="str">
            <v>Precio Base</v>
          </cell>
          <cell r="F4" t="str">
            <v>Precio</v>
          </cell>
        </row>
        <row r="5">
          <cell r="A5" t="str">
            <v>AC</v>
          </cell>
          <cell r="B5" t="str">
            <v>ACEROS Y ALAMBRE DULCE</v>
          </cell>
          <cell r="D5" t="str">
            <v/>
          </cell>
          <cell r="F5" t="str">
            <v/>
          </cell>
        </row>
        <row r="6">
          <cell r="A6" t="str">
            <v>AC01.001</v>
          </cell>
          <cell r="B6" t="str">
            <v>Acero de 1/4" grado 40</v>
          </cell>
          <cell r="C6" t="str">
            <v>qq</v>
          </cell>
          <cell r="D6">
            <v>1</v>
          </cell>
          <cell r="E6">
            <v>145</v>
          </cell>
          <cell r="F6">
            <v>145</v>
          </cell>
        </row>
        <row r="7">
          <cell r="A7" t="str">
            <v>AC01.002</v>
          </cell>
          <cell r="B7" t="str">
            <v>Acero grado 40</v>
          </cell>
          <cell r="C7" t="str">
            <v>qq</v>
          </cell>
          <cell r="D7">
            <v>1</v>
          </cell>
          <cell r="E7">
            <v>270</v>
          </cell>
          <cell r="F7">
            <v>270</v>
          </cell>
        </row>
        <row r="8">
          <cell r="A8" t="str">
            <v>AC01.003</v>
          </cell>
          <cell r="B8" t="str">
            <v>Mallas Electrosoldadas</v>
          </cell>
          <cell r="C8" t="str">
            <v>qq</v>
          </cell>
          <cell r="D8">
            <v>1</v>
          </cell>
          <cell r="E8">
            <v>428</v>
          </cell>
          <cell r="F8">
            <v>428</v>
          </cell>
        </row>
        <row r="9">
          <cell r="A9" t="str">
            <v>AC01.008</v>
          </cell>
          <cell r="B9" t="str">
            <v>Alambre dulce(precio por compra de quintales)</v>
          </cell>
          <cell r="C9" t="str">
            <v>lb</v>
          </cell>
          <cell r="D9">
            <v>1</v>
          </cell>
          <cell r="E9">
            <v>6</v>
          </cell>
          <cell r="F9">
            <v>6</v>
          </cell>
        </row>
        <row r="10">
          <cell r="A10" t="str">
            <v>AC01.009</v>
          </cell>
          <cell r="B10" t="str">
            <v>Coloc acero normal</v>
          </cell>
          <cell r="C10" t="str">
            <v>qq</v>
          </cell>
          <cell r="D10">
            <v>1</v>
          </cell>
          <cell r="E10">
            <v>45</v>
          </cell>
          <cell r="F10">
            <v>45</v>
          </cell>
        </row>
        <row r="11">
          <cell r="A11" t="str">
            <v>AC01.010</v>
          </cell>
          <cell r="B11" t="str">
            <v>Coloc acero en malla.</v>
          </cell>
          <cell r="C11" t="str">
            <v>qq</v>
          </cell>
          <cell r="D11">
            <v>1</v>
          </cell>
          <cell r="E11">
            <v>89</v>
          </cell>
          <cell r="F11">
            <v>89</v>
          </cell>
        </row>
        <row r="12">
          <cell r="A12" t="str">
            <v>AC01.011</v>
          </cell>
          <cell r="B12" t="str">
            <v>Coloc acero dinteles y vigas amarre</v>
          </cell>
          <cell r="C12" t="str">
            <v>m</v>
          </cell>
          <cell r="D12">
            <v>1</v>
          </cell>
          <cell r="E12">
            <v>24</v>
          </cell>
          <cell r="F12">
            <v>24</v>
          </cell>
        </row>
        <row r="13">
          <cell r="A13" t="str">
            <v>AC01.012</v>
          </cell>
          <cell r="B13" t="str">
            <v>Coloc acero de 1/4" en piso o losa</v>
          </cell>
          <cell r="C13" t="str">
            <v>qq</v>
          </cell>
          <cell r="D13">
            <v>1</v>
          </cell>
          <cell r="E13">
            <v>77</v>
          </cell>
          <cell r="F13">
            <v>77</v>
          </cell>
        </row>
        <row r="14">
          <cell r="A14" t="str">
            <v>AC01.013</v>
          </cell>
          <cell r="B14" t="str">
            <v>Coloc acero en rampas de escaleras</v>
          </cell>
          <cell r="C14" t="str">
            <v>u</v>
          </cell>
          <cell r="D14">
            <v>1</v>
          </cell>
          <cell r="E14">
            <v>175</v>
          </cell>
          <cell r="F14">
            <v>175</v>
          </cell>
        </row>
        <row r="15">
          <cell r="A15" t="str">
            <v>AC01.014</v>
          </cell>
          <cell r="B15" t="str">
            <v>Subir acero por planta</v>
          </cell>
          <cell r="C15" t="str">
            <v>qq</v>
          </cell>
          <cell r="D15">
            <v>1</v>
          </cell>
          <cell r="E15">
            <v>3.2</v>
          </cell>
          <cell r="F15">
            <v>3.2</v>
          </cell>
        </row>
        <row r="16">
          <cell r="A16" t="str">
            <v>AG</v>
          </cell>
          <cell r="B16" t="str">
            <v>AGREGADOS</v>
          </cell>
          <cell r="D16" t="str">
            <v/>
          </cell>
          <cell r="F16" t="str">
            <v/>
          </cell>
        </row>
        <row r="17">
          <cell r="A17" t="str">
            <v>AG01.001</v>
          </cell>
          <cell r="B17" t="str">
            <v>Arena triturada y lavada especial para hormigones</v>
          </cell>
          <cell r="C17" t="str">
            <v>m3</v>
          </cell>
          <cell r="D17">
            <v>1.08</v>
          </cell>
          <cell r="E17">
            <v>160</v>
          </cell>
          <cell r="F17">
            <v>172.8</v>
          </cell>
        </row>
        <row r="18">
          <cell r="A18" t="str">
            <v>AG01.002</v>
          </cell>
          <cell r="B18" t="str">
            <v>Arena gruesa lavada</v>
          </cell>
          <cell r="C18" t="str">
            <v>m3</v>
          </cell>
          <cell r="D18">
            <v>1.08</v>
          </cell>
          <cell r="E18">
            <v>160</v>
          </cell>
          <cell r="F18">
            <v>172.8</v>
          </cell>
        </row>
        <row r="19">
          <cell r="A19" t="str">
            <v>AG01.003</v>
          </cell>
          <cell r="B19" t="str">
            <v>Arena fina de Manoguayabo para empañetes</v>
          </cell>
          <cell r="C19" t="str">
            <v>m3</v>
          </cell>
          <cell r="D19">
            <v>1</v>
          </cell>
          <cell r="E19">
            <v>205</v>
          </cell>
          <cell r="F19">
            <v>205</v>
          </cell>
        </row>
        <row r="20">
          <cell r="A20" t="str">
            <v>AG01.004</v>
          </cell>
          <cell r="B20" t="str">
            <v>Arena itabo, de mina</v>
          </cell>
          <cell r="C20" t="str">
            <v>m3</v>
          </cell>
          <cell r="D20">
            <v>1.08</v>
          </cell>
          <cell r="E20">
            <v>115</v>
          </cell>
          <cell r="F20">
            <v>124.2</v>
          </cell>
        </row>
        <row r="21">
          <cell r="A21" t="str">
            <v>AG02.001</v>
          </cell>
          <cell r="B21" t="str">
            <v>Caliche</v>
          </cell>
          <cell r="C21" t="str">
            <v>m3</v>
          </cell>
          <cell r="D21">
            <v>1.08</v>
          </cell>
          <cell r="E21">
            <v>83.33</v>
          </cell>
          <cell r="F21">
            <v>90</v>
          </cell>
        </row>
        <row r="22">
          <cell r="A22" t="str">
            <v>AG03.001</v>
          </cell>
          <cell r="B22" t="str">
            <v>Grava 3/4" - 3/8" triturada</v>
          </cell>
          <cell r="C22" t="str">
            <v>m3</v>
          </cell>
          <cell r="D22">
            <v>1.08</v>
          </cell>
          <cell r="E22">
            <v>160</v>
          </cell>
          <cell r="F22">
            <v>172.8</v>
          </cell>
        </row>
        <row r="23">
          <cell r="A23" t="str">
            <v>AG03.002</v>
          </cell>
          <cell r="B23" t="str">
            <v>Cascajo de mina</v>
          </cell>
          <cell r="C23" t="str">
            <v>m3</v>
          </cell>
          <cell r="D23">
            <v>1</v>
          </cell>
          <cell r="E23">
            <v>108</v>
          </cell>
          <cell r="F23">
            <v>108</v>
          </cell>
        </row>
        <row r="24">
          <cell r="A24" t="str">
            <v>AG03.003</v>
          </cell>
          <cell r="B24" t="str">
            <v>Material para relleno</v>
          </cell>
          <cell r="C24" t="str">
            <v>m3E</v>
          </cell>
          <cell r="D24">
            <v>1</v>
          </cell>
          <cell r="E24">
            <v>192.94</v>
          </cell>
          <cell r="F24">
            <v>192.94</v>
          </cell>
        </row>
        <row r="25">
          <cell r="A25" t="str">
            <v>AG99.001</v>
          </cell>
          <cell r="B25" t="str">
            <v>Bote de materiales</v>
          </cell>
          <cell r="C25" t="str">
            <v>m3</v>
          </cell>
          <cell r="D25">
            <v>1</v>
          </cell>
          <cell r="E25">
            <v>80</v>
          </cell>
          <cell r="F25">
            <v>80</v>
          </cell>
        </row>
        <row r="27">
          <cell r="A27" t="str">
            <v>MT</v>
          </cell>
          <cell r="B27" t="str">
            <v>MOVIMIENTO DE TIERRA</v>
          </cell>
        </row>
        <row r="28">
          <cell r="A28" t="str">
            <v>MT01.001</v>
          </cell>
          <cell r="B28" t="str">
            <v>Carguío</v>
          </cell>
          <cell r="C28" t="str">
            <v>m3E</v>
          </cell>
          <cell r="D28">
            <v>1</v>
          </cell>
          <cell r="E28">
            <v>20</v>
          </cell>
          <cell r="F28">
            <v>20</v>
          </cell>
        </row>
        <row r="29">
          <cell r="A29" t="str">
            <v>MT01.002</v>
          </cell>
          <cell r="B29" t="str">
            <v>Arranque</v>
          </cell>
          <cell r="C29" t="str">
            <v>m3E</v>
          </cell>
          <cell r="D29">
            <v>1</v>
          </cell>
          <cell r="E29">
            <v>4</v>
          </cell>
          <cell r="F29">
            <v>4</v>
          </cell>
        </row>
        <row r="30">
          <cell r="A30" t="str">
            <v>MT01.003</v>
          </cell>
          <cell r="B30" t="str">
            <v>Acarreo Adicional en Ciudad</v>
          </cell>
          <cell r="C30" t="str">
            <v>m3E-Km</v>
          </cell>
          <cell r="D30">
            <v>1</v>
          </cell>
          <cell r="E30">
            <v>3</v>
          </cell>
          <cell r="F30">
            <v>3</v>
          </cell>
        </row>
        <row r="38">
          <cell r="A38" t="str">
            <v>EQ</v>
          </cell>
          <cell r="B38" t="str">
            <v>COSTO HORARIO DE MAQUINARIA</v>
          </cell>
        </row>
        <row r="39">
          <cell r="A39" t="str">
            <v>EQ01.</v>
          </cell>
          <cell r="B39" t="str">
            <v>EQUIPOS PROPIOS</v>
          </cell>
        </row>
        <row r="40">
          <cell r="A40" t="str">
            <v>EQ01.001</v>
          </cell>
          <cell r="B40" t="str">
            <v>Retroexcavadora</v>
          </cell>
          <cell r="C40" t="str">
            <v>hr</v>
          </cell>
          <cell r="D40">
            <v>1</v>
          </cell>
          <cell r="E40">
            <v>1200</v>
          </cell>
          <cell r="F40">
            <v>1200</v>
          </cell>
        </row>
        <row r="41">
          <cell r="A41" t="str">
            <v>EQ01.002</v>
          </cell>
          <cell r="B41" t="str">
            <v>Compresor</v>
          </cell>
          <cell r="C41" t="str">
            <v>hr</v>
          </cell>
          <cell r="D41">
            <v>1</v>
          </cell>
          <cell r="E41">
            <v>1200</v>
          </cell>
          <cell r="F41">
            <v>1200</v>
          </cell>
        </row>
        <row r="42">
          <cell r="A42" t="str">
            <v>EQ02.001</v>
          </cell>
          <cell r="B42" t="str">
            <v>Ligadora de 2 fundas</v>
          </cell>
          <cell r="C42" t="str">
            <v>hr</v>
          </cell>
          <cell r="D42">
            <v>1</v>
          </cell>
          <cell r="E42">
            <v>108.58</v>
          </cell>
          <cell r="F42">
            <v>108.58</v>
          </cell>
        </row>
        <row r="43">
          <cell r="A43" t="str">
            <v>EQ02.002</v>
          </cell>
          <cell r="B43" t="str">
            <v>Winche</v>
          </cell>
          <cell r="C43" t="str">
            <v>hr</v>
          </cell>
          <cell r="D43">
            <v>1</v>
          </cell>
          <cell r="E43">
            <v>86.79</v>
          </cell>
          <cell r="F43">
            <v>86.79</v>
          </cell>
        </row>
        <row r="44">
          <cell r="A44" t="str">
            <v>EQ03.001</v>
          </cell>
          <cell r="B44" t="str">
            <v>Compactador de Mano (12"x12")</v>
          </cell>
          <cell r="C44" t="str">
            <v>hr</v>
          </cell>
          <cell r="D44">
            <v>1</v>
          </cell>
          <cell r="E44">
            <v>112.5</v>
          </cell>
          <cell r="F44">
            <v>112.5</v>
          </cell>
        </row>
        <row r="49">
          <cell r="A49" t="str">
            <v>JD</v>
          </cell>
          <cell r="B49" t="str">
            <v>JORNALES DIARIOS</v>
          </cell>
        </row>
        <row r="50">
          <cell r="A50" t="str">
            <v>JD01.001</v>
          </cell>
          <cell r="B50" t="str">
            <v>Jornal diario TECNICO NO CALIFICADO O PEON (TNC)</v>
          </cell>
          <cell r="C50" t="str">
            <v>Día</v>
          </cell>
          <cell r="D50">
            <v>1</v>
          </cell>
          <cell r="E50">
            <v>125</v>
          </cell>
          <cell r="F50">
            <v>125</v>
          </cell>
        </row>
        <row r="51">
          <cell r="A51" t="str">
            <v>JD01.002</v>
          </cell>
          <cell r="B51" t="str">
            <v>Jornal diario TECNICO CALIFICADO (TC)</v>
          </cell>
          <cell r="C51" t="str">
            <v>Día</v>
          </cell>
          <cell r="D51">
            <v>1</v>
          </cell>
          <cell r="E51">
            <v>135</v>
          </cell>
          <cell r="F51">
            <v>135</v>
          </cell>
        </row>
        <row r="52">
          <cell r="A52" t="str">
            <v>JD01.003</v>
          </cell>
          <cell r="B52" t="str">
            <v>Jornal diario AYUDANTE (AY)</v>
          </cell>
          <cell r="C52" t="str">
            <v>Día</v>
          </cell>
          <cell r="D52">
            <v>1</v>
          </cell>
          <cell r="E52">
            <v>150</v>
          </cell>
          <cell r="F52">
            <v>150</v>
          </cell>
        </row>
        <row r="53">
          <cell r="A53" t="str">
            <v>JD01.004</v>
          </cell>
          <cell r="B53" t="str">
            <v>Jornal diario Operario de TERCERA CATEGORIA (OP3)</v>
          </cell>
          <cell r="C53" t="str">
            <v>Día</v>
          </cell>
          <cell r="D53">
            <v>1</v>
          </cell>
          <cell r="E53">
            <v>175</v>
          </cell>
          <cell r="F53">
            <v>175</v>
          </cell>
        </row>
        <row r="54">
          <cell r="A54" t="str">
            <v>JD01.005</v>
          </cell>
          <cell r="B54" t="str">
            <v>Jornal diario Operario de SEGUNDA CATEGORIA (OP2)</v>
          </cell>
          <cell r="C54" t="str">
            <v>Día</v>
          </cell>
          <cell r="D54">
            <v>1</v>
          </cell>
          <cell r="E54">
            <v>250</v>
          </cell>
          <cell r="F54">
            <v>250</v>
          </cell>
        </row>
        <row r="55">
          <cell r="A55" t="str">
            <v>JD01.006</v>
          </cell>
          <cell r="B55" t="str">
            <v>Jornal diario Operario de PRIMERA CATEGORIA (OP1)</v>
          </cell>
          <cell r="C55" t="str">
            <v>Día</v>
          </cell>
          <cell r="D55">
            <v>1</v>
          </cell>
          <cell r="E55">
            <v>300</v>
          </cell>
          <cell r="F55">
            <v>300</v>
          </cell>
        </row>
        <row r="56">
          <cell r="A56" t="str">
            <v>JD01.007</v>
          </cell>
          <cell r="B56" t="str">
            <v>Jornal diario MAESTRO</v>
          </cell>
          <cell r="C56" t="str">
            <v>Día</v>
          </cell>
          <cell r="D56">
            <v>1</v>
          </cell>
          <cell r="E56">
            <v>350</v>
          </cell>
          <cell r="F56">
            <v>350</v>
          </cell>
        </row>
        <row r="57">
          <cell r="A57" t="str">
            <v>JD01.008</v>
          </cell>
          <cell r="B57" t="str">
            <v>Brigada de Topografía</v>
          </cell>
          <cell r="C57" t="str">
            <v>Día</v>
          </cell>
          <cell r="D57">
            <v>1</v>
          </cell>
          <cell r="E57">
            <v>1000</v>
          </cell>
          <cell r="F57">
            <v>1000</v>
          </cell>
        </row>
        <row r="68">
          <cell r="A68" t="str">
            <v>AL</v>
          </cell>
          <cell r="B68" t="str">
            <v>ALFARERIA</v>
          </cell>
          <cell r="D68" t="str">
            <v/>
          </cell>
          <cell r="F68" t="str">
            <v/>
          </cell>
        </row>
        <row r="69">
          <cell r="A69" t="str">
            <v>AL01.001</v>
          </cell>
          <cell r="B69" t="str">
            <v>Ladrillos macisos 2" x 4" x 8"</v>
          </cell>
          <cell r="C69" t="str">
            <v>u</v>
          </cell>
          <cell r="D69">
            <v>1</v>
          </cell>
          <cell r="E69">
            <v>4</v>
          </cell>
          <cell r="F69">
            <v>4</v>
          </cell>
        </row>
        <row r="70">
          <cell r="A70" t="str">
            <v>AL01.002</v>
          </cell>
          <cell r="B70" t="str">
            <v>Ladrillos biscochos 2" x 2" x 8"</v>
          </cell>
          <cell r="C70" t="str">
            <v>u</v>
          </cell>
          <cell r="D70">
            <v>1</v>
          </cell>
          <cell r="E70">
            <v>3.3</v>
          </cell>
          <cell r="F70">
            <v>3.3</v>
          </cell>
        </row>
        <row r="71">
          <cell r="A71" t="str">
            <v>AL01.003</v>
          </cell>
          <cell r="B71" t="str">
            <v>Losas de barro tipo Feria grande</v>
          </cell>
          <cell r="C71" t="str">
            <v>u</v>
          </cell>
          <cell r="D71">
            <v>1</v>
          </cell>
          <cell r="E71">
            <v>3.1</v>
          </cell>
          <cell r="F71">
            <v>3.1</v>
          </cell>
        </row>
        <row r="72">
          <cell r="A72" t="str">
            <v>AL01.004</v>
          </cell>
          <cell r="B72" t="str">
            <v>Losa de barro tipo feria pequeña</v>
          </cell>
          <cell r="C72" t="str">
            <v>u</v>
          </cell>
          <cell r="D72">
            <v>1</v>
          </cell>
          <cell r="E72">
            <v>1.3</v>
          </cell>
          <cell r="F72">
            <v>1.3</v>
          </cell>
        </row>
        <row r="73">
          <cell r="A73" t="str">
            <v>AL01.005</v>
          </cell>
          <cell r="B73" t="str">
            <v>Losa de barro exagonal grande</v>
          </cell>
          <cell r="C73" t="str">
            <v>u</v>
          </cell>
          <cell r="D73">
            <v>1</v>
          </cell>
          <cell r="E73">
            <v>3.5</v>
          </cell>
          <cell r="F73">
            <v>3.5</v>
          </cell>
        </row>
        <row r="74">
          <cell r="A74" t="str">
            <v>AL01.006</v>
          </cell>
          <cell r="B74" t="str">
            <v>Losa de barro exagonal  pequeña.</v>
          </cell>
          <cell r="C74" t="str">
            <v>u</v>
          </cell>
          <cell r="D74">
            <v>1</v>
          </cell>
          <cell r="E74">
            <v>1.6</v>
          </cell>
          <cell r="F74">
            <v>1.6</v>
          </cell>
        </row>
        <row r="75">
          <cell r="A75" t="str">
            <v>AL01.007</v>
          </cell>
          <cell r="B75" t="str">
            <v>Losa de barro de 8" x 8"</v>
          </cell>
          <cell r="C75" t="str">
            <v>u</v>
          </cell>
          <cell r="D75">
            <v>1</v>
          </cell>
          <cell r="E75">
            <v>3.5</v>
          </cell>
          <cell r="F75">
            <v>3.5</v>
          </cell>
        </row>
        <row r="76">
          <cell r="A76" t="str">
            <v>AL01.008</v>
          </cell>
          <cell r="B76" t="str">
            <v>Zócalos de barro de 10 1/2" x 3"</v>
          </cell>
          <cell r="C76" t="str">
            <v>u</v>
          </cell>
          <cell r="D76">
            <v>1</v>
          </cell>
          <cell r="E76">
            <v>3</v>
          </cell>
          <cell r="F76">
            <v>3</v>
          </cell>
        </row>
        <row r="77">
          <cell r="A77" t="str">
            <v>AL01.009</v>
          </cell>
          <cell r="B77" t="str">
            <v>Calados corrientes de barro en 6" x 6" x 6"</v>
          </cell>
          <cell r="C77" t="str">
            <v>u</v>
          </cell>
          <cell r="D77">
            <v>1</v>
          </cell>
          <cell r="E77">
            <v>3.74</v>
          </cell>
          <cell r="F77">
            <v>3.74</v>
          </cell>
        </row>
        <row r="78">
          <cell r="A78" t="str">
            <v>AL01.010</v>
          </cell>
          <cell r="B78" t="str">
            <v>Calados corrientes de barro en 8" x 8" x 6"</v>
          </cell>
          <cell r="C78" t="str">
            <v>u</v>
          </cell>
          <cell r="D78">
            <v>1</v>
          </cell>
          <cell r="E78">
            <v>5.02</v>
          </cell>
          <cell r="F78">
            <v>5.02</v>
          </cell>
        </row>
        <row r="79">
          <cell r="A79" t="str">
            <v>AL01.011</v>
          </cell>
          <cell r="B79" t="str">
            <v>Tejas de 14"</v>
          </cell>
          <cell r="C79" t="str">
            <v>u</v>
          </cell>
          <cell r="D79">
            <v>1</v>
          </cell>
          <cell r="E79">
            <v>4.2</v>
          </cell>
          <cell r="F79">
            <v>4.2</v>
          </cell>
        </row>
        <row r="80">
          <cell r="A80" t="str">
            <v>AL01.012</v>
          </cell>
          <cell r="B80" t="str">
            <v>Caballete de 1', para tejas "Floridianas"</v>
          </cell>
          <cell r="C80" t="str">
            <v>u</v>
          </cell>
          <cell r="D80">
            <v>1</v>
          </cell>
          <cell r="E80">
            <v>13.2</v>
          </cell>
          <cell r="F80">
            <v>13.2</v>
          </cell>
        </row>
        <row r="81">
          <cell r="A81" t="str">
            <v>BF</v>
          </cell>
          <cell r="B81" t="str">
            <v>BAÑO, FREGADERO Y CALENTADOR</v>
          </cell>
          <cell r="D81" t="str">
            <v/>
          </cell>
          <cell r="F81" t="str">
            <v/>
          </cell>
        </row>
        <row r="82">
          <cell r="A82" t="str">
            <v>BF01.</v>
          </cell>
          <cell r="B82" t="str">
            <v>Baños</v>
          </cell>
          <cell r="D82" t="str">
            <v/>
          </cell>
          <cell r="F82" t="str">
            <v/>
          </cell>
        </row>
        <row r="83">
          <cell r="A83" t="str">
            <v>BF01.001</v>
          </cell>
          <cell r="B83" t="str">
            <v>Juego baño, 3 pzas. Color, sin Accesorios</v>
          </cell>
          <cell r="C83" t="str">
            <v>jgo</v>
          </cell>
          <cell r="D83">
            <v>1</v>
          </cell>
          <cell r="E83">
            <v>4840</v>
          </cell>
          <cell r="F83">
            <v>4840</v>
          </cell>
        </row>
        <row r="84">
          <cell r="A84" t="str">
            <v>BF01.002</v>
          </cell>
          <cell r="B84" t="str">
            <v>Juego baño 3 pzas. Blanco, sin Accesorios</v>
          </cell>
          <cell r="C84" t="str">
            <v>jgo</v>
          </cell>
          <cell r="D84">
            <v>1</v>
          </cell>
          <cell r="E84">
            <v>4610</v>
          </cell>
          <cell r="F84">
            <v>4610</v>
          </cell>
        </row>
        <row r="85">
          <cell r="A85" t="str">
            <v>BF01.003</v>
          </cell>
          <cell r="B85" t="str">
            <v>Inodoro Color, corriente, "Isabela", con tapa, sin accesorios</v>
          </cell>
          <cell r="C85" t="str">
            <v>u</v>
          </cell>
          <cell r="D85">
            <v>1</v>
          </cell>
          <cell r="E85">
            <v>1365</v>
          </cell>
          <cell r="F85">
            <v>1365</v>
          </cell>
        </row>
        <row r="86">
          <cell r="A86" t="str">
            <v>BF01.004</v>
          </cell>
          <cell r="B86" t="str">
            <v>Inodoro Blanco, con tapa, "Simplex",sin accesorios</v>
          </cell>
          <cell r="C86" t="str">
            <v>u</v>
          </cell>
          <cell r="D86">
            <v>1</v>
          </cell>
          <cell r="E86">
            <v>1065</v>
          </cell>
          <cell r="F86">
            <v>1065</v>
          </cell>
        </row>
        <row r="87">
          <cell r="A87" t="str">
            <v>BF01.005</v>
          </cell>
          <cell r="B87" t="str">
            <v>Inodoro Blanco sin tapa, "Simplex", sin accesorios</v>
          </cell>
          <cell r="C87" t="str">
            <v>u</v>
          </cell>
          <cell r="D87">
            <v>1</v>
          </cell>
          <cell r="E87">
            <v>975</v>
          </cell>
          <cell r="F87">
            <v>975</v>
          </cell>
        </row>
        <row r="88">
          <cell r="A88" t="str">
            <v>BF01.006</v>
          </cell>
          <cell r="B88" t="str">
            <v>Inodoro Color, Alargado, con tapa, "Royal",sin accesorios</v>
          </cell>
          <cell r="C88" t="str">
            <v>u</v>
          </cell>
          <cell r="D88">
            <v>1</v>
          </cell>
          <cell r="E88">
            <v>1975</v>
          </cell>
          <cell r="F88">
            <v>1975</v>
          </cell>
        </row>
        <row r="89">
          <cell r="A89" t="str">
            <v>BF01.007</v>
          </cell>
          <cell r="B89" t="str">
            <v>Inodoro Blanco, Alargado, con tapa, "Royal",sin accesorios</v>
          </cell>
          <cell r="C89" t="str">
            <v>u</v>
          </cell>
          <cell r="D89">
            <v>1</v>
          </cell>
          <cell r="E89">
            <v>1800</v>
          </cell>
          <cell r="F89">
            <v>1800</v>
          </cell>
        </row>
        <row r="90">
          <cell r="A90" t="str">
            <v>BF01.008</v>
          </cell>
          <cell r="B90" t="str">
            <v>Inodoro Fluxometro Blanco, "Royal", sin válvula</v>
          </cell>
          <cell r="C90" t="str">
            <v>u</v>
          </cell>
          <cell r="D90">
            <v>1</v>
          </cell>
          <cell r="E90">
            <v>985</v>
          </cell>
          <cell r="F90">
            <v>985</v>
          </cell>
        </row>
        <row r="91">
          <cell r="A91" t="str">
            <v>BF01.009</v>
          </cell>
          <cell r="B91" t="str">
            <v>Lavamanos Color, 19"x17","Isabela", sin mezcladora y sin accesorios</v>
          </cell>
          <cell r="C91" t="str">
            <v>u</v>
          </cell>
          <cell r="D91">
            <v>1</v>
          </cell>
          <cell r="E91">
            <v>440</v>
          </cell>
          <cell r="F91">
            <v>440</v>
          </cell>
        </row>
        <row r="92">
          <cell r="A92" t="str">
            <v>BF01.010</v>
          </cell>
          <cell r="B92" t="str">
            <v>Lavamanos Blanco, 19"x17","Isabela", sin mezcladora y sin accesorios</v>
          </cell>
          <cell r="C92" t="str">
            <v>u</v>
          </cell>
          <cell r="D92">
            <v>1</v>
          </cell>
          <cell r="E92">
            <v>385</v>
          </cell>
          <cell r="F92">
            <v>385</v>
          </cell>
        </row>
        <row r="93">
          <cell r="A93" t="str">
            <v>BF01.011</v>
          </cell>
          <cell r="B93" t="str">
            <v>Lavamanos ovalado "SAONA" a COLOR, sin mezcladora  y sin accesorios</v>
          </cell>
          <cell r="C93" t="str">
            <v>u</v>
          </cell>
          <cell r="D93">
            <v>1</v>
          </cell>
          <cell r="E93">
            <v>695</v>
          </cell>
          <cell r="F93">
            <v>695</v>
          </cell>
        </row>
        <row r="94">
          <cell r="A94" t="str">
            <v>BF01.012</v>
          </cell>
          <cell r="B94" t="str">
            <v>Lavamanos ovalado, "Saona" a BLANCO, sin mezcladora y Accesorios.</v>
          </cell>
          <cell r="C94" t="str">
            <v>u</v>
          </cell>
          <cell r="D94">
            <v>1</v>
          </cell>
          <cell r="E94">
            <v>625</v>
          </cell>
          <cell r="F94">
            <v>625</v>
          </cell>
        </row>
        <row r="95">
          <cell r="A95" t="str">
            <v>BF01.013</v>
          </cell>
          <cell r="B95" t="str">
            <v>Orinal pequeño, Blanco, sin la llave</v>
          </cell>
          <cell r="C95" t="str">
            <v>u</v>
          </cell>
          <cell r="D95">
            <v>1</v>
          </cell>
          <cell r="E95">
            <v>630</v>
          </cell>
          <cell r="F95">
            <v>630</v>
          </cell>
        </row>
        <row r="96">
          <cell r="A96" t="str">
            <v>BF01.014</v>
          </cell>
          <cell r="B96" t="str">
            <v>Orinal 1/2 falda, Blanco, sin llave y sin válvula</v>
          </cell>
          <cell r="C96" t="str">
            <v>u</v>
          </cell>
          <cell r="D96">
            <v>1</v>
          </cell>
          <cell r="E96">
            <v>2645</v>
          </cell>
          <cell r="F96">
            <v>2645</v>
          </cell>
        </row>
        <row r="97">
          <cell r="A97" t="str">
            <v>BF01.015</v>
          </cell>
          <cell r="B97" t="str">
            <v>Orinal falda entera, Blanco, sin llave y sin válvula</v>
          </cell>
          <cell r="C97" t="str">
            <v>u</v>
          </cell>
          <cell r="D97">
            <v>1</v>
          </cell>
          <cell r="E97">
            <v>5625</v>
          </cell>
          <cell r="F97">
            <v>5625</v>
          </cell>
        </row>
        <row r="98">
          <cell r="A98" t="str">
            <v>BF01.016</v>
          </cell>
          <cell r="B98" t="str">
            <v>Bidet a Color "Royal", sin mezcladora y sin accesorios</v>
          </cell>
          <cell r="C98" t="str">
            <v>u</v>
          </cell>
          <cell r="D98">
            <v>1</v>
          </cell>
          <cell r="E98">
            <v>825</v>
          </cell>
          <cell r="F98">
            <v>825</v>
          </cell>
        </row>
        <row r="99">
          <cell r="A99" t="str">
            <v>BF01.017</v>
          </cell>
          <cell r="B99" t="str">
            <v>Bidet Blanco "Royal", sin mezcladora y sin accesorios</v>
          </cell>
          <cell r="C99" t="str">
            <v>u</v>
          </cell>
          <cell r="D99">
            <v>1</v>
          </cell>
          <cell r="E99">
            <v>740</v>
          </cell>
          <cell r="F99">
            <v>740</v>
          </cell>
        </row>
        <row r="100">
          <cell r="A100" t="str">
            <v>BF01.018</v>
          </cell>
          <cell r="B100" t="str">
            <v>Bañera a Color, Hierro Fundido, sin mezcladora y sin ducha</v>
          </cell>
          <cell r="C100" t="str">
            <v>u</v>
          </cell>
          <cell r="D100">
            <v>1</v>
          </cell>
          <cell r="E100">
            <v>5825</v>
          </cell>
          <cell r="F100">
            <v>5825</v>
          </cell>
        </row>
        <row r="101">
          <cell r="A101" t="str">
            <v>BF01.019</v>
          </cell>
          <cell r="B101" t="str">
            <v>Bañera Blanca, Hierro Fundido, sin mezcladora y sin ducha</v>
          </cell>
          <cell r="C101" t="str">
            <v>u</v>
          </cell>
          <cell r="D101">
            <v>1</v>
          </cell>
          <cell r="E101">
            <v>4695</v>
          </cell>
          <cell r="F101">
            <v>4695</v>
          </cell>
        </row>
        <row r="102">
          <cell r="A102" t="str">
            <v>BF01.020</v>
          </cell>
          <cell r="B102" t="str">
            <v>Bañera a Color, liviana, sin mezcladora y sin ducha</v>
          </cell>
          <cell r="C102" t="str">
            <v>u</v>
          </cell>
          <cell r="D102">
            <v>1</v>
          </cell>
          <cell r="E102">
            <v>2425</v>
          </cell>
          <cell r="F102">
            <v>2425</v>
          </cell>
        </row>
        <row r="103">
          <cell r="A103" t="str">
            <v>BF01.021</v>
          </cell>
          <cell r="B103" t="str">
            <v>Bañera a Blanca, liviana, sin mezcladora y sin ducha</v>
          </cell>
          <cell r="C103" t="str">
            <v>u</v>
          </cell>
          <cell r="D103">
            <v>1</v>
          </cell>
          <cell r="E103">
            <v>2425</v>
          </cell>
          <cell r="F103">
            <v>2425</v>
          </cell>
        </row>
        <row r="104">
          <cell r="A104" t="str">
            <v>BF02.</v>
          </cell>
          <cell r="B104" t="str">
            <v>Fregadero</v>
          </cell>
          <cell r="D104" t="str">
            <v/>
          </cell>
          <cell r="F104" t="str">
            <v/>
          </cell>
        </row>
        <row r="105">
          <cell r="A105" t="str">
            <v>BF02.001</v>
          </cell>
          <cell r="B105" t="str">
            <v>Fregadero/Bar acero inox.,20"x 21", sin mezcladora y sin accesorios</v>
          </cell>
          <cell r="C105" t="str">
            <v>u</v>
          </cell>
          <cell r="D105">
            <v>1</v>
          </cell>
          <cell r="E105">
            <v>450</v>
          </cell>
          <cell r="F105">
            <v>350</v>
          </cell>
        </row>
        <row r="106">
          <cell r="A106" t="str">
            <v>BF02.002</v>
          </cell>
          <cell r="B106" t="str">
            <v>Fregadero Sencillo acero inox.,25"x22, sin mezcladora y sin accesorios</v>
          </cell>
          <cell r="C106" t="str">
            <v>u</v>
          </cell>
          <cell r="D106">
            <v>1</v>
          </cell>
          <cell r="E106">
            <v>500</v>
          </cell>
          <cell r="F106">
            <v>400</v>
          </cell>
        </row>
        <row r="107">
          <cell r="A107" t="str">
            <v>BF02.003</v>
          </cell>
          <cell r="B107" t="str">
            <v>Fregadero Doble acero inox.,33"x22",sin mezcladora y sin accesorios</v>
          </cell>
          <cell r="C107" t="str">
            <v>u</v>
          </cell>
          <cell r="D107">
            <v>1</v>
          </cell>
          <cell r="E107">
            <v>750</v>
          </cell>
          <cell r="F107">
            <v>775</v>
          </cell>
        </row>
        <row r="108">
          <cell r="A108" t="str">
            <v>BF03.</v>
          </cell>
          <cell r="B108" t="str">
            <v>Calentador</v>
          </cell>
          <cell r="D108" t="str">
            <v/>
          </cell>
          <cell r="F108" t="str">
            <v/>
          </cell>
        </row>
        <row r="109">
          <cell r="A109" t="str">
            <v>BF03.001</v>
          </cell>
          <cell r="B109" t="str">
            <v>Calentador eléctrico de 20 galones (criollo)</v>
          </cell>
          <cell r="C109" t="str">
            <v>u</v>
          </cell>
          <cell r="D109">
            <v>1</v>
          </cell>
          <cell r="E109">
            <v>1675</v>
          </cell>
          <cell r="F109">
            <v>1675</v>
          </cell>
        </row>
        <row r="110">
          <cell r="A110" t="str">
            <v>BF03.002</v>
          </cell>
          <cell r="B110" t="str">
            <v>Calentador eléctrico de 30 galones (criollo)</v>
          </cell>
          <cell r="C110" t="str">
            <v>u</v>
          </cell>
          <cell r="D110">
            <v>1</v>
          </cell>
          <cell r="E110">
            <v>2095</v>
          </cell>
          <cell r="F110">
            <v>2095</v>
          </cell>
        </row>
        <row r="111">
          <cell r="A111" t="str">
            <v>BF03.003</v>
          </cell>
          <cell r="B111" t="str">
            <v>Calentador eléctrico de 40 galones (criollo)</v>
          </cell>
          <cell r="C111" t="str">
            <v>u</v>
          </cell>
          <cell r="D111">
            <v>1</v>
          </cell>
          <cell r="E111">
            <v>2825</v>
          </cell>
          <cell r="F111">
            <v>2825</v>
          </cell>
        </row>
        <row r="112">
          <cell r="A112" t="str">
            <v>BF03.004</v>
          </cell>
          <cell r="B112" t="str">
            <v>Calentador eléctrico de 60 galones (criollo)</v>
          </cell>
          <cell r="C112" t="str">
            <v>u</v>
          </cell>
          <cell r="D112">
            <v>1</v>
          </cell>
          <cell r="E112">
            <v>4325</v>
          </cell>
          <cell r="F112">
            <v>4325</v>
          </cell>
        </row>
        <row r="113">
          <cell r="A113" t="str">
            <v>BF03.005</v>
          </cell>
          <cell r="B113" t="str">
            <v>Calentador eléctrico de 20 galones (USA)</v>
          </cell>
          <cell r="C113" t="str">
            <v>u</v>
          </cell>
          <cell r="D113">
            <v>1</v>
          </cell>
          <cell r="E113">
            <v>4125</v>
          </cell>
          <cell r="F113">
            <v>4125</v>
          </cell>
        </row>
        <row r="114">
          <cell r="A114" t="str">
            <v>BF03.006</v>
          </cell>
          <cell r="B114" t="str">
            <v>Calentador eléctrico de 30 galones (USA)</v>
          </cell>
          <cell r="C114" t="str">
            <v>u</v>
          </cell>
          <cell r="D114">
            <v>1</v>
          </cell>
          <cell r="E114">
            <v>4325</v>
          </cell>
          <cell r="F114">
            <v>4325</v>
          </cell>
        </row>
        <row r="115">
          <cell r="A115" t="str">
            <v>BF03.007</v>
          </cell>
          <cell r="B115" t="str">
            <v>Calentador eléctrico de 40 galones (USA)</v>
          </cell>
          <cell r="C115" t="str">
            <v>u</v>
          </cell>
          <cell r="D115">
            <v>1</v>
          </cell>
          <cell r="E115">
            <v>4550</v>
          </cell>
          <cell r="F115">
            <v>4550</v>
          </cell>
        </row>
        <row r="116">
          <cell r="A116" t="str">
            <v>BF03.008</v>
          </cell>
          <cell r="B116" t="str">
            <v>Calentador eléctrico de 50 galones (USA)</v>
          </cell>
          <cell r="C116" t="str">
            <v>u</v>
          </cell>
          <cell r="D116">
            <v>1</v>
          </cell>
          <cell r="E116">
            <v>4825</v>
          </cell>
          <cell r="F116">
            <v>4825</v>
          </cell>
        </row>
        <row r="117">
          <cell r="A117" t="str">
            <v>BF04.</v>
          </cell>
          <cell r="B117" t="str">
            <v>Accesorios</v>
          </cell>
          <cell r="D117" t="str">
            <v/>
          </cell>
          <cell r="F117" t="str">
            <v/>
          </cell>
        </row>
        <row r="118">
          <cell r="A118" t="str">
            <v>BF04.001</v>
          </cell>
          <cell r="B118" t="str">
            <v>Botiquín corriente, cromado, 1 puerta, luz</v>
          </cell>
          <cell r="C118" t="str">
            <v>u</v>
          </cell>
          <cell r="D118">
            <v>1</v>
          </cell>
          <cell r="E118">
            <v>850</v>
          </cell>
          <cell r="F118">
            <v>850</v>
          </cell>
        </row>
        <row r="119">
          <cell r="A119" t="str">
            <v>BF04.002</v>
          </cell>
          <cell r="B119" t="str">
            <v>Botiquín corriente, cromado, 2 puertas, luz</v>
          </cell>
          <cell r="C119" t="str">
            <v>u</v>
          </cell>
          <cell r="D119">
            <v>1</v>
          </cell>
          <cell r="E119">
            <v>995</v>
          </cell>
          <cell r="F119">
            <v>995</v>
          </cell>
        </row>
        <row r="120">
          <cell r="A120" t="str">
            <v>BF04.003</v>
          </cell>
          <cell r="B120" t="str">
            <v>Botiquín cromado, 3 puertas, 3 luces</v>
          </cell>
          <cell r="C120" t="str">
            <v>u</v>
          </cell>
          <cell r="D120">
            <v>1</v>
          </cell>
          <cell r="E120">
            <v>1875</v>
          </cell>
          <cell r="F120">
            <v>1875</v>
          </cell>
        </row>
        <row r="121">
          <cell r="A121" t="str">
            <v>BF04.004</v>
          </cell>
          <cell r="B121" t="str">
            <v>Botiquín cromado, 3 puertas, 2 luces, 3 cajones</v>
          </cell>
          <cell r="C121" t="str">
            <v>u</v>
          </cell>
          <cell r="D121">
            <v>1</v>
          </cell>
          <cell r="E121">
            <v>2375</v>
          </cell>
          <cell r="F121">
            <v>2375</v>
          </cell>
        </row>
        <row r="122">
          <cell r="A122" t="str">
            <v>BF04.005</v>
          </cell>
          <cell r="B122" t="str">
            <v>Botiquín madera americana, 16"x27", 1 puerta</v>
          </cell>
          <cell r="C122" t="str">
            <v>u</v>
          </cell>
          <cell r="D122">
            <v>1</v>
          </cell>
          <cell r="E122">
            <v>1500</v>
          </cell>
          <cell r="F122">
            <v>1500</v>
          </cell>
        </row>
        <row r="123">
          <cell r="A123" t="str">
            <v>BF04.006</v>
          </cell>
          <cell r="B123" t="str">
            <v>Botiquín madera americana, 36"x30",3 puertas</v>
          </cell>
          <cell r="C123" t="str">
            <v>u</v>
          </cell>
          <cell r="D123">
            <v>1</v>
          </cell>
          <cell r="E123">
            <v>2850</v>
          </cell>
          <cell r="F123">
            <v>2850</v>
          </cell>
        </row>
        <row r="124">
          <cell r="A124" t="str">
            <v>BF04.007</v>
          </cell>
          <cell r="B124" t="str">
            <v>Ducha completa, cromada</v>
          </cell>
          <cell r="C124" t="str">
            <v>u</v>
          </cell>
          <cell r="D124">
            <v>1</v>
          </cell>
          <cell r="E124">
            <v>22</v>
          </cell>
          <cell r="F124">
            <v>22</v>
          </cell>
        </row>
        <row r="125">
          <cell r="A125" t="str">
            <v>BF04.008</v>
          </cell>
          <cell r="B125" t="str">
            <v>Llave angular de 3/8", "Taiwan"</v>
          </cell>
          <cell r="C125" t="str">
            <v>u</v>
          </cell>
          <cell r="D125">
            <v>1</v>
          </cell>
          <cell r="E125">
            <v>18</v>
          </cell>
          <cell r="F125">
            <v>18</v>
          </cell>
        </row>
        <row r="126">
          <cell r="A126" t="str">
            <v>BF04.009</v>
          </cell>
          <cell r="B126" t="str">
            <v>Llave de chorro de 1/2", "Nibco"</v>
          </cell>
          <cell r="C126" t="str">
            <v>u</v>
          </cell>
          <cell r="D126">
            <v>1</v>
          </cell>
          <cell r="E126">
            <v>45</v>
          </cell>
          <cell r="F126">
            <v>45</v>
          </cell>
        </row>
        <row r="127">
          <cell r="A127" t="str">
            <v>BF04.010</v>
          </cell>
          <cell r="B127" t="str">
            <v>Llave sencilla cromada, para lavamanos pequeño </v>
          </cell>
          <cell r="C127" t="str">
            <v>u</v>
          </cell>
          <cell r="D127">
            <v>1</v>
          </cell>
          <cell r="E127">
            <v>36</v>
          </cell>
          <cell r="F127">
            <v>36</v>
          </cell>
        </row>
        <row r="128">
          <cell r="A128" t="str">
            <v>BF04.011</v>
          </cell>
          <cell r="B128" t="str">
            <v>Llave cromada, para orinal pequeño</v>
          </cell>
          <cell r="C128" t="str">
            <v>u</v>
          </cell>
          <cell r="D128">
            <v>1</v>
          </cell>
          <cell r="E128">
            <v>85</v>
          </cell>
          <cell r="F128">
            <v>85</v>
          </cell>
        </row>
        <row r="129">
          <cell r="A129" t="str">
            <v>BF04.012</v>
          </cell>
          <cell r="B129" t="str">
            <v>Llave de empotrar de 1/2", cromada</v>
          </cell>
          <cell r="C129" t="str">
            <v>u</v>
          </cell>
          <cell r="D129">
            <v>1</v>
          </cell>
          <cell r="E129">
            <v>91</v>
          </cell>
          <cell r="F129">
            <v>91</v>
          </cell>
        </row>
        <row r="130">
          <cell r="A130" t="str">
            <v>BF04.013</v>
          </cell>
          <cell r="B130" t="str">
            <v>Válvula 3/4" para orinal flúxometro</v>
          </cell>
          <cell r="C130" t="str">
            <v>u</v>
          </cell>
          <cell r="D130">
            <v>1</v>
          </cell>
          <cell r="E130">
            <v>1025</v>
          </cell>
          <cell r="F130">
            <v>1025</v>
          </cell>
        </row>
        <row r="131">
          <cell r="A131" t="str">
            <v>BF04.014</v>
          </cell>
          <cell r="B131" t="str">
            <v>Válvula 1" par orinal flúxometro</v>
          </cell>
          <cell r="C131" t="str">
            <v>u</v>
          </cell>
          <cell r="D131">
            <v>1</v>
          </cell>
          <cell r="E131">
            <v>1065</v>
          </cell>
          <cell r="F131">
            <v>1065</v>
          </cell>
        </row>
        <row r="132">
          <cell r="A132" t="str">
            <v>BF04.015</v>
          </cell>
          <cell r="B132" t="str">
            <v>Tubo flexible con tuerca para lavamanos</v>
          </cell>
          <cell r="C132" t="str">
            <v>u</v>
          </cell>
          <cell r="D132">
            <v>1</v>
          </cell>
          <cell r="E132">
            <v>25</v>
          </cell>
          <cell r="F132">
            <v>25</v>
          </cell>
        </row>
        <row r="133">
          <cell r="A133" t="str">
            <v>BF04.016</v>
          </cell>
          <cell r="B133" t="str">
            <v>Tubo flexible con tuerca para inodoros</v>
          </cell>
          <cell r="C133" t="str">
            <v>u</v>
          </cell>
          <cell r="D133">
            <v>1</v>
          </cell>
          <cell r="E133">
            <v>25</v>
          </cell>
          <cell r="F133">
            <v>25</v>
          </cell>
        </row>
        <row r="134">
          <cell r="A134" t="str">
            <v>BF04.018</v>
          </cell>
          <cell r="B134" t="str">
            <v>Niple 3/8" x 2 1/2", cromado</v>
          </cell>
          <cell r="C134" t="str">
            <v>u</v>
          </cell>
          <cell r="D134">
            <v>1</v>
          </cell>
          <cell r="E134">
            <v>9</v>
          </cell>
          <cell r="F134">
            <v>9</v>
          </cell>
        </row>
        <row r="135">
          <cell r="A135" t="str">
            <v>BF04.019</v>
          </cell>
          <cell r="B135" t="str">
            <v>Junta de Cera</v>
          </cell>
          <cell r="C135" t="str">
            <v>u</v>
          </cell>
          <cell r="D135">
            <v>1</v>
          </cell>
          <cell r="E135">
            <v>8.5</v>
          </cell>
          <cell r="F135">
            <v>8.5</v>
          </cell>
        </row>
        <row r="136">
          <cell r="A136" t="str">
            <v>BF04.020</v>
          </cell>
          <cell r="B136" t="str">
            <v>Arandela Plástica de 3" ó 4", para inodoros</v>
          </cell>
          <cell r="C136" t="str">
            <v>u</v>
          </cell>
          <cell r="D136">
            <v>1</v>
          </cell>
          <cell r="E136">
            <v>28</v>
          </cell>
          <cell r="F136">
            <v>28</v>
          </cell>
        </row>
        <row r="137">
          <cell r="A137" t="str">
            <v>BF04.021</v>
          </cell>
          <cell r="B137" t="str">
            <v>Tornillos para fijar arandela (Juego)</v>
          </cell>
          <cell r="C137" t="str">
            <v>u</v>
          </cell>
          <cell r="D137">
            <v>1</v>
          </cell>
          <cell r="E137">
            <v>2.25</v>
          </cell>
          <cell r="F137">
            <v>2.25</v>
          </cell>
        </row>
        <row r="138">
          <cell r="A138" t="str">
            <v>BF04.022</v>
          </cell>
          <cell r="B138" t="str">
            <v>Palometas fijar lavamanos, en aluminio</v>
          </cell>
          <cell r="C138" t="str">
            <v>par</v>
          </cell>
          <cell r="D138">
            <v>1</v>
          </cell>
          <cell r="E138">
            <v>9</v>
          </cell>
          <cell r="F138">
            <v>9</v>
          </cell>
        </row>
        <row r="139">
          <cell r="A139" t="str">
            <v>BF04.023</v>
          </cell>
          <cell r="B139" t="str">
            <v>Mezcladora para bañera, con desagüe, "PRICE PFISTER USA"</v>
          </cell>
          <cell r="C139" t="str">
            <v>u</v>
          </cell>
          <cell r="D139">
            <v>1</v>
          </cell>
          <cell r="E139">
            <v>975</v>
          </cell>
          <cell r="F139">
            <v>975</v>
          </cell>
        </row>
        <row r="140">
          <cell r="A140" t="str">
            <v>BF04.024</v>
          </cell>
          <cell r="B140" t="str">
            <v>Mezcladora para bidet , "PRICE PFISTER USA", con boquilla</v>
          </cell>
          <cell r="C140" t="str">
            <v>u</v>
          </cell>
          <cell r="D140">
            <v>1</v>
          </cell>
          <cell r="E140">
            <v>1750</v>
          </cell>
          <cell r="F140">
            <v>1750</v>
          </cell>
        </row>
        <row r="141">
          <cell r="A141" t="str">
            <v>BF04.025</v>
          </cell>
          <cell r="B141" t="str">
            <v>Mezcladora para lavamanos "PRICE PFISTER USA" con boquilla</v>
          </cell>
          <cell r="C141" t="str">
            <v>u</v>
          </cell>
          <cell r="D141">
            <v>1</v>
          </cell>
          <cell r="E141">
            <v>675</v>
          </cell>
          <cell r="F141">
            <v>675</v>
          </cell>
        </row>
        <row r="142">
          <cell r="A142" t="str">
            <v>BF04.026</v>
          </cell>
          <cell r="B142" t="str">
            <v>Mezcladora para fregadero "PRICE PFISTER USA", con manguera</v>
          </cell>
          <cell r="C142" t="str">
            <v>u</v>
          </cell>
          <cell r="D142">
            <v>1</v>
          </cell>
          <cell r="E142">
            <v>725</v>
          </cell>
          <cell r="F142">
            <v>725</v>
          </cell>
        </row>
        <row r="143">
          <cell r="A143" t="str">
            <v>BF04.027</v>
          </cell>
          <cell r="B143" t="str">
            <v>Boquilla para lavamanos, automática, cromada, "Sayco"</v>
          </cell>
          <cell r="C143" t="str">
            <v>u</v>
          </cell>
          <cell r="D143">
            <v>1</v>
          </cell>
          <cell r="E143">
            <v>100</v>
          </cell>
          <cell r="F143">
            <v>100</v>
          </cell>
        </row>
        <row r="144">
          <cell r="A144" t="str">
            <v>BF04.028</v>
          </cell>
          <cell r="B144" t="str">
            <v>Boquilla para lavamanos, PVC</v>
          </cell>
          <cell r="C144" t="str">
            <v>u</v>
          </cell>
          <cell r="D144">
            <v>1</v>
          </cell>
          <cell r="E144">
            <v>16</v>
          </cell>
          <cell r="F144">
            <v>16</v>
          </cell>
        </row>
        <row r="145">
          <cell r="A145" t="str">
            <v>BF04.029</v>
          </cell>
          <cell r="B145" t="str">
            <v>Boquilla para fregadero, cromada (c/u)</v>
          </cell>
          <cell r="C145" t="str">
            <v>u</v>
          </cell>
          <cell r="D145">
            <v>1</v>
          </cell>
          <cell r="E145">
            <v>39</v>
          </cell>
          <cell r="F145">
            <v>39</v>
          </cell>
        </row>
        <row r="146">
          <cell r="A146" t="str">
            <v>BF04.030</v>
          </cell>
          <cell r="B146" t="str">
            <v>Boquilla para lavadero, cromada, con tapón</v>
          </cell>
          <cell r="C146" t="str">
            <v>u</v>
          </cell>
          <cell r="D146">
            <v>1</v>
          </cell>
          <cell r="E146">
            <v>22</v>
          </cell>
          <cell r="F146">
            <v>22</v>
          </cell>
        </row>
        <row r="147">
          <cell r="A147" t="str">
            <v>BF04.031</v>
          </cell>
          <cell r="B147" t="str">
            <v>Boquilla para lavadero, PVC, con tapón</v>
          </cell>
          <cell r="C147" t="str">
            <v>u</v>
          </cell>
          <cell r="D147">
            <v>1</v>
          </cell>
          <cell r="E147">
            <v>15.5</v>
          </cell>
          <cell r="F147">
            <v>15.5</v>
          </cell>
        </row>
        <row r="148">
          <cell r="A148" t="str">
            <v>BF04.032</v>
          </cell>
          <cell r="B148" t="str">
            <v>Rejilla 3"x1 1/2",cromada, para piso</v>
          </cell>
          <cell r="C148" t="str">
            <v>u</v>
          </cell>
          <cell r="D148">
            <v>1</v>
          </cell>
          <cell r="E148">
            <v>16.5</v>
          </cell>
          <cell r="F148">
            <v>16.5</v>
          </cell>
        </row>
        <row r="149">
          <cell r="A149" t="str">
            <v>BF04.033</v>
          </cell>
          <cell r="B149" t="str">
            <v>Rejilla 4",aluminio para piso</v>
          </cell>
          <cell r="C149" t="str">
            <v>u</v>
          </cell>
          <cell r="D149">
            <v>1</v>
          </cell>
          <cell r="E149">
            <v>8</v>
          </cell>
          <cell r="F149">
            <v>8</v>
          </cell>
        </row>
        <row r="150">
          <cell r="A150" t="str">
            <v>BF04.034</v>
          </cell>
          <cell r="B150" t="str">
            <v>Sifón lavamanos, 1 1/4", cromado, completo "Nibco"</v>
          </cell>
          <cell r="C150" t="str">
            <v>u</v>
          </cell>
          <cell r="D150">
            <v>1</v>
          </cell>
          <cell r="E150">
            <v>200</v>
          </cell>
          <cell r="F150">
            <v>200</v>
          </cell>
        </row>
        <row r="151">
          <cell r="A151" t="str">
            <v>BF04.035</v>
          </cell>
          <cell r="B151" t="str">
            <v>Sifón lavamanos 1 1/4", PVC</v>
          </cell>
          <cell r="C151" t="str">
            <v>u</v>
          </cell>
          <cell r="D151">
            <v>1</v>
          </cell>
          <cell r="E151">
            <v>25</v>
          </cell>
          <cell r="F151">
            <v>25</v>
          </cell>
        </row>
        <row r="152">
          <cell r="A152" t="str">
            <v>BF04.036</v>
          </cell>
          <cell r="B152" t="str">
            <v>Sifón fregadero 1 1/2", PVC</v>
          </cell>
          <cell r="C152" t="str">
            <v>u</v>
          </cell>
          <cell r="D152">
            <v>1</v>
          </cell>
          <cell r="E152">
            <v>17</v>
          </cell>
          <cell r="F152">
            <v>17</v>
          </cell>
        </row>
        <row r="153">
          <cell r="A153" t="str">
            <v>BF04.037</v>
          </cell>
          <cell r="B153" t="str">
            <v>Desagüe para bañera, PVC</v>
          </cell>
          <cell r="C153" t="str">
            <v>u</v>
          </cell>
          <cell r="D153">
            <v>1</v>
          </cell>
          <cell r="E153">
            <v>175</v>
          </cell>
          <cell r="F153">
            <v>175</v>
          </cell>
        </row>
        <row r="154">
          <cell r="A154" t="str">
            <v>BF04.038</v>
          </cell>
          <cell r="B154" t="str">
            <v>Desagüe doble para fegadero, PVC</v>
          </cell>
          <cell r="C154" t="str">
            <v>u</v>
          </cell>
          <cell r="D154">
            <v>1</v>
          </cell>
          <cell r="E154">
            <v>32</v>
          </cell>
          <cell r="F154">
            <v>32</v>
          </cell>
        </row>
        <row r="155">
          <cell r="A155" t="str">
            <v>BF04.039</v>
          </cell>
          <cell r="B155" t="str">
            <v>Cola extensión lavamanos 1 1/4" x 8", cromada</v>
          </cell>
          <cell r="C155" t="str">
            <v>u</v>
          </cell>
          <cell r="D155">
            <v>1</v>
          </cell>
          <cell r="E155">
            <v>23</v>
          </cell>
          <cell r="F155">
            <v>23</v>
          </cell>
        </row>
        <row r="156">
          <cell r="A156" t="str">
            <v>BF04.040</v>
          </cell>
          <cell r="B156" t="str">
            <v>Cola extensión lavamanos 1 1/2" x 8", cromada</v>
          </cell>
          <cell r="C156" t="str">
            <v>u</v>
          </cell>
          <cell r="D156">
            <v>1</v>
          </cell>
          <cell r="E156">
            <v>25</v>
          </cell>
          <cell r="F156">
            <v>25</v>
          </cell>
        </row>
        <row r="157">
          <cell r="A157" t="str">
            <v>BF04.041</v>
          </cell>
          <cell r="B157" t="str">
            <v>Cola extensión lavamanos 1 1/2" x 8", PVC</v>
          </cell>
          <cell r="C157" t="str">
            <v>u</v>
          </cell>
          <cell r="D157">
            <v>1</v>
          </cell>
          <cell r="E157">
            <v>10.5</v>
          </cell>
          <cell r="F157">
            <v>10.5</v>
          </cell>
        </row>
        <row r="158">
          <cell r="A158" t="str">
            <v>BF04.042</v>
          </cell>
          <cell r="B158" t="str">
            <v>Cubrefalta de 3/8", cromado</v>
          </cell>
          <cell r="C158" t="str">
            <v>u</v>
          </cell>
          <cell r="D158">
            <v>1</v>
          </cell>
          <cell r="E158">
            <v>1.5</v>
          </cell>
          <cell r="F158">
            <v>1.5</v>
          </cell>
        </row>
        <row r="159">
          <cell r="A159" t="str">
            <v>BF04.043</v>
          </cell>
          <cell r="B159" t="str">
            <v>Cubrefalta de 1/2", cromado</v>
          </cell>
          <cell r="C159" t="str">
            <v>u</v>
          </cell>
          <cell r="D159">
            <v>1</v>
          </cell>
          <cell r="E159">
            <v>2.5</v>
          </cell>
          <cell r="F159">
            <v>2.5</v>
          </cell>
        </row>
        <row r="160">
          <cell r="A160" t="str">
            <v>BF04.044</v>
          </cell>
          <cell r="B160" t="str">
            <v>Cubrefalta de 3/4", cromado</v>
          </cell>
          <cell r="C160" t="str">
            <v>u</v>
          </cell>
          <cell r="D160">
            <v>1</v>
          </cell>
          <cell r="E160">
            <v>1.75</v>
          </cell>
          <cell r="F160">
            <v>1.75</v>
          </cell>
        </row>
        <row r="161">
          <cell r="A161" t="str">
            <v>BF04.045</v>
          </cell>
          <cell r="B161" t="str">
            <v>Cepillera cromada corriente</v>
          </cell>
          <cell r="C161" t="str">
            <v>u</v>
          </cell>
          <cell r="D161">
            <v>1</v>
          </cell>
          <cell r="E161">
            <v>18.75</v>
          </cell>
          <cell r="F161">
            <v>18.75</v>
          </cell>
        </row>
        <row r="162">
          <cell r="A162" t="str">
            <v>BF04.046</v>
          </cell>
          <cell r="B162" t="str">
            <v>Gancho cromado doble, corriente</v>
          </cell>
          <cell r="C162" t="str">
            <v>u</v>
          </cell>
          <cell r="D162">
            <v>1</v>
          </cell>
          <cell r="E162">
            <v>12.8</v>
          </cell>
          <cell r="F162">
            <v>12.8</v>
          </cell>
        </row>
        <row r="163">
          <cell r="A163" t="str">
            <v>BF04.047</v>
          </cell>
          <cell r="B163" t="str">
            <v>Jabonera para bañera, con agarradera, cromada, corriente</v>
          </cell>
          <cell r="C163" t="str">
            <v>u</v>
          </cell>
          <cell r="D163">
            <v>1</v>
          </cell>
          <cell r="E163">
            <v>85</v>
          </cell>
          <cell r="F163">
            <v>85</v>
          </cell>
        </row>
        <row r="164">
          <cell r="A164" t="str">
            <v>BF04.048</v>
          </cell>
          <cell r="B164" t="str">
            <v>Jabonera para bañera, sin agarradera, cromada, corriente</v>
          </cell>
          <cell r="C164" t="str">
            <v>u</v>
          </cell>
          <cell r="D164">
            <v>1</v>
          </cell>
          <cell r="E164">
            <v>80</v>
          </cell>
          <cell r="F164">
            <v>80</v>
          </cell>
        </row>
        <row r="165">
          <cell r="A165" t="str">
            <v>BF04.049</v>
          </cell>
          <cell r="B165" t="str">
            <v>Jabonera líquida, cromada, corriente</v>
          </cell>
          <cell r="C165" t="str">
            <v>u</v>
          </cell>
          <cell r="D165">
            <v>1</v>
          </cell>
          <cell r="E165">
            <v>100</v>
          </cell>
          <cell r="F165">
            <v>100</v>
          </cell>
        </row>
        <row r="166">
          <cell r="A166" t="str">
            <v>BF04.050</v>
          </cell>
          <cell r="B166" t="str">
            <v>Papelera empotrada, cromada, corriente</v>
          </cell>
          <cell r="C166" t="str">
            <v>u</v>
          </cell>
          <cell r="D166">
            <v>1</v>
          </cell>
          <cell r="E166">
            <v>99</v>
          </cell>
          <cell r="F166">
            <v>99</v>
          </cell>
        </row>
        <row r="167">
          <cell r="A167" t="str">
            <v>BF04.051</v>
          </cell>
          <cell r="B167" t="str">
            <v>Toallero 24" cromado corriente</v>
          </cell>
          <cell r="C167" t="str">
            <v>u</v>
          </cell>
          <cell r="D167">
            <v>1</v>
          </cell>
          <cell r="E167">
            <v>51</v>
          </cell>
          <cell r="F167">
            <v>51</v>
          </cell>
        </row>
        <row r="168">
          <cell r="A168" t="str">
            <v>BF04.052</v>
          </cell>
          <cell r="B168" t="str">
            <v>Toallero 30" cromado corriente</v>
          </cell>
          <cell r="C168" t="str">
            <v>u</v>
          </cell>
          <cell r="D168">
            <v>1</v>
          </cell>
          <cell r="E168">
            <v>80</v>
          </cell>
          <cell r="F168">
            <v>80</v>
          </cell>
        </row>
        <row r="169">
          <cell r="A169" t="str">
            <v>BF04.053</v>
          </cell>
          <cell r="B169" t="str">
            <v>Toallero 24" acero inoxidable</v>
          </cell>
          <cell r="C169" t="str">
            <v>u</v>
          </cell>
          <cell r="D169">
            <v>1</v>
          </cell>
          <cell r="E169">
            <v>104</v>
          </cell>
          <cell r="F169">
            <v>104</v>
          </cell>
        </row>
        <row r="170">
          <cell r="A170" t="str">
            <v>BF04.054</v>
          </cell>
          <cell r="B170" t="str">
            <v>Toallero 30" acero inoxidable</v>
          </cell>
          <cell r="C170" t="str">
            <v>u</v>
          </cell>
          <cell r="D170">
            <v>1</v>
          </cell>
          <cell r="E170">
            <v>146</v>
          </cell>
          <cell r="F170">
            <v>146</v>
          </cell>
        </row>
        <row r="171">
          <cell r="A171" t="str">
            <v>BL</v>
          </cell>
          <cell r="B171" t="str">
            <v>BLOQUES</v>
          </cell>
          <cell r="D171" t="str">
            <v/>
          </cell>
          <cell r="F171" t="str">
            <v/>
          </cell>
        </row>
        <row r="172">
          <cell r="A172" t="str">
            <v>BL01.</v>
          </cell>
          <cell r="B172" t="str">
            <v>Bloques de Barro</v>
          </cell>
        </row>
        <row r="173">
          <cell r="A173" t="str">
            <v>BL01.001</v>
          </cell>
          <cell r="B173" t="str">
            <v>Bloques de Barro de 4"</v>
          </cell>
          <cell r="C173" t="str">
            <v>u</v>
          </cell>
          <cell r="D173">
            <v>1.08</v>
          </cell>
          <cell r="E173">
            <v>5.94</v>
          </cell>
          <cell r="F173">
            <v>6.42</v>
          </cell>
        </row>
        <row r="174">
          <cell r="A174" t="str">
            <v>BL01.002</v>
          </cell>
          <cell r="B174" t="str">
            <v>Bloques de Barro de 6"</v>
          </cell>
          <cell r="C174" t="str">
            <v>u</v>
          </cell>
          <cell r="D174">
            <v>1.08</v>
          </cell>
          <cell r="E174">
            <v>7.56</v>
          </cell>
          <cell r="F174">
            <v>8.16</v>
          </cell>
        </row>
        <row r="175">
          <cell r="A175" t="str">
            <v>BL01.003</v>
          </cell>
          <cell r="B175" t="str">
            <v>Bloques de Barro de 8"</v>
          </cell>
          <cell r="C175" t="str">
            <v>u</v>
          </cell>
          <cell r="D175">
            <v>1.08</v>
          </cell>
          <cell r="E175">
            <v>10</v>
          </cell>
          <cell r="F175">
            <v>10.8</v>
          </cell>
        </row>
        <row r="176">
          <cell r="A176" t="str">
            <v>BL01.004</v>
          </cell>
          <cell r="B176" t="str">
            <v>Bloques de Barro de 5" (forjados)</v>
          </cell>
          <cell r="C176" t="str">
            <v>u</v>
          </cell>
          <cell r="D176">
            <v>1.08</v>
          </cell>
          <cell r="E176">
            <v>7</v>
          </cell>
          <cell r="F176">
            <v>7.56</v>
          </cell>
        </row>
        <row r="177">
          <cell r="A177" t="str">
            <v>BL02.</v>
          </cell>
          <cell r="B177" t="str">
            <v>Bloques de Cemento</v>
          </cell>
          <cell r="D177" t="str">
            <v/>
          </cell>
          <cell r="F177" t="str">
            <v/>
          </cell>
        </row>
        <row r="178">
          <cell r="A178" t="str">
            <v>BL02.001</v>
          </cell>
          <cell r="B178" t="str">
            <v>Bloque de hormigón 4"</v>
          </cell>
          <cell r="C178" t="str">
            <v>u</v>
          </cell>
          <cell r="D178">
            <v>1.08</v>
          </cell>
          <cell r="E178">
            <v>4.86</v>
          </cell>
          <cell r="F178">
            <v>5.25</v>
          </cell>
        </row>
        <row r="179">
          <cell r="A179" t="str">
            <v>BL02.002</v>
          </cell>
          <cell r="B179" t="str">
            <v>Bloque de hormigón 6"</v>
          </cell>
          <cell r="C179" t="str">
            <v>u</v>
          </cell>
          <cell r="D179">
            <v>1.08</v>
          </cell>
          <cell r="E179">
            <v>6.39</v>
          </cell>
          <cell r="F179">
            <v>6.9</v>
          </cell>
        </row>
        <row r="180">
          <cell r="A180" t="str">
            <v>BL02.003</v>
          </cell>
          <cell r="B180" t="str">
            <v>Bloque de hormigón 8"</v>
          </cell>
          <cell r="C180" t="str">
            <v>u</v>
          </cell>
          <cell r="D180">
            <v>1.08</v>
          </cell>
          <cell r="E180">
            <v>8.37</v>
          </cell>
          <cell r="F180">
            <v>9.04</v>
          </cell>
        </row>
        <row r="181">
          <cell r="A181" t="str">
            <v>BL02.004</v>
          </cell>
          <cell r="B181" t="str">
            <v>Bloque de hormigón 5" para verjas</v>
          </cell>
          <cell r="C181" t="str">
            <v>u</v>
          </cell>
          <cell r="D181">
            <v>1.08</v>
          </cell>
          <cell r="E181">
            <v>5.9</v>
          </cell>
          <cell r="F181">
            <v>6.37</v>
          </cell>
        </row>
        <row r="182">
          <cell r="A182" t="str">
            <v>BL02.005</v>
          </cell>
          <cell r="B182" t="str">
            <v>Bloque de hormigón 10"</v>
          </cell>
          <cell r="C182" t="str">
            <v>u</v>
          </cell>
          <cell r="D182">
            <v>1.08</v>
          </cell>
          <cell r="E182">
            <v>18.8</v>
          </cell>
          <cell r="F182">
            <v>20.3</v>
          </cell>
        </row>
        <row r="183">
          <cell r="A183" t="str">
            <v>BL02.006</v>
          </cell>
          <cell r="B183" t="str">
            <v>Bloque de hormigón 12"</v>
          </cell>
          <cell r="C183" t="str">
            <v>u</v>
          </cell>
          <cell r="D183">
            <v>1.08</v>
          </cell>
          <cell r="E183">
            <v>18.4</v>
          </cell>
          <cell r="F183">
            <v>19.87</v>
          </cell>
        </row>
        <row r="184">
          <cell r="A184" t="str">
            <v>BL02.007</v>
          </cell>
          <cell r="B184" t="str">
            <v>Bloque Rusticanales de 4", gris</v>
          </cell>
          <cell r="C184" t="str">
            <v>u</v>
          </cell>
          <cell r="D184">
            <v>1.08</v>
          </cell>
          <cell r="E184">
            <v>20.25</v>
          </cell>
          <cell r="F184">
            <v>21.87</v>
          </cell>
        </row>
        <row r="185">
          <cell r="A185" t="str">
            <v>BL02.008</v>
          </cell>
          <cell r="B185" t="str">
            <v>Bloque Rusticanales de 8", gris</v>
          </cell>
          <cell r="C185" t="str">
            <v>u</v>
          </cell>
          <cell r="D185">
            <v>1.08</v>
          </cell>
          <cell r="E185">
            <v>26.95</v>
          </cell>
          <cell r="F185">
            <v>29.11</v>
          </cell>
        </row>
        <row r="186">
          <cell r="A186" t="str">
            <v>BL02.009</v>
          </cell>
          <cell r="B186" t="str">
            <v>Bloque de 6"x8"x8", liso ( 1/2 bloque de 6")</v>
          </cell>
          <cell r="C186" t="str">
            <v>u</v>
          </cell>
          <cell r="D186">
            <v>1.08</v>
          </cell>
          <cell r="E186">
            <v>4.1</v>
          </cell>
          <cell r="F186">
            <v>4.43</v>
          </cell>
        </row>
        <row r="187">
          <cell r="A187" t="str">
            <v>BL02.010</v>
          </cell>
          <cell r="B187" t="str">
            <v>Bloque de 8"x8"x8" , liso ( 1/2 bloque de 8")</v>
          </cell>
          <cell r="C187" t="str">
            <v>u</v>
          </cell>
          <cell r="D187">
            <v>1.08</v>
          </cell>
          <cell r="E187">
            <v>5.4</v>
          </cell>
          <cell r="F187">
            <v>5.83</v>
          </cell>
        </row>
        <row r="188">
          <cell r="A188" t="str">
            <v>BL02.011</v>
          </cell>
          <cell r="B188" t="str">
            <v>Bloque ornamental 8"x8"x16", gris (TICARUST)</v>
          </cell>
          <cell r="C188" t="str">
            <v>u</v>
          </cell>
          <cell r="D188">
            <v>1.08</v>
          </cell>
          <cell r="E188">
            <v>17.15</v>
          </cell>
          <cell r="F188">
            <v>18.52</v>
          </cell>
        </row>
        <row r="189">
          <cell r="A189" t="str">
            <v>BL02.012</v>
          </cell>
          <cell r="B189" t="str">
            <v>Bloque calado 6", tipo persiana</v>
          </cell>
          <cell r="C189" t="str">
            <v>u</v>
          </cell>
          <cell r="D189">
            <v>1.08</v>
          </cell>
          <cell r="E189">
            <v>8</v>
          </cell>
          <cell r="F189">
            <v>8.64</v>
          </cell>
        </row>
        <row r="190">
          <cell r="A190" t="str">
            <v>BL02.013</v>
          </cell>
          <cell r="B190" t="str">
            <v>Acarreo bloque de hormigón 4"</v>
          </cell>
          <cell r="C190" t="str">
            <v>u</v>
          </cell>
          <cell r="D190">
            <v>1.08</v>
          </cell>
          <cell r="E190">
            <v>0.52</v>
          </cell>
          <cell r="F190">
            <v>0.56</v>
          </cell>
        </row>
        <row r="191">
          <cell r="A191" t="str">
            <v>BL02.014</v>
          </cell>
          <cell r="B191" t="str">
            <v>Acarreo bloque de hormigón 5", para verjas</v>
          </cell>
          <cell r="C191" t="str">
            <v>u</v>
          </cell>
          <cell r="D191">
            <v>1.08</v>
          </cell>
          <cell r="E191">
            <v>0.55</v>
          </cell>
          <cell r="F191">
            <v>0.59</v>
          </cell>
        </row>
        <row r="192">
          <cell r="A192" t="str">
            <v>BL02.015</v>
          </cell>
          <cell r="B192" t="str">
            <v>Acarreo bloque de hormigón 6"</v>
          </cell>
          <cell r="C192" t="str">
            <v>u</v>
          </cell>
          <cell r="D192">
            <v>1.08</v>
          </cell>
          <cell r="E192">
            <v>0.56</v>
          </cell>
          <cell r="F192">
            <v>0.6</v>
          </cell>
        </row>
        <row r="193">
          <cell r="A193" t="str">
            <v>BL02.016</v>
          </cell>
          <cell r="B193" t="str">
            <v>Acarreo bloque de hormigón 8"</v>
          </cell>
          <cell r="C193" t="str">
            <v>u</v>
          </cell>
          <cell r="D193">
            <v>1.08</v>
          </cell>
          <cell r="E193">
            <v>0.63</v>
          </cell>
          <cell r="F193">
            <v>0.68</v>
          </cell>
        </row>
        <row r="194">
          <cell r="A194" t="str">
            <v>BL02.017</v>
          </cell>
          <cell r="B194" t="str">
            <v>Acarreo bloque de hormigón 10"</v>
          </cell>
          <cell r="C194" t="str">
            <v>u</v>
          </cell>
          <cell r="D194">
            <v>1.08</v>
          </cell>
          <cell r="E194">
            <v>1</v>
          </cell>
          <cell r="F194">
            <v>1.08</v>
          </cell>
        </row>
        <row r="195">
          <cell r="A195" t="str">
            <v>BL02.018</v>
          </cell>
          <cell r="B195" t="str">
            <v>Acarreo bloque de hormigón 12"</v>
          </cell>
          <cell r="C195" t="str">
            <v>u</v>
          </cell>
          <cell r="D195">
            <v>1.08</v>
          </cell>
          <cell r="E195">
            <v>1.19</v>
          </cell>
          <cell r="F195">
            <v>1.29</v>
          </cell>
        </row>
        <row r="196">
          <cell r="A196" t="str">
            <v>BL02.019</v>
          </cell>
          <cell r="B196" t="str">
            <v>Acarreo Bloque Rusticanales de 4", gris</v>
          </cell>
          <cell r="C196" t="str">
            <v>u</v>
          </cell>
          <cell r="D196">
            <v>1.08</v>
          </cell>
          <cell r="E196">
            <v>0.57</v>
          </cell>
          <cell r="F196">
            <v>0.62</v>
          </cell>
        </row>
        <row r="197">
          <cell r="A197" t="str">
            <v>BL02.020</v>
          </cell>
          <cell r="B197" t="str">
            <v>Acarreo Bloque Rusticanales de 8", gris</v>
          </cell>
          <cell r="C197" t="str">
            <v>u</v>
          </cell>
          <cell r="D197">
            <v>1.08</v>
          </cell>
          <cell r="E197">
            <v>0.78</v>
          </cell>
          <cell r="F197">
            <v>0.84</v>
          </cell>
        </row>
        <row r="198">
          <cell r="A198" t="str">
            <v>BL02.021</v>
          </cell>
          <cell r="B198" t="str">
            <v>Acarreo Bloque de 6"x8"x8", liso ( 1/2 Acarreo Bloque de 6")</v>
          </cell>
          <cell r="C198" t="str">
            <v>u</v>
          </cell>
          <cell r="D198">
            <v>1.08</v>
          </cell>
          <cell r="E198">
            <v>0.3</v>
          </cell>
          <cell r="F198">
            <v>0.32</v>
          </cell>
        </row>
        <row r="199">
          <cell r="A199" t="str">
            <v>BL02.022</v>
          </cell>
          <cell r="B199" t="str">
            <v>Acarreo Bloque de 8"x8"x8" , liso ( 1/2 Acarreo Bloque de 8")</v>
          </cell>
          <cell r="C199" t="str">
            <v>u</v>
          </cell>
          <cell r="D199">
            <v>1.08</v>
          </cell>
          <cell r="E199">
            <v>0.34</v>
          </cell>
          <cell r="F199">
            <v>0.37</v>
          </cell>
        </row>
        <row r="200">
          <cell r="A200" t="str">
            <v>BL02.023</v>
          </cell>
          <cell r="B200" t="str">
            <v>Acarreo Bloque ornamental 8"x8"x16", gris (TICARUST)</v>
          </cell>
          <cell r="C200" t="str">
            <v>u</v>
          </cell>
          <cell r="D200">
            <v>1.08</v>
          </cell>
          <cell r="E200">
            <v>0.53</v>
          </cell>
          <cell r="F200">
            <v>0.57</v>
          </cell>
        </row>
        <row r="201">
          <cell r="A201" t="str">
            <v>BL02.024</v>
          </cell>
          <cell r="B201" t="str">
            <v>Acarreo Bloque calado 6", tipo persiana</v>
          </cell>
          <cell r="C201" t="str">
            <v>u</v>
          </cell>
          <cell r="D201">
            <v>1.08</v>
          </cell>
          <cell r="E201">
            <v>0.53</v>
          </cell>
          <cell r="F201">
            <v>0.57</v>
          </cell>
        </row>
        <row r="202">
          <cell r="A202" t="str">
            <v>BL99.001</v>
          </cell>
          <cell r="B202" t="str">
            <v>Bloques de Cristal</v>
          </cell>
          <cell r="C202" t="str">
            <v>u</v>
          </cell>
          <cell r="D202">
            <v>1.08</v>
          </cell>
          <cell r="E202">
            <v>80</v>
          </cell>
          <cell r="F202">
            <v>86.4</v>
          </cell>
        </row>
        <row r="203">
          <cell r="A203" t="str">
            <v>BL99.011</v>
          </cell>
          <cell r="B203" t="str">
            <v>Acarreo de Bloques de Cristal</v>
          </cell>
          <cell r="C203" t="str">
            <v>u</v>
          </cell>
          <cell r="D203">
            <v>1.08</v>
          </cell>
          <cell r="E203">
            <v>4</v>
          </cell>
          <cell r="F203">
            <v>4.32</v>
          </cell>
        </row>
        <row r="204">
          <cell r="A204" t="str">
            <v>BO</v>
          </cell>
          <cell r="B204" t="str">
            <v>BOMBA DE AGUA PARA CISTERNAS</v>
          </cell>
          <cell r="D204" t="str">
            <v/>
          </cell>
          <cell r="F204" t="str">
            <v/>
          </cell>
        </row>
        <row r="205">
          <cell r="A205" t="str">
            <v>BO01.002</v>
          </cell>
          <cell r="B205" t="str">
            <v>Bomba de 3/4 H.P., sin tanque</v>
          </cell>
          <cell r="C205" t="str">
            <v>u</v>
          </cell>
          <cell r="D205">
            <v>1</v>
          </cell>
          <cell r="E205">
            <v>2500</v>
          </cell>
          <cell r="F205">
            <v>2500</v>
          </cell>
        </row>
        <row r="206">
          <cell r="A206" t="str">
            <v>BO01.008</v>
          </cell>
          <cell r="B206" t="str">
            <v>Tanque hidroneumático de 42 gls, criollo</v>
          </cell>
          <cell r="C206" t="str">
            <v>u</v>
          </cell>
          <cell r="D206">
            <v>1</v>
          </cell>
          <cell r="E206">
            <v>1000</v>
          </cell>
          <cell r="F206">
            <v>1000</v>
          </cell>
        </row>
        <row r="207">
          <cell r="A207" t="str">
            <v>CC</v>
          </cell>
          <cell r="B207" t="str">
            <v>CEMENTOS Y CALES</v>
          </cell>
          <cell r="D207" t="str">
            <v/>
          </cell>
          <cell r="F207" t="str">
            <v/>
          </cell>
        </row>
        <row r="208">
          <cell r="A208" t="str">
            <v>CC01.001</v>
          </cell>
          <cell r="B208" t="str">
            <v>Cal Pomier (50 lbs)</v>
          </cell>
          <cell r="C208" t="str">
            <v>fda</v>
          </cell>
          <cell r="D208">
            <v>1</v>
          </cell>
          <cell r="E208">
            <v>59</v>
          </cell>
          <cell r="F208">
            <v>59</v>
          </cell>
        </row>
        <row r="209">
          <cell r="A209" t="str">
            <v>CC01.002</v>
          </cell>
          <cell r="B209" t="str">
            <v>Cemento Blanco (90 lbs)</v>
          </cell>
          <cell r="C209" t="str">
            <v>fda</v>
          </cell>
          <cell r="D209">
            <v>1</v>
          </cell>
          <cell r="E209">
            <v>180</v>
          </cell>
          <cell r="F209">
            <v>180</v>
          </cell>
        </row>
        <row r="210">
          <cell r="A210" t="str">
            <v>CC01.003</v>
          </cell>
          <cell r="B210" t="str">
            <v>Cemento Gris ("Portland")</v>
          </cell>
          <cell r="C210" t="str">
            <v>fda</v>
          </cell>
          <cell r="D210">
            <v>1</v>
          </cell>
          <cell r="E210">
            <v>69</v>
          </cell>
          <cell r="F210">
            <v>69</v>
          </cell>
        </row>
        <row r="211">
          <cell r="A211" t="str">
            <v>CC02.001</v>
          </cell>
          <cell r="B211" t="str">
            <v>Cemento para Grouting Expansivo</v>
          </cell>
          <cell r="C211" t="str">
            <v>fda</v>
          </cell>
          <cell r="D211">
            <v>1</v>
          </cell>
          <cell r="E211">
            <v>500</v>
          </cell>
          <cell r="F211">
            <v>500</v>
          </cell>
        </row>
        <row r="212">
          <cell r="A212" t="str">
            <v>CC02.002</v>
          </cell>
          <cell r="B212" t="str">
            <v>Cemento para Grouting Portland</v>
          </cell>
          <cell r="C212" t="str">
            <v>fda</v>
          </cell>
          <cell r="D212">
            <v>1</v>
          </cell>
          <cell r="E212">
            <v>67</v>
          </cell>
          <cell r="F212">
            <v>67</v>
          </cell>
        </row>
        <row r="213">
          <cell r="A213" t="str">
            <v>CC02.003</v>
          </cell>
          <cell r="B213" t="str">
            <v>Supracure</v>
          </cell>
          <cell r="C213" t="str">
            <v>gl</v>
          </cell>
          <cell r="D213">
            <v>1</v>
          </cell>
          <cell r="E213">
            <v>97.2</v>
          </cell>
          <cell r="F213">
            <v>97.2</v>
          </cell>
        </row>
        <row r="214">
          <cell r="A214" t="str">
            <v>CC02.004</v>
          </cell>
          <cell r="B214" t="str">
            <v>Superplastificante</v>
          </cell>
          <cell r="C214" t="str">
            <v>gl</v>
          </cell>
          <cell r="D214">
            <v>1</v>
          </cell>
          <cell r="E214">
            <v>91.8</v>
          </cell>
          <cell r="F214">
            <v>91.8</v>
          </cell>
        </row>
        <row r="218">
          <cell r="A218" t="str">
            <v>CE</v>
          </cell>
          <cell r="B218" t="str">
            <v>CERAMICAS</v>
          </cell>
          <cell r="D218" t="str">
            <v/>
          </cell>
          <cell r="F218" t="str">
            <v/>
          </cell>
        </row>
        <row r="219">
          <cell r="A219" t="str">
            <v>CE01.001</v>
          </cell>
          <cell r="B219" t="str">
            <v>Cerámica Criolla 15x15, monocolor</v>
          </cell>
          <cell r="C219" t="str">
            <v>m2</v>
          </cell>
          <cell r="D219">
            <v>1</v>
          </cell>
          <cell r="E219">
            <v>175</v>
          </cell>
          <cell r="F219">
            <v>175</v>
          </cell>
        </row>
        <row r="220">
          <cell r="A220" t="str">
            <v>CE01.002</v>
          </cell>
          <cell r="B220" t="str">
            <v>Cerámica Criolla 15x15, blanca</v>
          </cell>
          <cell r="C220" t="str">
            <v>m2</v>
          </cell>
          <cell r="D220">
            <v>1</v>
          </cell>
          <cell r="E220">
            <v>175</v>
          </cell>
          <cell r="F220">
            <v>175</v>
          </cell>
        </row>
        <row r="221">
          <cell r="A221" t="str">
            <v>CE01.010</v>
          </cell>
          <cell r="B221" t="str">
            <v>Cerámica Importada (Carabela). Costo Medio</v>
          </cell>
          <cell r="C221" t="str">
            <v>m2</v>
          </cell>
          <cell r="D221">
            <v>1</v>
          </cell>
          <cell r="E221">
            <v>250</v>
          </cell>
          <cell r="F221">
            <v>250</v>
          </cell>
        </row>
        <row r="222">
          <cell r="A222" t="str">
            <v>CE01.011</v>
          </cell>
          <cell r="B222" t="str">
            <v>Corte de Chazos</v>
          </cell>
          <cell r="C222" t="str">
            <v>u</v>
          </cell>
          <cell r="D222">
            <v>1</v>
          </cell>
          <cell r="E222">
            <v>2.6</v>
          </cell>
          <cell r="F222">
            <v>2.6</v>
          </cell>
        </row>
        <row r="223">
          <cell r="A223" t="str">
            <v>CE01.012</v>
          </cell>
          <cell r="B223" t="str">
            <v>Estopa</v>
          </cell>
          <cell r="C223" t="str">
            <v>lb</v>
          </cell>
          <cell r="D223">
            <v>1</v>
          </cell>
          <cell r="E223">
            <v>12</v>
          </cell>
          <cell r="F223">
            <v>12</v>
          </cell>
        </row>
        <row r="224">
          <cell r="A224" t="str">
            <v>CE01.021</v>
          </cell>
          <cell r="B224" t="str">
            <v>Zócalos 8x30 Cerámica Importada (Carabela), Costo medio</v>
          </cell>
          <cell r="C224" t="str">
            <v>u</v>
          </cell>
          <cell r="D224">
            <v>1</v>
          </cell>
          <cell r="E224">
            <v>12</v>
          </cell>
          <cell r="F224">
            <v>12</v>
          </cell>
        </row>
        <row r="225">
          <cell r="A225" t="str">
            <v>CJ</v>
          </cell>
          <cell r="B225" t="str">
            <v>CERRAJERIA</v>
          </cell>
          <cell r="D225" t="str">
            <v/>
          </cell>
          <cell r="F225" t="str">
            <v/>
          </cell>
        </row>
        <row r="226">
          <cell r="A226" t="str">
            <v>CJ01.001</v>
          </cell>
          <cell r="B226" t="str">
            <v>Llavín corriente, doble puño con llave y seguro</v>
          </cell>
          <cell r="C226" t="str">
            <v>u</v>
          </cell>
          <cell r="D226">
            <v>1</v>
          </cell>
          <cell r="E226">
            <v>125</v>
          </cell>
          <cell r="F226">
            <v>125</v>
          </cell>
        </row>
        <row r="227">
          <cell r="A227" t="str">
            <v>CJ01.002</v>
          </cell>
          <cell r="B227" t="str">
            <v>Llavín de Calidad, doble puño con llave y seguro</v>
          </cell>
          <cell r="C227" t="str">
            <v>u</v>
          </cell>
          <cell r="D227">
            <v>1</v>
          </cell>
          <cell r="E227">
            <v>425</v>
          </cell>
          <cell r="F227">
            <v>425</v>
          </cell>
        </row>
        <row r="228">
          <cell r="A228" t="str">
            <v>CJ01.003</v>
          </cell>
          <cell r="B228" t="str">
            <v>Bisagras STANLEY 3 1/2" x 3 1/2" doradas</v>
          </cell>
          <cell r="C228" t="str">
            <v>par</v>
          </cell>
          <cell r="D228">
            <v>1</v>
          </cell>
          <cell r="E228">
            <v>44</v>
          </cell>
          <cell r="F228">
            <v>44</v>
          </cell>
        </row>
        <row r="229">
          <cell r="A229" t="str">
            <v>CJ01.004</v>
          </cell>
          <cell r="B229" t="str">
            <v>Bisagras VAIVEN de piso, americana</v>
          </cell>
          <cell r="C229" t="str">
            <v>ud</v>
          </cell>
          <cell r="D229">
            <v>1</v>
          </cell>
          <cell r="E229">
            <v>480</v>
          </cell>
          <cell r="F229">
            <v>480</v>
          </cell>
        </row>
        <row r="230">
          <cell r="A230" t="str">
            <v>CJ01.007</v>
          </cell>
          <cell r="B230" t="str">
            <v>Tornillos de 3" x 14</v>
          </cell>
          <cell r="C230" t="str">
            <v>u</v>
          </cell>
          <cell r="D230">
            <v>1</v>
          </cell>
          <cell r="E230">
            <v>1.95</v>
          </cell>
          <cell r="F230">
            <v>1.95</v>
          </cell>
        </row>
        <row r="231">
          <cell r="A231" t="str">
            <v>CJ01.008</v>
          </cell>
          <cell r="B231" t="str">
            <v>Tarugos plásticos de 3/8" x 2"</v>
          </cell>
          <cell r="C231" t="str">
            <v>u</v>
          </cell>
          <cell r="D231">
            <v>1</v>
          </cell>
          <cell r="E231">
            <v>0.6</v>
          </cell>
          <cell r="F231">
            <v>0.6</v>
          </cell>
        </row>
        <row r="232">
          <cell r="A232" t="str">
            <v>EB</v>
          </cell>
          <cell r="B232" t="str">
            <v>EBANISTERIA</v>
          </cell>
          <cell r="D232" t="str">
            <v/>
          </cell>
          <cell r="F232" t="str">
            <v/>
          </cell>
        </row>
        <row r="233">
          <cell r="A233" t="str">
            <v>EB01.001</v>
          </cell>
          <cell r="B233" t="str">
            <v>Marco de pino en 2" x 4"</v>
          </cell>
          <cell r="C233" t="str">
            <v>p</v>
          </cell>
          <cell r="D233">
            <v>1</v>
          </cell>
          <cell r="E233">
            <v>17.5</v>
          </cell>
          <cell r="F233">
            <v>17.5</v>
          </cell>
        </row>
        <row r="234">
          <cell r="A234" t="str">
            <v>EB01.002</v>
          </cell>
          <cell r="B234" t="str">
            <v>Marco de caoba en 2" x 4"</v>
          </cell>
          <cell r="C234" t="str">
            <v>p</v>
          </cell>
          <cell r="D234">
            <v>1</v>
          </cell>
          <cell r="E234">
            <v>62.5</v>
          </cell>
          <cell r="F234">
            <v>62.5</v>
          </cell>
        </row>
        <row r="235">
          <cell r="A235" t="str">
            <v>EB01.003</v>
          </cell>
          <cell r="B235" t="str">
            <v>Puerta en Plywood 3/16"</v>
          </cell>
          <cell r="C235" t="str">
            <v>p2</v>
          </cell>
          <cell r="D235">
            <v>1</v>
          </cell>
          <cell r="E235">
            <v>35</v>
          </cell>
          <cell r="F235">
            <v>35</v>
          </cell>
        </row>
        <row r="236">
          <cell r="A236" t="str">
            <v>EB01.004</v>
          </cell>
          <cell r="B236" t="str">
            <v>Puerta panelada en Pino</v>
          </cell>
          <cell r="C236" t="str">
            <v>p2</v>
          </cell>
          <cell r="D236">
            <v>1</v>
          </cell>
          <cell r="E236">
            <v>68</v>
          </cell>
          <cell r="F236">
            <v>68</v>
          </cell>
        </row>
        <row r="237">
          <cell r="A237" t="str">
            <v>EB01.005</v>
          </cell>
          <cell r="B237" t="str">
            <v>Puerta panelada en Caoba</v>
          </cell>
          <cell r="C237" t="str">
            <v>p2</v>
          </cell>
          <cell r="D237">
            <v>1</v>
          </cell>
          <cell r="E237">
            <v>180</v>
          </cell>
          <cell r="F237">
            <v>180</v>
          </cell>
        </row>
        <row r="238">
          <cell r="A238" t="str">
            <v>EB01.006</v>
          </cell>
          <cell r="B238" t="str">
            <v>Puerta panelada especial en Caoba (Para Puerta Principal)</v>
          </cell>
          <cell r="C238" t="str">
            <v>p3</v>
          </cell>
          <cell r="D238">
            <v>1</v>
          </cell>
          <cell r="E238">
            <v>250</v>
          </cell>
          <cell r="F238">
            <v>250</v>
          </cell>
        </row>
        <row r="239">
          <cell r="A239" t="str">
            <v>EB01.007</v>
          </cell>
          <cell r="B239" t="str">
            <v>Gabinete de piso en Pino</v>
          </cell>
          <cell r="C239" t="str">
            <v>p</v>
          </cell>
          <cell r="D239">
            <v>1</v>
          </cell>
          <cell r="E239">
            <v>650</v>
          </cell>
          <cell r="F239">
            <v>650</v>
          </cell>
        </row>
        <row r="240">
          <cell r="A240" t="str">
            <v>EB01.008</v>
          </cell>
          <cell r="B240" t="str">
            <v>Gabinete de pared en Pino</v>
          </cell>
          <cell r="C240" t="str">
            <v>p</v>
          </cell>
          <cell r="D240">
            <v>1</v>
          </cell>
          <cell r="E240">
            <v>550</v>
          </cell>
          <cell r="F240">
            <v>550</v>
          </cell>
        </row>
        <row r="241">
          <cell r="A241" t="str">
            <v>EB01.016</v>
          </cell>
          <cell r="B241" t="str">
            <v>Montura puertas (incluye marco y llavín)</v>
          </cell>
          <cell r="C241" t="str">
            <v>u</v>
          </cell>
          <cell r="D241">
            <v>1</v>
          </cell>
          <cell r="E241">
            <v>250</v>
          </cell>
          <cell r="F241">
            <v>250</v>
          </cell>
        </row>
        <row r="242">
          <cell r="A242" t="str">
            <v>EB01.017</v>
          </cell>
          <cell r="B242" t="str">
            <v>Aplicación laca todo costo (por puerta)</v>
          </cell>
          <cell r="C242" t="str">
            <v>u</v>
          </cell>
          <cell r="D242">
            <v>1</v>
          </cell>
          <cell r="E242">
            <v>500</v>
          </cell>
          <cell r="F242">
            <v>500</v>
          </cell>
        </row>
        <row r="243">
          <cell r="A243" t="str">
            <v>EB02.001</v>
          </cell>
          <cell r="B243" t="str">
            <v>Tope de Marmolite "Alpha"</v>
          </cell>
          <cell r="C243" t="str">
            <v>p2</v>
          </cell>
          <cell r="D243">
            <v>1</v>
          </cell>
          <cell r="E243">
            <v>85</v>
          </cell>
          <cell r="F243">
            <v>85</v>
          </cell>
        </row>
        <row r="244">
          <cell r="A244" t="str">
            <v>EB02.002</v>
          </cell>
          <cell r="B244" t="str">
            <v>Tope de Marmolite Natural.  Incluye Instalación.</v>
          </cell>
          <cell r="C244" t="str">
            <v>p2</v>
          </cell>
          <cell r="D244">
            <v>1</v>
          </cell>
          <cell r="E244">
            <v>85</v>
          </cell>
          <cell r="F244">
            <v>85</v>
          </cell>
        </row>
        <row r="245">
          <cell r="A245" t="str">
            <v>EB02.003</v>
          </cell>
          <cell r="B245" t="str">
            <v>Tope de Marmolite Color.  Incluye Instalación.</v>
          </cell>
          <cell r="C245" t="str">
            <v>p2</v>
          </cell>
          <cell r="D245">
            <v>1</v>
          </cell>
          <cell r="E245">
            <v>120</v>
          </cell>
          <cell r="F245">
            <v>120</v>
          </cell>
        </row>
        <row r="246">
          <cell r="A246" t="str">
            <v>EB02.004</v>
          </cell>
          <cell r="B246" t="str">
            <v>Tope de Marmolite - Granitop.  Incluye Instalación.</v>
          </cell>
          <cell r="C246" t="str">
            <v>p2</v>
          </cell>
          <cell r="D246">
            <v>1.08</v>
          </cell>
          <cell r="E246">
            <v>150</v>
          </cell>
          <cell r="F246">
            <v>162</v>
          </cell>
        </row>
        <row r="247">
          <cell r="A247" t="str">
            <v>EL</v>
          </cell>
          <cell r="B247" t="str">
            <v>ELECTRICIDAD</v>
          </cell>
          <cell r="D247" t="str">
            <v/>
          </cell>
          <cell r="F247" t="str">
            <v/>
          </cell>
        </row>
        <row r="248">
          <cell r="A248" t="str">
            <v>EL01.001</v>
          </cell>
          <cell r="B248" t="str">
            <v>Caja rectangular 2x4 de 1/2", americana</v>
          </cell>
          <cell r="C248" t="str">
            <v>u</v>
          </cell>
          <cell r="D248">
            <v>1</v>
          </cell>
          <cell r="E248">
            <v>7.95</v>
          </cell>
          <cell r="F248">
            <v>7.95</v>
          </cell>
        </row>
        <row r="249">
          <cell r="A249" t="str">
            <v>EL01.002</v>
          </cell>
          <cell r="B249" t="str">
            <v>Caja rectangular 2x4 de 3/4", americana</v>
          </cell>
          <cell r="C249" t="str">
            <v>u</v>
          </cell>
          <cell r="D249">
            <v>1</v>
          </cell>
          <cell r="E249">
            <v>8</v>
          </cell>
          <cell r="F249">
            <v>8</v>
          </cell>
        </row>
        <row r="250">
          <cell r="A250" t="str">
            <v>EL01.003</v>
          </cell>
          <cell r="B250" t="str">
            <v>Caja octagonal de 1/2", americana</v>
          </cell>
          <cell r="C250" t="str">
            <v>u</v>
          </cell>
          <cell r="D250">
            <v>1</v>
          </cell>
          <cell r="E250">
            <v>8.95</v>
          </cell>
          <cell r="F250">
            <v>8.95</v>
          </cell>
        </row>
        <row r="251">
          <cell r="A251" t="str">
            <v>EL01.004</v>
          </cell>
          <cell r="B251" t="str">
            <v>Caja octagonal de 3/4", americana</v>
          </cell>
          <cell r="C251" t="str">
            <v>u</v>
          </cell>
          <cell r="D251">
            <v>1</v>
          </cell>
          <cell r="E251">
            <v>8.95</v>
          </cell>
          <cell r="F251">
            <v>8.95</v>
          </cell>
        </row>
        <row r="252">
          <cell r="A252" t="str">
            <v>EL01.005</v>
          </cell>
          <cell r="B252" t="str">
            <v>Roseta porcelana americana</v>
          </cell>
          <cell r="C252" t="str">
            <v>u</v>
          </cell>
          <cell r="D252">
            <v>1</v>
          </cell>
          <cell r="E252">
            <v>18</v>
          </cell>
          <cell r="F252">
            <v>18</v>
          </cell>
        </row>
        <row r="253">
          <cell r="A253" t="str">
            <v>EL01.006</v>
          </cell>
          <cell r="B253" t="str">
            <v>Tubo 1/2" x 10', PVC</v>
          </cell>
          <cell r="C253" t="str">
            <v>u</v>
          </cell>
          <cell r="D253">
            <v>1</v>
          </cell>
          <cell r="E253">
            <v>6.95</v>
          </cell>
          <cell r="F253">
            <v>6.95</v>
          </cell>
        </row>
        <row r="254">
          <cell r="A254" t="str">
            <v>EL01.007</v>
          </cell>
          <cell r="B254" t="str">
            <v>Tubo 3/4" x 10', PVC</v>
          </cell>
          <cell r="C254" t="str">
            <v>u</v>
          </cell>
          <cell r="D254">
            <v>1</v>
          </cell>
          <cell r="E254">
            <v>10.95</v>
          </cell>
          <cell r="F254">
            <v>10.95</v>
          </cell>
        </row>
        <row r="255">
          <cell r="A255" t="str">
            <v>EL01.008</v>
          </cell>
          <cell r="B255" t="str">
            <v>Tubo 1" x 10', PVC</v>
          </cell>
          <cell r="C255" t="str">
            <v>u</v>
          </cell>
          <cell r="D255">
            <v>1</v>
          </cell>
          <cell r="E255">
            <v>17</v>
          </cell>
          <cell r="F255">
            <v>17</v>
          </cell>
        </row>
        <row r="256">
          <cell r="A256" t="str">
            <v>EL01.009</v>
          </cell>
          <cell r="B256" t="str">
            <v>Tubo 1 1/2" x 10', PVC</v>
          </cell>
          <cell r="C256" t="str">
            <v>u</v>
          </cell>
          <cell r="D256">
            <v>1</v>
          </cell>
          <cell r="E256">
            <v>20</v>
          </cell>
          <cell r="F256">
            <v>20</v>
          </cell>
        </row>
        <row r="257">
          <cell r="A257" t="str">
            <v>EL01.010</v>
          </cell>
          <cell r="B257" t="str">
            <v>Tubo 2" x 10', PVC</v>
          </cell>
          <cell r="C257" t="str">
            <v>u</v>
          </cell>
          <cell r="D257">
            <v>1</v>
          </cell>
          <cell r="E257">
            <v>23</v>
          </cell>
          <cell r="F257">
            <v>23</v>
          </cell>
        </row>
        <row r="258">
          <cell r="A258" t="str">
            <v>EL01.011</v>
          </cell>
          <cell r="B258" t="str">
            <v>Codo PVC Eléctrico de 1/2"</v>
          </cell>
          <cell r="C258" t="str">
            <v>u</v>
          </cell>
          <cell r="D258">
            <v>1</v>
          </cell>
          <cell r="E258">
            <v>6.95</v>
          </cell>
          <cell r="F258">
            <v>6.95</v>
          </cell>
        </row>
        <row r="259">
          <cell r="A259" t="str">
            <v>EL01.012</v>
          </cell>
          <cell r="B259" t="str">
            <v>Codo PVC Eléctrico de 3/4"</v>
          </cell>
          <cell r="C259" t="str">
            <v>u</v>
          </cell>
          <cell r="D259">
            <v>1</v>
          </cell>
          <cell r="E259">
            <v>10.95</v>
          </cell>
          <cell r="F259">
            <v>10.95</v>
          </cell>
        </row>
        <row r="260">
          <cell r="A260" t="str">
            <v>EL01.013</v>
          </cell>
          <cell r="B260" t="str">
            <v>Alambre Duplo # 18, St.</v>
          </cell>
          <cell r="C260" t="str">
            <v>p</v>
          </cell>
          <cell r="D260">
            <v>1</v>
          </cell>
          <cell r="E260">
            <v>0.86</v>
          </cell>
          <cell r="F260">
            <v>0.86</v>
          </cell>
        </row>
        <row r="261">
          <cell r="A261" t="str">
            <v>EL01.014</v>
          </cell>
          <cell r="B261" t="str">
            <v>Alambre THW # 14, St.</v>
          </cell>
          <cell r="C261" t="str">
            <v>p</v>
          </cell>
          <cell r="D261">
            <v>1</v>
          </cell>
          <cell r="E261">
            <v>0.69</v>
          </cell>
          <cell r="F261">
            <v>0.69</v>
          </cell>
        </row>
        <row r="262">
          <cell r="A262" t="str">
            <v>EL01.015</v>
          </cell>
          <cell r="B262" t="str">
            <v>Alambre THW # 12, St.</v>
          </cell>
          <cell r="C262" t="str">
            <v>p</v>
          </cell>
          <cell r="D262">
            <v>1</v>
          </cell>
          <cell r="E262">
            <v>0.93</v>
          </cell>
          <cell r="F262">
            <v>0.93</v>
          </cell>
        </row>
        <row r="263">
          <cell r="A263" t="str">
            <v>EL01.016</v>
          </cell>
          <cell r="B263" t="str">
            <v>Alambre THW # 10, St.</v>
          </cell>
          <cell r="C263" t="str">
            <v>p</v>
          </cell>
          <cell r="D263">
            <v>1</v>
          </cell>
          <cell r="E263">
            <v>1.5</v>
          </cell>
          <cell r="F263">
            <v>1.5</v>
          </cell>
        </row>
        <row r="264">
          <cell r="A264" t="str">
            <v>EL01.017</v>
          </cell>
          <cell r="B264" t="str">
            <v>Alambre THW # 8, St.</v>
          </cell>
          <cell r="C264" t="str">
            <v>p</v>
          </cell>
          <cell r="D264">
            <v>1</v>
          </cell>
          <cell r="E264">
            <v>2.77</v>
          </cell>
          <cell r="F264">
            <v>2.77</v>
          </cell>
        </row>
        <row r="265">
          <cell r="A265" t="str">
            <v>EL01.018</v>
          </cell>
          <cell r="B265" t="str">
            <v>Alambre THW # 6, St.</v>
          </cell>
          <cell r="C265" t="str">
            <v>p</v>
          </cell>
          <cell r="D265">
            <v>1</v>
          </cell>
          <cell r="E265">
            <v>3.99</v>
          </cell>
          <cell r="F265">
            <v>3.99</v>
          </cell>
        </row>
        <row r="266">
          <cell r="A266" t="str">
            <v>EL01.019</v>
          </cell>
          <cell r="B266" t="str">
            <v>Alambre THW # 4, St.</v>
          </cell>
          <cell r="C266" t="str">
            <v>p</v>
          </cell>
          <cell r="D266">
            <v>1</v>
          </cell>
          <cell r="E266">
            <v>6.3</v>
          </cell>
          <cell r="F266">
            <v>6.3</v>
          </cell>
        </row>
        <row r="267">
          <cell r="A267" t="str">
            <v>EL01.020</v>
          </cell>
          <cell r="B267" t="str">
            <v>Alambre THW # 2, St.</v>
          </cell>
          <cell r="C267" t="str">
            <v>p</v>
          </cell>
          <cell r="D267">
            <v>1</v>
          </cell>
          <cell r="E267">
            <v>9.25</v>
          </cell>
          <cell r="F267">
            <v>9.25</v>
          </cell>
        </row>
        <row r="268">
          <cell r="A268" t="str">
            <v>EL01.021</v>
          </cell>
          <cell r="B268" t="str">
            <v>Alambre THW # 1/0, St.</v>
          </cell>
          <cell r="C268" t="str">
            <v>p</v>
          </cell>
          <cell r="D268">
            <v>1</v>
          </cell>
          <cell r="E268">
            <v>17.74</v>
          </cell>
          <cell r="F268">
            <v>17.74</v>
          </cell>
        </row>
        <row r="269">
          <cell r="A269" t="str">
            <v>EL01.022</v>
          </cell>
          <cell r="B269" t="str">
            <v>Tape eléctrico</v>
          </cell>
          <cell r="C269" t="str">
            <v>p</v>
          </cell>
          <cell r="D269">
            <v>1</v>
          </cell>
          <cell r="E269">
            <v>46</v>
          </cell>
          <cell r="F269">
            <v>46</v>
          </cell>
        </row>
        <row r="270">
          <cell r="A270" t="str">
            <v>EL01.023</v>
          </cell>
          <cell r="B270" t="str">
            <v>Interruptor sencillo, luminex</v>
          </cell>
          <cell r="C270" t="str">
            <v>u</v>
          </cell>
          <cell r="D270">
            <v>1</v>
          </cell>
          <cell r="E270">
            <v>16.95</v>
          </cell>
          <cell r="F270">
            <v>16.95</v>
          </cell>
        </row>
        <row r="271">
          <cell r="A271" t="str">
            <v>EL01.024</v>
          </cell>
          <cell r="B271" t="str">
            <v>Interruptor doble, luminex</v>
          </cell>
          <cell r="C271" t="str">
            <v>u</v>
          </cell>
          <cell r="D271">
            <v>1</v>
          </cell>
          <cell r="E271">
            <v>28.95</v>
          </cell>
          <cell r="F271">
            <v>28.95</v>
          </cell>
        </row>
        <row r="272">
          <cell r="A272" t="str">
            <v>EL01.025</v>
          </cell>
          <cell r="B272" t="str">
            <v>Interruptor triple, LUMINEX</v>
          </cell>
          <cell r="C272" t="str">
            <v>u</v>
          </cell>
          <cell r="D272">
            <v>1</v>
          </cell>
          <cell r="E272">
            <v>42</v>
          </cell>
          <cell r="F272">
            <v>42</v>
          </cell>
        </row>
        <row r="273">
          <cell r="A273" t="str">
            <v>EL01.026</v>
          </cell>
          <cell r="B273" t="str">
            <v>Interruptor sencillo de tres vias, Luminex</v>
          </cell>
          <cell r="C273" t="str">
            <v>u</v>
          </cell>
          <cell r="D273">
            <v>1</v>
          </cell>
          <cell r="E273">
            <v>20.95</v>
          </cell>
          <cell r="F273">
            <v>20.95</v>
          </cell>
        </row>
        <row r="274">
          <cell r="A274" t="str">
            <v>EL01.027</v>
          </cell>
          <cell r="B274" t="str">
            <v>Interruptor sencillo de cuatro vias, Vimar</v>
          </cell>
          <cell r="C274" t="str">
            <v>u</v>
          </cell>
          <cell r="D274">
            <v>1</v>
          </cell>
          <cell r="E274">
            <v>62</v>
          </cell>
          <cell r="F274">
            <v>62</v>
          </cell>
        </row>
        <row r="275">
          <cell r="A275" t="str">
            <v>EL01.028</v>
          </cell>
          <cell r="B275" t="str">
            <v>Interruptor piloto americano, Levinton</v>
          </cell>
          <cell r="C275" t="str">
            <v>u</v>
          </cell>
          <cell r="D275">
            <v>1</v>
          </cell>
          <cell r="E275">
            <v>66</v>
          </cell>
          <cell r="F275">
            <v>66</v>
          </cell>
        </row>
        <row r="276">
          <cell r="A276" t="str">
            <v>EL01.029</v>
          </cell>
          <cell r="B276" t="str">
            <v>Tomacorriente doble 110 V.</v>
          </cell>
          <cell r="C276" t="str">
            <v>u</v>
          </cell>
          <cell r="D276">
            <v>1</v>
          </cell>
          <cell r="E276">
            <v>21.95</v>
          </cell>
          <cell r="F276">
            <v>21.95</v>
          </cell>
        </row>
        <row r="277">
          <cell r="A277" t="str">
            <v>EL01.030</v>
          </cell>
          <cell r="B277" t="str">
            <v>Tomacorriente sencillo 220 V.</v>
          </cell>
          <cell r="C277" t="str">
            <v>u</v>
          </cell>
          <cell r="D277">
            <v>1</v>
          </cell>
          <cell r="E277">
            <v>30</v>
          </cell>
          <cell r="F277">
            <v>30</v>
          </cell>
        </row>
        <row r="278">
          <cell r="A278" t="str">
            <v>EL01.031</v>
          </cell>
          <cell r="B278" t="str">
            <v>Boton timbre, Luminex</v>
          </cell>
          <cell r="C278" t="str">
            <v>u</v>
          </cell>
          <cell r="D278">
            <v>1</v>
          </cell>
          <cell r="E278">
            <v>18.95</v>
          </cell>
          <cell r="F278">
            <v>18.95</v>
          </cell>
        </row>
        <row r="279">
          <cell r="A279" t="str">
            <v>EL01.032</v>
          </cell>
          <cell r="B279" t="str">
            <v>Timbre</v>
          </cell>
          <cell r="C279" t="str">
            <v>u</v>
          </cell>
          <cell r="D279">
            <v>1</v>
          </cell>
          <cell r="E279">
            <v>99</v>
          </cell>
          <cell r="F279">
            <v>99</v>
          </cell>
        </row>
        <row r="280">
          <cell r="A280" t="str">
            <v>EL01.036</v>
          </cell>
          <cell r="B280" t="str">
            <v>Caja distribución 2 a 4 circuitos</v>
          </cell>
          <cell r="C280" t="str">
            <v>u</v>
          </cell>
          <cell r="D280">
            <v>1</v>
          </cell>
          <cell r="E280">
            <v>179</v>
          </cell>
          <cell r="F280">
            <v>179</v>
          </cell>
        </row>
        <row r="281">
          <cell r="A281" t="str">
            <v>EL01.037</v>
          </cell>
          <cell r="B281" t="str">
            <v>Caja distribución 4 a 8 circuitos</v>
          </cell>
          <cell r="C281" t="str">
            <v>u</v>
          </cell>
          <cell r="D281">
            <v>1</v>
          </cell>
          <cell r="E281">
            <v>204</v>
          </cell>
          <cell r="F281">
            <v>204</v>
          </cell>
        </row>
        <row r="282">
          <cell r="A282" t="str">
            <v>EL01.038</v>
          </cell>
          <cell r="B282" t="str">
            <v>Caja distribución 8 a 12 circuitos</v>
          </cell>
          <cell r="C282" t="str">
            <v>u</v>
          </cell>
          <cell r="D282">
            <v>1</v>
          </cell>
          <cell r="E282">
            <v>385</v>
          </cell>
          <cell r="F282">
            <v>385</v>
          </cell>
        </row>
        <row r="283">
          <cell r="A283" t="str">
            <v>EL01.039</v>
          </cell>
          <cell r="B283" t="str">
            <v>Caja distribución 8 a 16 circuitos</v>
          </cell>
          <cell r="C283" t="str">
            <v>u</v>
          </cell>
          <cell r="D283">
            <v>1</v>
          </cell>
          <cell r="E283">
            <v>460</v>
          </cell>
          <cell r="F283">
            <v>460</v>
          </cell>
        </row>
        <row r="284">
          <cell r="A284" t="str">
            <v>EL01.040</v>
          </cell>
          <cell r="B284" t="str">
            <v>Caja distribución 12 a 24 circuitos</v>
          </cell>
          <cell r="C284" t="str">
            <v>u</v>
          </cell>
          <cell r="D284">
            <v>1</v>
          </cell>
          <cell r="E284">
            <v>510</v>
          </cell>
          <cell r="F284">
            <v>510</v>
          </cell>
        </row>
        <row r="285">
          <cell r="A285" t="str">
            <v>EL01.040</v>
          </cell>
          <cell r="B285" t="str">
            <v>Breakers</v>
          </cell>
          <cell r="C285" t="str">
            <v>u</v>
          </cell>
          <cell r="D285">
            <v>1</v>
          </cell>
          <cell r="E285">
            <v>60</v>
          </cell>
          <cell r="F285">
            <v>60</v>
          </cell>
        </row>
        <row r="286">
          <cell r="A286" t="str">
            <v>EX</v>
          </cell>
          <cell r="B286" t="str">
            <v>EXCAVACIONES</v>
          </cell>
          <cell r="D286" t="str">
            <v/>
          </cell>
          <cell r="F286" t="str">
            <v/>
          </cell>
        </row>
        <row r="287">
          <cell r="A287" t="str">
            <v>EX01.001</v>
          </cell>
          <cell r="B287" t="str">
            <v>Exc. Roca con Compresor hasta 3.00 m. de profundidad</v>
          </cell>
          <cell r="C287" t="str">
            <v>m3</v>
          </cell>
          <cell r="D287">
            <v>1</v>
          </cell>
          <cell r="E287">
            <v>290</v>
          </cell>
          <cell r="F287">
            <v>290</v>
          </cell>
        </row>
        <row r="288">
          <cell r="A288" t="str">
            <v>EX01.002</v>
          </cell>
          <cell r="B288" t="str">
            <v>Exc. Roca con Compresor  3.01 - 5.00 m de profundidad</v>
          </cell>
          <cell r="C288" t="str">
            <v>m3</v>
          </cell>
          <cell r="D288">
            <v>1</v>
          </cell>
          <cell r="E288">
            <v>310</v>
          </cell>
          <cell r="F288">
            <v>310</v>
          </cell>
        </row>
        <row r="289">
          <cell r="A289" t="str">
            <v>EX01.003</v>
          </cell>
          <cell r="B289" t="str">
            <v>Exc. Roca con Compresor  5.01 - 7.00 m de profundidad</v>
          </cell>
          <cell r="C289" t="str">
            <v>m3</v>
          </cell>
          <cell r="D289">
            <v>1</v>
          </cell>
          <cell r="E289">
            <v>340</v>
          </cell>
          <cell r="F289">
            <v>340</v>
          </cell>
        </row>
        <row r="290">
          <cell r="A290" t="str">
            <v>EX01.004</v>
          </cell>
          <cell r="B290" t="str">
            <v>Exc. Roca Dura a Mano hasta 3 m profundidad</v>
          </cell>
          <cell r="C290" t="str">
            <v>m3</v>
          </cell>
          <cell r="D290">
            <v>1</v>
          </cell>
          <cell r="E290">
            <v>256</v>
          </cell>
          <cell r="F290">
            <v>256</v>
          </cell>
        </row>
        <row r="291">
          <cell r="A291" t="str">
            <v>EX01.005</v>
          </cell>
          <cell r="B291" t="str">
            <v>Exc. Roca Dura a Mano 3.01 - 5.00 m. de profundidad</v>
          </cell>
          <cell r="C291" t="str">
            <v>m3</v>
          </cell>
          <cell r="D291">
            <v>1</v>
          </cell>
          <cell r="E291">
            <v>271</v>
          </cell>
          <cell r="F291">
            <v>271</v>
          </cell>
        </row>
        <row r="292">
          <cell r="A292" t="str">
            <v>EX01.006</v>
          </cell>
          <cell r="B292" t="str">
            <v>Exc. Roca Dura a Mano 5.01 - 7.00 m. de profundidad</v>
          </cell>
          <cell r="C292" t="str">
            <v>m3</v>
          </cell>
          <cell r="D292">
            <v>1</v>
          </cell>
          <cell r="E292">
            <v>293</v>
          </cell>
          <cell r="F292">
            <v>293</v>
          </cell>
        </row>
        <row r="293">
          <cell r="A293" t="str">
            <v>EX01.007</v>
          </cell>
          <cell r="B293" t="str">
            <v>Exc. Roca Blanda a Mano hasta 3.00 m. de profundidad</v>
          </cell>
          <cell r="C293" t="str">
            <v>m3</v>
          </cell>
          <cell r="D293">
            <v>1</v>
          </cell>
          <cell r="E293">
            <v>204</v>
          </cell>
          <cell r="F293">
            <v>204</v>
          </cell>
        </row>
        <row r="294">
          <cell r="A294" t="str">
            <v>EX01.008</v>
          </cell>
          <cell r="B294" t="str">
            <v>Exc. Roca Blanda a Mano 3.01 - 5.00 m. de profundidad</v>
          </cell>
          <cell r="C294" t="str">
            <v>m3</v>
          </cell>
          <cell r="D294">
            <v>1</v>
          </cell>
          <cell r="E294">
            <v>217</v>
          </cell>
          <cell r="F294">
            <v>217</v>
          </cell>
        </row>
        <row r="295">
          <cell r="A295" t="str">
            <v>EX01.009</v>
          </cell>
          <cell r="B295" t="str">
            <v>Exc. Roca Blanda a Mano 5.01 - 7.00 m. de profundidad</v>
          </cell>
          <cell r="C295" t="str">
            <v>m3</v>
          </cell>
          <cell r="D295">
            <v>1</v>
          </cell>
          <cell r="E295">
            <v>235</v>
          </cell>
          <cell r="F295">
            <v>235</v>
          </cell>
        </row>
        <row r="296">
          <cell r="A296" t="str">
            <v>EX01.010</v>
          </cell>
          <cell r="B296" t="str">
            <v>Exc. Roca Tosca a Mano hasta 3.00 m. de profundidad</v>
          </cell>
          <cell r="C296" t="str">
            <v>m3</v>
          </cell>
          <cell r="D296">
            <v>1</v>
          </cell>
          <cell r="E296">
            <v>176</v>
          </cell>
          <cell r="F296">
            <v>176</v>
          </cell>
        </row>
        <row r="297">
          <cell r="A297" t="str">
            <v>EX01.011</v>
          </cell>
          <cell r="B297" t="str">
            <v>Exc. Roca Tosca a Mano 3.01 - 5.00 m. de profundidad</v>
          </cell>
          <cell r="C297" t="str">
            <v>m3</v>
          </cell>
          <cell r="D297">
            <v>1</v>
          </cell>
          <cell r="E297">
            <v>187</v>
          </cell>
          <cell r="F297">
            <v>187</v>
          </cell>
        </row>
        <row r="298">
          <cell r="A298" t="str">
            <v>EX01.012</v>
          </cell>
          <cell r="B298" t="str">
            <v>Exc. Roca Tosca a Mano 5.01 - 7.00 m. de profundidad</v>
          </cell>
          <cell r="C298" t="str">
            <v>m3</v>
          </cell>
          <cell r="D298">
            <v>1</v>
          </cell>
          <cell r="E298">
            <v>202</v>
          </cell>
          <cell r="F298">
            <v>202</v>
          </cell>
        </row>
        <row r="299">
          <cell r="A299" t="str">
            <v>EX02.001</v>
          </cell>
          <cell r="B299" t="str">
            <v>Exc. Caliche a Mano hasta 3.00 m. de profundidad</v>
          </cell>
          <cell r="C299" t="str">
            <v>m3</v>
          </cell>
          <cell r="D299">
            <v>1</v>
          </cell>
          <cell r="E299">
            <v>128</v>
          </cell>
          <cell r="F299">
            <v>128</v>
          </cell>
        </row>
        <row r="300">
          <cell r="A300" t="str">
            <v>EX02.002</v>
          </cell>
          <cell r="B300" t="str">
            <v>Exc. Caliche a Mano 3.01 - 5.00 m. de profundidad</v>
          </cell>
          <cell r="C300" t="str">
            <v>m3</v>
          </cell>
          <cell r="D300">
            <v>1</v>
          </cell>
          <cell r="E300">
            <v>140</v>
          </cell>
          <cell r="F300">
            <v>140</v>
          </cell>
        </row>
        <row r="301">
          <cell r="A301" t="str">
            <v>EX02.003</v>
          </cell>
          <cell r="B301" t="str">
            <v>Exc. Caliche a Mano 5.01 - 7.00 m. de profundidad</v>
          </cell>
          <cell r="C301" t="str">
            <v>m3</v>
          </cell>
          <cell r="D301">
            <v>1</v>
          </cell>
          <cell r="E301">
            <v>153</v>
          </cell>
          <cell r="F301">
            <v>153</v>
          </cell>
        </row>
        <row r="302">
          <cell r="A302" t="str">
            <v>EX03.001</v>
          </cell>
          <cell r="B302" t="str">
            <v>Exc. Tierra a Mano hasta 3.00 m. de profundidad</v>
          </cell>
          <cell r="C302" t="str">
            <v>m3</v>
          </cell>
          <cell r="D302">
            <v>1</v>
          </cell>
          <cell r="E302">
            <v>79</v>
          </cell>
          <cell r="F302">
            <v>79</v>
          </cell>
        </row>
        <row r="303">
          <cell r="A303" t="str">
            <v>EX03.002</v>
          </cell>
          <cell r="B303" t="str">
            <v>Exc. Tierra a Mano 3.01 - 5.00 m. de profundidad</v>
          </cell>
          <cell r="C303" t="str">
            <v>m3</v>
          </cell>
          <cell r="D303">
            <v>1</v>
          </cell>
          <cell r="E303">
            <v>88</v>
          </cell>
          <cell r="F303">
            <v>88</v>
          </cell>
        </row>
        <row r="304">
          <cell r="A304" t="str">
            <v>EX03.003</v>
          </cell>
          <cell r="B304" t="str">
            <v>Exc. Tierra a Mano 5.01 - 7.00 m. de profundidad</v>
          </cell>
          <cell r="C304" t="str">
            <v>m3</v>
          </cell>
          <cell r="D304">
            <v>1</v>
          </cell>
          <cell r="E304">
            <v>96</v>
          </cell>
          <cell r="F304">
            <v>96</v>
          </cell>
        </row>
        <row r="305">
          <cell r="A305" t="str">
            <v>HO</v>
          </cell>
          <cell r="B305" t="str">
            <v>HORMIGON</v>
          </cell>
          <cell r="D305" t="str">
            <v/>
          </cell>
          <cell r="F305" t="str">
            <v/>
          </cell>
        </row>
        <row r="306">
          <cell r="A306" t="str">
            <v>HO01.001</v>
          </cell>
          <cell r="B306" t="str">
            <v>Hormigón industrial 100 kg/cm2</v>
          </cell>
          <cell r="C306" t="str">
            <v>m3</v>
          </cell>
          <cell r="D306">
            <v>1.08</v>
          </cell>
          <cell r="E306">
            <v>970</v>
          </cell>
          <cell r="F306">
            <v>1047.6</v>
          </cell>
        </row>
        <row r="307">
          <cell r="A307" t="str">
            <v>HO01.002</v>
          </cell>
          <cell r="B307" t="str">
            <v>Hormigón industrial 140 kg/cm2</v>
          </cell>
          <cell r="C307" t="str">
            <v>m3</v>
          </cell>
          <cell r="D307">
            <v>1.08</v>
          </cell>
          <cell r="E307">
            <v>1020</v>
          </cell>
          <cell r="F307">
            <v>1101.6</v>
          </cell>
        </row>
        <row r="308">
          <cell r="A308" t="str">
            <v>HO01.003</v>
          </cell>
          <cell r="B308" t="str">
            <v>Hormigón industrial 160 kg/cm2</v>
          </cell>
          <cell r="C308" t="str">
            <v>m3</v>
          </cell>
          <cell r="D308">
            <v>1.08</v>
          </cell>
          <cell r="E308">
            <v>1045</v>
          </cell>
          <cell r="F308">
            <v>1128.6</v>
          </cell>
        </row>
        <row r="309">
          <cell r="A309" t="str">
            <v>HO01.004</v>
          </cell>
          <cell r="B309" t="str">
            <v>Hormigón industrial 180 kg/cm2</v>
          </cell>
          <cell r="C309" t="str">
            <v>m3</v>
          </cell>
          <cell r="D309">
            <v>1.08</v>
          </cell>
          <cell r="E309">
            <v>1090</v>
          </cell>
          <cell r="F309">
            <v>1177.2</v>
          </cell>
        </row>
        <row r="310">
          <cell r="A310" t="str">
            <v>HO01.005</v>
          </cell>
          <cell r="B310" t="str">
            <v>Hormigón industrial 210 kg/cm2</v>
          </cell>
          <cell r="C310" t="str">
            <v>m3</v>
          </cell>
          <cell r="D310">
            <v>1.08</v>
          </cell>
          <cell r="E310">
            <v>1140</v>
          </cell>
          <cell r="F310">
            <v>1231.2</v>
          </cell>
        </row>
        <row r="311">
          <cell r="A311" t="str">
            <v>HO01.006</v>
          </cell>
          <cell r="B311" t="str">
            <v>Hormigón industrial 240 kg/cm3</v>
          </cell>
          <cell r="C311" t="str">
            <v>m3</v>
          </cell>
          <cell r="D311">
            <v>1.08</v>
          </cell>
          <cell r="E311">
            <v>1195</v>
          </cell>
          <cell r="F311">
            <v>1290.6</v>
          </cell>
        </row>
        <row r="312">
          <cell r="A312" t="str">
            <v>HO01.007</v>
          </cell>
          <cell r="B312" t="str">
            <v>Hormigón industrial 250 kg/cm3</v>
          </cell>
          <cell r="C312" t="str">
            <v>m3</v>
          </cell>
          <cell r="D312">
            <v>1.08</v>
          </cell>
          <cell r="E312">
            <v>1230</v>
          </cell>
          <cell r="F312">
            <v>1328.4</v>
          </cell>
        </row>
        <row r="313">
          <cell r="A313" t="str">
            <v>HO01.008</v>
          </cell>
          <cell r="B313" t="str">
            <v>Hormigón industrial 260 kg/cm3</v>
          </cell>
          <cell r="C313" t="str">
            <v>m3</v>
          </cell>
          <cell r="D313">
            <v>1.08</v>
          </cell>
          <cell r="E313">
            <v>1255</v>
          </cell>
          <cell r="F313">
            <v>1355.4</v>
          </cell>
        </row>
        <row r="314">
          <cell r="A314" t="str">
            <v>HO01.009</v>
          </cell>
          <cell r="B314" t="str">
            <v>Hormigón industrial 280 kg/cm3</v>
          </cell>
          <cell r="C314" t="str">
            <v>m3</v>
          </cell>
          <cell r="D314">
            <v>1.08</v>
          </cell>
          <cell r="E314">
            <v>1310</v>
          </cell>
          <cell r="F314">
            <v>1414.8</v>
          </cell>
        </row>
        <row r="315">
          <cell r="A315" t="str">
            <v>HO01.010</v>
          </cell>
          <cell r="B315" t="str">
            <v>Hormigón industrial 300 kg/cm3</v>
          </cell>
          <cell r="C315" t="str">
            <v>m3</v>
          </cell>
          <cell r="D315">
            <v>1.08</v>
          </cell>
          <cell r="E315">
            <v>1365</v>
          </cell>
          <cell r="F315">
            <v>1474.2</v>
          </cell>
        </row>
        <row r="316">
          <cell r="A316" t="str">
            <v>HO01.011</v>
          </cell>
          <cell r="B316" t="str">
            <v>Hormigón industrial 315 kg/cm3</v>
          </cell>
          <cell r="C316" t="str">
            <v>m3</v>
          </cell>
          <cell r="D316">
            <v>1.08</v>
          </cell>
          <cell r="E316">
            <v>1415</v>
          </cell>
          <cell r="F316">
            <v>1528.2</v>
          </cell>
        </row>
        <row r="317">
          <cell r="A317" t="str">
            <v>HO01.012</v>
          </cell>
          <cell r="B317" t="str">
            <v>Hormigón industrial 350 kg/cm3</v>
          </cell>
          <cell r="C317" t="str">
            <v>m3</v>
          </cell>
          <cell r="D317">
            <v>1.08</v>
          </cell>
          <cell r="E317">
            <v>1510</v>
          </cell>
          <cell r="F317">
            <v>1630.8</v>
          </cell>
        </row>
        <row r="318">
          <cell r="A318" t="str">
            <v>HO01.013</v>
          </cell>
          <cell r="B318" t="str">
            <v>Hormigón industrial 400 kg/cm3</v>
          </cell>
          <cell r="C318" t="str">
            <v>m3</v>
          </cell>
          <cell r="D318">
            <v>1.08</v>
          </cell>
          <cell r="E318">
            <v>1605</v>
          </cell>
          <cell r="F318">
            <v>1733.4</v>
          </cell>
        </row>
        <row r="319">
          <cell r="A319" t="str">
            <v>HO02.001</v>
          </cell>
          <cell r="B319" t="str">
            <v>Instalación de Bomba</v>
          </cell>
          <cell r="C319" t="str">
            <v>vez</v>
          </cell>
          <cell r="D319">
            <v>1.08</v>
          </cell>
          <cell r="E319">
            <v>500</v>
          </cell>
          <cell r="F319">
            <v>540</v>
          </cell>
        </row>
        <row r="320">
          <cell r="A320" t="str">
            <v>HO02.002</v>
          </cell>
          <cell r="B320" t="str">
            <v>Bombeo Hormigón</v>
          </cell>
          <cell r="C320" t="str">
            <v>m3</v>
          </cell>
          <cell r="D320">
            <v>1.08</v>
          </cell>
          <cell r="E320">
            <v>90</v>
          </cell>
          <cell r="F320">
            <v>97.2</v>
          </cell>
        </row>
        <row r="321">
          <cell r="A321" t="str">
            <v>HO02.003</v>
          </cell>
          <cell r="B321" t="str">
            <v>Vaciado y ligado con ligadora</v>
          </cell>
          <cell r="C321" t="str">
            <v>m3</v>
          </cell>
          <cell r="D321">
            <v>1</v>
          </cell>
          <cell r="E321">
            <v>106.52</v>
          </cell>
          <cell r="F321">
            <v>106.52</v>
          </cell>
        </row>
        <row r="322">
          <cell r="A322" t="str">
            <v>HO02.004</v>
          </cell>
          <cell r="B322" t="str">
            <v>Vaciado y ligado a mano</v>
          </cell>
          <cell r="C322" t="str">
            <v>m3</v>
          </cell>
          <cell r="D322">
            <v>1</v>
          </cell>
          <cell r="E322">
            <v>188.27</v>
          </cell>
          <cell r="F322">
            <v>188.27</v>
          </cell>
        </row>
        <row r="323">
          <cell r="A323" t="str">
            <v>HO03.001</v>
          </cell>
          <cell r="B323" t="str">
            <v>Aditivo "PDA 25-R" (5 Gls)</v>
          </cell>
          <cell r="C323" t="str">
            <v>gl</v>
          </cell>
          <cell r="D323">
            <v>1</v>
          </cell>
          <cell r="E323">
            <v>108.61</v>
          </cell>
          <cell r="F323">
            <v>108.61</v>
          </cell>
        </row>
        <row r="324">
          <cell r="A324" t="str">
            <v>HO03.002</v>
          </cell>
          <cell r="B324" t="str">
            <v>Agua (camión de 2,000 - 2,500 gls)</v>
          </cell>
          <cell r="C324" t="str">
            <v>gl</v>
          </cell>
          <cell r="D324">
            <v>1</v>
          </cell>
          <cell r="E324">
            <v>0.1</v>
          </cell>
          <cell r="F324">
            <v>0.1</v>
          </cell>
        </row>
        <row r="325">
          <cell r="A325" t="str">
            <v>HO04.001</v>
          </cell>
          <cell r="B325" t="str">
            <v>Vibrado del Hormigón</v>
          </cell>
          <cell r="C325" t="str">
            <v>m3</v>
          </cell>
          <cell r="D325">
            <v>1</v>
          </cell>
          <cell r="E325">
            <v>0.9</v>
          </cell>
          <cell r="F325">
            <v>0.9</v>
          </cell>
        </row>
        <row r="326">
          <cell r="A326" t="str">
            <v>IM</v>
          </cell>
          <cell r="B326" t="str">
            <v>IMPERMEABILIZANTES</v>
          </cell>
          <cell r="D326" t="str">
            <v/>
          </cell>
          <cell r="F326" t="str">
            <v/>
          </cell>
        </row>
        <row r="327">
          <cell r="A327" t="str">
            <v>IM01.001</v>
          </cell>
          <cell r="B327" t="str">
            <v>Primaseal "TAVARES INDUSTRIALES"</v>
          </cell>
          <cell r="C327" t="str">
            <v>gl</v>
          </cell>
          <cell r="D327">
            <v>1.08</v>
          </cell>
          <cell r="E327">
            <v>40.3</v>
          </cell>
          <cell r="F327">
            <v>43.52</v>
          </cell>
        </row>
        <row r="328">
          <cell r="A328" t="str">
            <v>IM01.002</v>
          </cell>
          <cell r="B328" t="str">
            <v>Permaseal "TAVARES INDUSTRIALES"</v>
          </cell>
          <cell r="C328" t="str">
            <v>gl</v>
          </cell>
          <cell r="D328">
            <v>1.08</v>
          </cell>
          <cell r="E328">
            <v>113.39</v>
          </cell>
          <cell r="F328">
            <v>122.46</v>
          </cell>
        </row>
        <row r="329">
          <cell r="A329" t="str">
            <v>IM01.003</v>
          </cell>
          <cell r="B329" t="str">
            <v>ALM. , lata de 5 gl.</v>
          </cell>
          <cell r="C329" t="str">
            <v>lta</v>
          </cell>
          <cell r="D329">
            <v>1</v>
          </cell>
          <cell r="E329">
            <v>950</v>
          </cell>
          <cell r="F329">
            <v>950</v>
          </cell>
        </row>
        <row r="330">
          <cell r="A330" t="str">
            <v>IM01.004</v>
          </cell>
          <cell r="B330" t="str">
            <v>Silicool, lata de 5 gl. (Criollo)</v>
          </cell>
          <cell r="C330" t="str">
            <v>lta</v>
          </cell>
          <cell r="D330">
            <v>1</v>
          </cell>
          <cell r="E330">
            <v>875</v>
          </cell>
          <cell r="F330">
            <v>875</v>
          </cell>
        </row>
        <row r="331">
          <cell r="A331" t="str">
            <v>IM01.005</v>
          </cell>
          <cell r="B331" t="str">
            <v>Sellador  de techo criollo "Popular"</v>
          </cell>
          <cell r="C331" t="str">
            <v>gl</v>
          </cell>
          <cell r="D331">
            <v>1</v>
          </cell>
          <cell r="E331">
            <v>728</v>
          </cell>
          <cell r="F331">
            <v>728</v>
          </cell>
        </row>
        <row r="332">
          <cell r="A332" t="str">
            <v>IM01.006</v>
          </cell>
          <cell r="B332" t="str">
            <v>Sellador de techo importado "Surseal", lata 5 gl.</v>
          </cell>
          <cell r="C332" t="str">
            <v>lta</v>
          </cell>
          <cell r="D332">
            <v>1</v>
          </cell>
          <cell r="E332">
            <v>650</v>
          </cell>
          <cell r="F332">
            <v>650</v>
          </cell>
        </row>
        <row r="333">
          <cell r="A333" t="str">
            <v>IM01.007</v>
          </cell>
          <cell r="B333" t="str">
            <v>Sellador de techo importado "Lanco", lata 5 gls.</v>
          </cell>
          <cell r="C333" t="str">
            <v>lta</v>
          </cell>
          <cell r="D333">
            <v>1</v>
          </cell>
          <cell r="E333">
            <v>895</v>
          </cell>
          <cell r="F333">
            <v>895</v>
          </cell>
        </row>
        <row r="334">
          <cell r="A334" t="str">
            <v>IM01.008</v>
          </cell>
          <cell r="B334" t="str">
            <v>Aguapel "P.Q.I.","PROTEX" 5 gls</v>
          </cell>
          <cell r="C334" t="str">
            <v>gl</v>
          </cell>
          <cell r="D334">
            <v>1</v>
          </cell>
          <cell r="E334">
            <v>113.09</v>
          </cell>
          <cell r="F334">
            <v>113.09</v>
          </cell>
        </row>
        <row r="335">
          <cell r="A335" t="str">
            <v>IM01.009</v>
          </cell>
          <cell r="B335" t="str">
            <v>Bitunol instalado, 5 años garantía</v>
          </cell>
          <cell r="C335" t="str">
            <v>m2</v>
          </cell>
          <cell r="D335">
            <v>1</v>
          </cell>
          <cell r="E335">
            <v>165</v>
          </cell>
          <cell r="F335">
            <v>165</v>
          </cell>
        </row>
        <row r="336">
          <cell r="A336" t="str">
            <v>LV</v>
          </cell>
          <cell r="B336" t="str">
            <v>LAVADEROS Y VERTEDEROS DE GRANITO</v>
          </cell>
          <cell r="D336" t="str">
            <v/>
          </cell>
          <cell r="F336" t="str">
            <v/>
          </cell>
        </row>
        <row r="337">
          <cell r="A337" t="str">
            <v>LV01.001</v>
          </cell>
          <cell r="B337" t="str">
            <v>Lavadero doble de granito, 1.50 x 0.50 m.</v>
          </cell>
          <cell r="C337" t="str">
            <v>u</v>
          </cell>
          <cell r="D337">
            <v>1</v>
          </cell>
          <cell r="E337">
            <v>1181</v>
          </cell>
          <cell r="F337">
            <v>1181</v>
          </cell>
        </row>
        <row r="338">
          <cell r="A338" t="str">
            <v>LV01.004</v>
          </cell>
          <cell r="B338" t="str">
            <v>Transporte lavaderos y tina</v>
          </cell>
          <cell r="C338" t="str">
            <v>u</v>
          </cell>
          <cell r="D338">
            <v>1</v>
          </cell>
          <cell r="E338">
            <v>24.75</v>
          </cell>
          <cell r="F338">
            <v>24.75</v>
          </cell>
        </row>
        <row r="339">
          <cell r="A339" t="str">
            <v>LL</v>
          </cell>
          <cell r="B339" t="str">
            <v>LLAVES DE PASO Y VALVULAS</v>
          </cell>
          <cell r="D339" t="str">
            <v/>
          </cell>
          <cell r="F339" t="str">
            <v/>
          </cell>
        </row>
        <row r="340">
          <cell r="A340" t="str">
            <v>LL01.001</v>
          </cell>
          <cell r="B340" t="str">
            <v>Llave de paso RED WHITE de 1/2"</v>
          </cell>
          <cell r="C340" t="str">
            <v>u</v>
          </cell>
          <cell r="D340">
            <v>1</v>
          </cell>
          <cell r="E340">
            <v>98</v>
          </cell>
          <cell r="F340">
            <v>98</v>
          </cell>
        </row>
        <row r="341">
          <cell r="A341" t="str">
            <v>LL01.002</v>
          </cell>
          <cell r="B341" t="str">
            <v>Llave de paso RED WHITE de 3/4"</v>
          </cell>
          <cell r="C341" t="str">
            <v>u</v>
          </cell>
          <cell r="D341">
            <v>1</v>
          </cell>
          <cell r="E341">
            <v>125</v>
          </cell>
          <cell r="F341">
            <v>125</v>
          </cell>
        </row>
        <row r="342">
          <cell r="A342" t="str">
            <v>LL01.003</v>
          </cell>
          <cell r="B342" t="str">
            <v>Llave de paso RED WHITE de 1"</v>
          </cell>
          <cell r="C342" t="str">
            <v>u</v>
          </cell>
          <cell r="D342">
            <v>1</v>
          </cell>
          <cell r="E342">
            <v>176</v>
          </cell>
          <cell r="F342">
            <v>176</v>
          </cell>
        </row>
        <row r="343">
          <cell r="A343" t="str">
            <v>LL01.004</v>
          </cell>
          <cell r="B343" t="str">
            <v>Llave de paso RED WHITE de 1 1/2"</v>
          </cell>
          <cell r="C343" t="str">
            <v>u</v>
          </cell>
          <cell r="D343">
            <v>1</v>
          </cell>
          <cell r="E343">
            <v>315</v>
          </cell>
          <cell r="F343">
            <v>315</v>
          </cell>
        </row>
        <row r="344">
          <cell r="A344" t="str">
            <v>LL01.005</v>
          </cell>
          <cell r="B344" t="str">
            <v>Llave de paso RED WHITE de 2"</v>
          </cell>
          <cell r="C344" t="str">
            <v>u</v>
          </cell>
          <cell r="D344">
            <v>1</v>
          </cell>
          <cell r="E344">
            <v>482</v>
          </cell>
          <cell r="F344">
            <v>482</v>
          </cell>
        </row>
        <row r="345">
          <cell r="A345" t="str">
            <v>LL01.006</v>
          </cell>
          <cell r="B345" t="str">
            <v>Llave de paso RED WHITE de 2 1/2"</v>
          </cell>
          <cell r="C345" t="str">
            <v>u</v>
          </cell>
          <cell r="D345">
            <v>1</v>
          </cell>
          <cell r="E345">
            <v>932</v>
          </cell>
          <cell r="F345">
            <v>932</v>
          </cell>
        </row>
        <row r="346">
          <cell r="A346" t="str">
            <v>LL01.006</v>
          </cell>
          <cell r="B346" t="str">
            <v>Llave de paso RED WHITE de 3"</v>
          </cell>
          <cell r="C346" t="str">
            <v>u</v>
          </cell>
          <cell r="D346">
            <v>1</v>
          </cell>
          <cell r="E346">
            <v>1315</v>
          </cell>
          <cell r="F346">
            <v>1315</v>
          </cell>
        </row>
        <row r="347">
          <cell r="A347" t="str">
            <v>LL02.001</v>
          </cell>
          <cell r="B347" t="str">
            <v>Válvula de cisterna, de 1/2" NIBCO</v>
          </cell>
          <cell r="C347" t="str">
            <v>u</v>
          </cell>
          <cell r="D347">
            <v>1</v>
          </cell>
          <cell r="E347">
            <v>70</v>
          </cell>
          <cell r="F347">
            <v>70</v>
          </cell>
        </row>
        <row r="348">
          <cell r="A348" t="str">
            <v>LL02.002</v>
          </cell>
          <cell r="B348" t="str">
            <v>Válvula de cisterna, de 3/4" NIBCO</v>
          </cell>
          <cell r="C348" t="str">
            <v>u</v>
          </cell>
          <cell r="D348">
            <v>1</v>
          </cell>
          <cell r="E348">
            <v>90</v>
          </cell>
          <cell r="F348">
            <v>90</v>
          </cell>
        </row>
        <row r="349">
          <cell r="A349" t="str">
            <v>LL02.003</v>
          </cell>
          <cell r="B349" t="str">
            <v>Válvula de cisterna, de 1" NIBCO</v>
          </cell>
          <cell r="C349" t="str">
            <v>u</v>
          </cell>
          <cell r="D349">
            <v>1</v>
          </cell>
          <cell r="E349">
            <v>165</v>
          </cell>
          <cell r="F349">
            <v>165</v>
          </cell>
        </row>
        <row r="350">
          <cell r="A350" t="str">
            <v>LL03.001</v>
          </cell>
          <cell r="B350" t="str">
            <v>Cheque horizontal de 1/2" EUROPA</v>
          </cell>
          <cell r="C350" t="str">
            <v>u</v>
          </cell>
          <cell r="D350">
            <v>1</v>
          </cell>
          <cell r="E350">
            <v>38</v>
          </cell>
          <cell r="F350">
            <v>38</v>
          </cell>
        </row>
        <row r="351">
          <cell r="A351" t="str">
            <v>LL03.002</v>
          </cell>
          <cell r="B351" t="str">
            <v>Cheque horizontal de 3/4" EUROPA</v>
          </cell>
          <cell r="C351" t="str">
            <v>u</v>
          </cell>
          <cell r="D351">
            <v>1</v>
          </cell>
          <cell r="E351">
            <v>52</v>
          </cell>
          <cell r="F351">
            <v>52</v>
          </cell>
        </row>
        <row r="352">
          <cell r="A352" t="str">
            <v>LL03.003</v>
          </cell>
          <cell r="B352" t="str">
            <v>Cheque horizontal de 1" EUROPA</v>
          </cell>
          <cell r="C352" t="str">
            <v>u</v>
          </cell>
          <cell r="D352">
            <v>1</v>
          </cell>
          <cell r="E352">
            <v>80</v>
          </cell>
          <cell r="F352">
            <v>80</v>
          </cell>
        </row>
        <row r="353">
          <cell r="A353" t="str">
            <v>LL03.004</v>
          </cell>
          <cell r="B353" t="str">
            <v>Cheque horizontal de 1 1/2" EUROPA</v>
          </cell>
          <cell r="C353" t="str">
            <v>u</v>
          </cell>
          <cell r="D353">
            <v>1</v>
          </cell>
          <cell r="E353">
            <v>136</v>
          </cell>
          <cell r="F353">
            <v>136</v>
          </cell>
        </row>
        <row r="354">
          <cell r="A354" t="str">
            <v>LL03.005</v>
          </cell>
          <cell r="B354" t="str">
            <v>Cheque horizontal de 2" EUROPA</v>
          </cell>
          <cell r="C354" t="str">
            <v>u</v>
          </cell>
          <cell r="D354">
            <v>1</v>
          </cell>
          <cell r="E354">
            <v>205</v>
          </cell>
          <cell r="F354">
            <v>205</v>
          </cell>
        </row>
        <row r="355">
          <cell r="A355" t="str">
            <v>LL03.006</v>
          </cell>
          <cell r="B355" t="str">
            <v>Cheque horizontal de 2 1/2" EUROPA</v>
          </cell>
          <cell r="C355" t="str">
            <v>u</v>
          </cell>
          <cell r="D355">
            <v>1</v>
          </cell>
          <cell r="E355">
            <v>440</v>
          </cell>
          <cell r="F355">
            <v>440</v>
          </cell>
        </row>
        <row r="356">
          <cell r="A356" t="str">
            <v>LL03.007</v>
          </cell>
          <cell r="B356" t="str">
            <v>Cheque horizontal de 3" EUROPA</v>
          </cell>
          <cell r="C356" t="str">
            <v>u</v>
          </cell>
          <cell r="D356">
            <v>1</v>
          </cell>
          <cell r="E356">
            <v>920</v>
          </cell>
          <cell r="F356">
            <v>920</v>
          </cell>
        </row>
        <row r="357">
          <cell r="A357" t="str">
            <v>LL03.008</v>
          </cell>
          <cell r="B357" t="str">
            <v>Cheque horizontal de 4" EUROPA</v>
          </cell>
          <cell r="C357" t="str">
            <v>u</v>
          </cell>
          <cell r="D357">
            <v>1</v>
          </cell>
          <cell r="E357">
            <v>1530</v>
          </cell>
          <cell r="F357">
            <v>1530</v>
          </cell>
        </row>
        <row r="358">
          <cell r="A358" t="str">
            <v>LL03.009</v>
          </cell>
          <cell r="B358" t="str">
            <v>Cheque vertical de 3/4" EUROPA</v>
          </cell>
          <cell r="C358" t="str">
            <v>u</v>
          </cell>
          <cell r="D358">
            <v>1</v>
          </cell>
          <cell r="E358">
            <v>78</v>
          </cell>
          <cell r="F358">
            <v>78</v>
          </cell>
        </row>
        <row r="359">
          <cell r="A359" t="str">
            <v>LL03.010</v>
          </cell>
          <cell r="B359" t="str">
            <v>Cheque vertical de 1" EUROPA</v>
          </cell>
          <cell r="C359" t="str">
            <v>u</v>
          </cell>
          <cell r="D359">
            <v>1</v>
          </cell>
          <cell r="E359">
            <v>86</v>
          </cell>
          <cell r="F359">
            <v>86</v>
          </cell>
        </row>
        <row r="360">
          <cell r="A360" t="str">
            <v>LL03.011</v>
          </cell>
          <cell r="B360" t="str">
            <v>Cheque vertical de 1 1/2" EUROPA</v>
          </cell>
          <cell r="C360" t="str">
            <v>u</v>
          </cell>
          <cell r="D360">
            <v>1</v>
          </cell>
          <cell r="E360">
            <v>178</v>
          </cell>
          <cell r="F360">
            <v>178</v>
          </cell>
        </row>
        <row r="361">
          <cell r="A361" t="str">
            <v>LL03.012</v>
          </cell>
          <cell r="B361" t="str">
            <v>Cheque vertical de 2" EUROPA</v>
          </cell>
          <cell r="C361" t="str">
            <v>u</v>
          </cell>
          <cell r="D361">
            <v>1</v>
          </cell>
          <cell r="E361">
            <v>262</v>
          </cell>
          <cell r="F361">
            <v>262</v>
          </cell>
        </row>
        <row r="362">
          <cell r="A362" t="str">
            <v>LL03.013</v>
          </cell>
          <cell r="B362" t="str">
            <v>Cheque vertical de 2 1/2" EUROPA</v>
          </cell>
          <cell r="C362" t="str">
            <v>u</v>
          </cell>
          <cell r="D362">
            <v>1</v>
          </cell>
          <cell r="E362">
            <v>586</v>
          </cell>
          <cell r="F362">
            <v>586</v>
          </cell>
        </row>
        <row r="363">
          <cell r="A363" t="str">
            <v>LL03.014</v>
          </cell>
          <cell r="B363" t="str">
            <v>Cheque vertical de 3" EUROPA</v>
          </cell>
          <cell r="C363" t="str">
            <v>u</v>
          </cell>
          <cell r="D363">
            <v>1</v>
          </cell>
          <cell r="E363">
            <v>890</v>
          </cell>
          <cell r="F363">
            <v>890</v>
          </cell>
        </row>
        <row r="364">
          <cell r="A364" t="str">
            <v>LL03.015</v>
          </cell>
          <cell r="B364" t="str">
            <v>Cheque vertical de 4" EUROPA</v>
          </cell>
          <cell r="C364" t="str">
            <v>u</v>
          </cell>
          <cell r="D364">
            <v>1</v>
          </cell>
          <cell r="E364">
            <v>1675</v>
          </cell>
          <cell r="F364">
            <v>1675</v>
          </cell>
        </row>
        <row r="365">
          <cell r="A365" t="str">
            <v>LL04.001</v>
          </cell>
          <cell r="B365" t="str">
            <v>Tapa de hierro para cistena 30" x 30"</v>
          </cell>
          <cell r="C365" t="str">
            <v>u</v>
          </cell>
          <cell r="D365">
            <v>1</v>
          </cell>
          <cell r="E365">
            <v>475</v>
          </cell>
          <cell r="F365">
            <v>475</v>
          </cell>
        </row>
        <row r="366">
          <cell r="A366" t="str">
            <v>LL04.002</v>
          </cell>
          <cell r="B366" t="str">
            <v>Tapa de aluminio para cistena 24" x 24"</v>
          </cell>
          <cell r="C366" t="str">
            <v>u</v>
          </cell>
          <cell r="D366">
            <v>1</v>
          </cell>
          <cell r="E366">
            <v>1150</v>
          </cell>
          <cell r="F366">
            <v>1150</v>
          </cell>
        </row>
        <row r="368">
          <cell r="A368" t="str">
            <v>MA</v>
          </cell>
          <cell r="B368" t="str">
            <v>MADERAS, CLAVOS, ZINC</v>
          </cell>
          <cell r="D368" t="str">
            <v/>
          </cell>
          <cell r="F368" t="str">
            <v/>
          </cell>
        </row>
        <row r="369">
          <cell r="A369" t="str">
            <v>MA01.001</v>
          </cell>
          <cell r="B369" t="str">
            <v>Pino bruto americano</v>
          </cell>
          <cell r="C369" t="str">
            <v>p2</v>
          </cell>
          <cell r="D369">
            <v>1</v>
          </cell>
          <cell r="E369">
            <v>11.5</v>
          </cell>
          <cell r="F369">
            <v>11.5</v>
          </cell>
        </row>
        <row r="370">
          <cell r="A370" t="str">
            <v>MA01.002</v>
          </cell>
          <cell r="B370" t="str">
            <v>Pino americano tratado</v>
          </cell>
          <cell r="C370" t="str">
            <v>p2</v>
          </cell>
          <cell r="D370">
            <v>1</v>
          </cell>
          <cell r="E370">
            <v>14</v>
          </cell>
          <cell r="F370">
            <v>14</v>
          </cell>
        </row>
        <row r="371">
          <cell r="A371" t="str">
            <v>MA01.003</v>
          </cell>
          <cell r="B371" t="str">
            <v>Caoba bruta</v>
          </cell>
          <cell r="C371" t="str">
            <v>p2</v>
          </cell>
          <cell r="D371">
            <v>1</v>
          </cell>
          <cell r="E371">
            <v>36</v>
          </cell>
          <cell r="F371">
            <v>36</v>
          </cell>
        </row>
        <row r="372">
          <cell r="A372" t="str">
            <v>MA01.004</v>
          </cell>
          <cell r="B372" t="str">
            <v>Plywood  / formaleta 4' x 8' x 3/4" (Dos Caras)</v>
          </cell>
          <cell r="C372" t="str">
            <v>u</v>
          </cell>
          <cell r="D372">
            <v>1</v>
          </cell>
          <cell r="E372">
            <v>550</v>
          </cell>
          <cell r="F372">
            <v>550</v>
          </cell>
        </row>
        <row r="373">
          <cell r="A373" t="str">
            <v>MA01.005</v>
          </cell>
          <cell r="B373" t="str">
            <v>Plywood  / formaleta 4' x 8' x 3/4" </v>
          </cell>
          <cell r="C373" t="str">
            <v>u</v>
          </cell>
          <cell r="D373">
            <v>1</v>
          </cell>
          <cell r="E373">
            <v>425</v>
          </cell>
          <cell r="F373">
            <v>425</v>
          </cell>
        </row>
        <row r="374">
          <cell r="A374" t="str">
            <v>MA01.006</v>
          </cell>
          <cell r="B374" t="str">
            <v>Plywood  / formaleta 4' x 8' x 3/8"</v>
          </cell>
          <cell r="C374" t="str">
            <v>u</v>
          </cell>
          <cell r="D374">
            <v>1</v>
          </cell>
          <cell r="E374">
            <v>299</v>
          </cell>
          <cell r="F374">
            <v>299</v>
          </cell>
        </row>
        <row r="375">
          <cell r="A375" t="str">
            <v>MA01.007</v>
          </cell>
          <cell r="B375" t="str">
            <v>Pino cepillado americano</v>
          </cell>
          <cell r="C375" t="str">
            <v>p2</v>
          </cell>
          <cell r="D375">
            <v>1</v>
          </cell>
          <cell r="E375">
            <v>9.75</v>
          </cell>
          <cell r="F375">
            <v>9.75</v>
          </cell>
        </row>
        <row r="376">
          <cell r="A376" t="str">
            <v>MA01.008</v>
          </cell>
          <cell r="B376" t="str">
            <v>Pino cepillado americano Tratado</v>
          </cell>
          <cell r="C376" t="str">
            <v>p2</v>
          </cell>
          <cell r="D376">
            <v>1</v>
          </cell>
          <cell r="E376">
            <v>10.75</v>
          </cell>
          <cell r="F376">
            <v>10.75</v>
          </cell>
        </row>
        <row r="377">
          <cell r="A377" t="str">
            <v>MA02.001</v>
          </cell>
          <cell r="B377" t="str">
            <v>Clavos corrientes</v>
          </cell>
          <cell r="C377" t="str">
            <v>lb</v>
          </cell>
          <cell r="D377">
            <v>1</v>
          </cell>
          <cell r="E377">
            <v>4.95</v>
          </cell>
          <cell r="F377">
            <v>4.95</v>
          </cell>
        </row>
        <row r="378">
          <cell r="A378" t="str">
            <v>MA02.002</v>
          </cell>
          <cell r="B378" t="str">
            <v>Clavos acero</v>
          </cell>
          <cell r="C378" t="str">
            <v>lb</v>
          </cell>
          <cell r="D378">
            <v>1</v>
          </cell>
          <cell r="E378">
            <v>18</v>
          </cell>
          <cell r="F378">
            <v>18</v>
          </cell>
        </row>
        <row r="379">
          <cell r="A379" t="str">
            <v>MA02.003</v>
          </cell>
          <cell r="B379" t="str">
            <v>Clavos Zinc</v>
          </cell>
          <cell r="C379" t="str">
            <v>lb</v>
          </cell>
          <cell r="D379">
            <v>1</v>
          </cell>
          <cell r="E379">
            <v>12.95</v>
          </cell>
          <cell r="F379">
            <v>12.95</v>
          </cell>
        </row>
        <row r="380">
          <cell r="A380" t="str">
            <v>MA03.001</v>
          </cell>
          <cell r="B380" t="str">
            <v>Plancha Zinc acanalado, 3' x 6', calibre 34(p/casetas solamente)</v>
          </cell>
          <cell r="C380" t="str">
            <v>u</v>
          </cell>
          <cell r="D380">
            <v>1</v>
          </cell>
          <cell r="E380">
            <v>45.6</v>
          </cell>
          <cell r="F380">
            <v>45.6</v>
          </cell>
        </row>
        <row r="381">
          <cell r="A381" t="str">
            <v>MA03.002</v>
          </cell>
          <cell r="B381" t="str">
            <v>Plancha Zinc acanalado, 3' x 6', calibre 29</v>
          </cell>
          <cell r="C381" t="str">
            <v>u</v>
          </cell>
          <cell r="D381">
            <v>1</v>
          </cell>
          <cell r="E381">
            <v>57.6</v>
          </cell>
          <cell r="F381">
            <v>57.6</v>
          </cell>
        </row>
        <row r="382">
          <cell r="A382" t="str">
            <v>MA03.003</v>
          </cell>
          <cell r="B382" t="str">
            <v>Plancha Zinc acanalado, 3' x 6', calibre 27</v>
          </cell>
          <cell r="C382" t="str">
            <v>u</v>
          </cell>
          <cell r="D382">
            <v>1</v>
          </cell>
          <cell r="E382">
            <v>68.4</v>
          </cell>
          <cell r="F382">
            <v>68.4</v>
          </cell>
        </row>
        <row r="383">
          <cell r="A383" t="str">
            <v>MA03.004</v>
          </cell>
          <cell r="B383" t="str">
            <v>Plancha Zinc acanalado, 3' x 6', calibre 26</v>
          </cell>
          <cell r="C383" t="str">
            <v>u</v>
          </cell>
          <cell r="D383">
            <v>1</v>
          </cell>
          <cell r="E383">
            <v>82.8</v>
          </cell>
          <cell r="F383">
            <v>82.8</v>
          </cell>
        </row>
        <row r="384">
          <cell r="A384" t="str">
            <v>MA03.005</v>
          </cell>
          <cell r="B384" t="str">
            <v>Plancha Zinc acanalado, 3' x 6', calibre 24</v>
          </cell>
          <cell r="C384" t="str">
            <v>u</v>
          </cell>
          <cell r="D384">
            <v>1</v>
          </cell>
          <cell r="E384">
            <v>152</v>
          </cell>
          <cell r="F384">
            <v>152</v>
          </cell>
        </row>
        <row r="385">
          <cell r="A385" t="str">
            <v>MA03.006</v>
          </cell>
          <cell r="B385" t="str">
            <v>Caballete de Zinc de 3', calibre 34</v>
          </cell>
          <cell r="C385" t="str">
            <v>u</v>
          </cell>
          <cell r="D385">
            <v>1</v>
          </cell>
          <cell r="E385">
            <v>19.9</v>
          </cell>
          <cell r="F385">
            <v>19.9</v>
          </cell>
        </row>
        <row r="386">
          <cell r="A386" t="str">
            <v>MA03.007</v>
          </cell>
          <cell r="B386" t="str">
            <v>Caballete de Zinc de 3', calibre 29</v>
          </cell>
          <cell r="C386" t="str">
            <v>u</v>
          </cell>
          <cell r="D386">
            <v>1</v>
          </cell>
          <cell r="E386">
            <v>28.55</v>
          </cell>
          <cell r="F386">
            <v>28.55</v>
          </cell>
        </row>
        <row r="387">
          <cell r="A387" t="str">
            <v>MA04.001</v>
          </cell>
          <cell r="B387" t="str">
            <v>Regla para Empañete (preparada)</v>
          </cell>
          <cell r="C387" t="str">
            <v>p2</v>
          </cell>
          <cell r="D387">
            <v>1</v>
          </cell>
          <cell r="E387">
            <v>29</v>
          </cell>
          <cell r="F387">
            <v>29</v>
          </cell>
        </row>
        <row r="388">
          <cell r="A388" t="str">
            <v>MA05.001</v>
          </cell>
          <cell r="B388" t="str">
            <v>Disco de Lija #80</v>
          </cell>
          <cell r="C388" t="str">
            <v>ud</v>
          </cell>
          <cell r="D388">
            <v>1</v>
          </cell>
          <cell r="E388">
            <v>11.5</v>
          </cell>
          <cell r="F388">
            <v>11.5</v>
          </cell>
        </row>
        <row r="389">
          <cell r="A389" t="str">
            <v>MC</v>
          </cell>
          <cell r="B389" t="str">
            <v>MALLAS CICLONICAS</v>
          </cell>
          <cell r="D389" t="str">
            <v/>
          </cell>
          <cell r="F389" t="str">
            <v/>
          </cell>
        </row>
        <row r="390">
          <cell r="A390" t="str">
            <v>MC01.001</v>
          </cell>
          <cell r="B390" t="str">
            <v>Malla ciclónica corriente 6' calibre 9 (Rollo 50' )</v>
          </cell>
          <cell r="C390" t="str">
            <v>u</v>
          </cell>
          <cell r="D390">
            <v>1</v>
          </cell>
          <cell r="E390">
            <v>1087</v>
          </cell>
          <cell r="F390">
            <v>1087</v>
          </cell>
        </row>
        <row r="391">
          <cell r="A391" t="str">
            <v>MC01.002</v>
          </cell>
          <cell r="B391" t="str">
            <v>Malla ciclónica corriente 7' calibre 9 (Rollo 50' )</v>
          </cell>
          <cell r="C391" t="str">
            <v>u</v>
          </cell>
          <cell r="D391">
            <v>1</v>
          </cell>
          <cell r="E391">
            <v>1232</v>
          </cell>
          <cell r="F391">
            <v>1232</v>
          </cell>
        </row>
        <row r="392">
          <cell r="A392" t="str">
            <v>MC01.003</v>
          </cell>
          <cell r="B392" t="str">
            <v>Tubo galvanizado ligero de 1 1/2" x 15"</v>
          </cell>
          <cell r="C392" t="str">
            <v>u</v>
          </cell>
          <cell r="D392">
            <v>1</v>
          </cell>
          <cell r="E392">
            <v>155</v>
          </cell>
          <cell r="F392">
            <v>155</v>
          </cell>
        </row>
        <row r="393">
          <cell r="A393" t="str">
            <v>MC01.004</v>
          </cell>
          <cell r="B393" t="str">
            <v>Tubo galvanizado ligero de 1 1/4" x 20"</v>
          </cell>
          <cell r="C393" t="str">
            <v>u</v>
          </cell>
          <cell r="D393">
            <v>1</v>
          </cell>
          <cell r="E393">
            <v>182</v>
          </cell>
          <cell r="F393">
            <v>182</v>
          </cell>
        </row>
        <row r="394">
          <cell r="A394" t="str">
            <v>MC01.005</v>
          </cell>
          <cell r="B394" t="str">
            <v>Barra tensora de 6'</v>
          </cell>
          <cell r="C394" t="str">
            <v>u</v>
          </cell>
          <cell r="D394">
            <v>1</v>
          </cell>
          <cell r="E394">
            <v>30</v>
          </cell>
          <cell r="F394">
            <v>30</v>
          </cell>
        </row>
        <row r="395">
          <cell r="A395" t="str">
            <v>MC01.006</v>
          </cell>
          <cell r="B395" t="str">
            <v>Abrazadera de 1 1/2"</v>
          </cell>
          <cell r="C395" t="str">
            <v>u</v>
          </cell>
          <cell r="D395">
            <v>1</v>
          </cell>
          <cell r="E395">
            <v>6</v>
          </cell>
          <cell r="F395">
            <v>6</v>
          </cell>
        </row>
        <row r="396">
          <cell r="A396" t="str">
            <v>MC01.007</v>
          </cell>
          <cell r="B396" t="str">
            <v>Copa Final de 1 1/2"</v>
          </cell>
          <cell r="C396" t="str">
            <v>u</v>
          </cell>
          <cell r="D396">
            <v>1</v>
          </cell>
          <cell r="E396">
            <v>6.05</v>
          </cell>
          <cell r="F396">
            <v>6.05</v>
          </cell>
        </row>
        <row r="397">
          <cell r="A397" t="str">
            <v>MC01.008</v>
          </cell>
          <cell r="B397" t="str">
            <v>Terminal de 1 1/4"</v>
          </cell>
          <cell r="C397" t="str">
            <v>u</v>
          </cell>
          <cell r="D397">
            <v>1</v>
          </cell>
          <cell r="E397">
            <v>7</v>
          </cell>
          <cell r="F397">
            <v>7</v>
          </cell>
        </row>
        <row r="398">
          <cell r="A398" t="str">
            <v>MC01.009</v>
          </cell>
          <cell r="B398" t="str">
            <v>Palometa 1 1/2" para tres cuerdas, sencilla</v>
          </cell>
          <cell r="C398" t="str">
            <v>u</v>
          </cell>
          <cell r="D398">
            <v>1</v>
          </cell>
          <cell r="E398">
            <v>25</v>
          </cell>
          <cell r="F398">
            <v>25</v>
          </cell>
        </row>
        <row r="399">
          <cell r="A399" t="str">
            <v>MC01.010</v>
          </cell>
          <cell r="B399" t="str">
            <v>Palometa 1 1/2" para tres cuerdas, doble</v>
          </cell>
          <cell r="C399" t="str">
            <v>u</v>
          </cell>
          <cell r="D399">
            <v>1</v>
          </cell>
          <cell r="E399">
            <v>30</v>
          </cell>
          <cell r="F399">
            <v>30</v>
          </cell>
        </row>
        <row r="400">
          <cell r="A400" t="str">
            <v>MC01.011</v>
          </cell>
          <cell r="B400" t="str">
            <v>Rollo alambre de púas calibre 16 x 110 m.</v>
          </cell>
          <cell r="C400" t="str">
            <v>u</v>
          </cell>
          <cell r="D400">
            <v>1</v>
          </cell>
          <cell r="E400">
            <v>94</v>
          </cell>
          <cell r="F400">
            <v>94</v>
          </cell>
        </row>
        <row r="401">
          <cell r="A401" t="str">
            <v>MC01.012</v>
          </cell>
          <cell r="B401" t="str">
            <v>Rollo alambre de púas calibre 14 x 110 m.</v>
          </cell>
          <cell r="C401" t="str">
            <v>u</v>
          </cell>
          <cell r="D401">
            <v>1</v>
          </cell>
          <cell r="E401">
            <v>183</v>
          </cell>
          <cell r="F401">
            <v>183</v>
          </cell>
        </row>
        <row r="402">
          <cell r="A402" t="str">
            <v>MC01.013</v>
          </cell>
          <cell r="B402" t="str">
            <v>Grapas para alambre de púas.</v>
          </cell>
          <cell r="C402" t="str">
            <v>lb</v>
          </cell>
          <cell r="D402">
            <v>1</v>
          </cell>
          <cell r="E402">
            <v>7</v>
          </cell>
          <cell r="F402">
            <v>7</v>
          </cell>
        </row>
        <row r="403">
          <cell r="A403" t="str">
            <v>MC01.014</v>
          </cell>
          <cell r="B403" t="str">
            <v>Colocación de malla ciclónica de 6' (mano de obra solamente)</v>
          </cell>
          <cell r="C403" t="str">
            <v>m</v>
          </cell>
          <cell r="D403">
            <v>1</v>
          </cell>
          <cell r="E403">
            <v>125</v>
          </cell>
          <cell r="F403">
            <v>125</v>
          </cell>
        </row>
        <row r="404">
          <cell r="A404" t="str">
            <v>MC01.015</v>
          </cell>
          <cell r="B404" t="str">
            <v>Colocación de malla ciclónica de 7' (mano de obra solamente)</v>
          </cell>
          <cell r="C404" t="str">
            <v>m</v>
          </cell>
          <cell r="D404">
            <v>1</v>
          </cell>
          <cell r="E404">
            <v>150</v>
          </cell>
          <cell r="F404">
            <v>150</v>
          </cell>
        </row>
        <row r="405">
          <cell r="A405" t="str">
            <v>OT</v>
          </cell>
          <cell r="B405" t="str">
            <v>OTROS</v>
          </cell>
        </row>
        <row r="406">
          <cell r="A406" t="str">
            <v>OT01.001</v>
          </cell>
          <cell r="B406" t="str">
            <v>Hilo de Nylon 1 lbr</v>
          </cell>
          <cell r="C406" t="str">
            <v>ud</v>
          </cell>
          <cell r="D406">
            <v>1</v>
          </cell>
          <cell r="E406">
            <v>60</v>
          </cell>
          <cell r="F406">
            <v>60</v>
          </cell>
        </row>
        <row r="407">
          <cell r="A407" t="str">
            <v>OT01.002</v>
          </cell>
          <cell r="B407" t="str">
            <v>Cubo de goma #10</v>
          </cell>
          <cell r="C407" t="str">
            <v>ud</v>
          </cell>
          <cell r="D407">
            <v>1</v>
          </cell>
          <cell r="E407">
            <v>52</v>
          </cell>
          <cell r="F407">
            <v>52</v>
          </cell>
        </row>
        <row r="408">
          <cell r="A408" t="str">
            <v>OT01.003</v>
          </cell>
          <cell r="B408" t="str">
            <v>Cubo de goma #8</v>
          </cell>
          <cell r="C408" t="str">
            <v>ud</v>
          </cell>
          <cell r="D408">
            <v>1</v>
          </cell>
          <cell r="E408">
            <v>45</v>
          </cell>
          <cell r="F408">
            <v>45</v>
          </cell>
        </row>
        <row r="409">
          <cell r="A409" t="str">
            <v>OT01.004</v>
          </cell>
          <cell r="B409" t="str">
            <v>Escoba plástica para hojas, tipo EAGLE</v>
          </cell>
          <cell r="C409" t="str">
            <v>ud</v>
          </cell>
          <cell r="D409">
            <v>1</v>
          </cell>
          <cell r="E409">
            <v>73</v>
          </cell>
          <cell r="F409">
            <v>73</v>
          </cell>
        </row>
        <row r="410">
          <cell r="A410" t="str">
            <v>OT01.005</v>
          </cell>
          <cell r="B410" t="str">
            <v>Pala cuadrada "Tramontina"</v>
          </cell>
          <cell r="C410" t="str">
            <v>ud</v>
          </cell>
          <cell r="D410">
            <v>1</v>
          </cell>
          <cell r="E410">
            <v>85</v>
          </cell>
          <cell r="F410">
            <v>85</v>
          </cell>
        </row>
        <row r="411">
          <cell r="A411" t="str">
            <v>OT01.006</v>
          </cell>
          <cell r="B411" t="str">
            <v>Pala redonda "Tramontina"</v>
          </cell>
          <cell r="C411" t="str">
            <v>ud</v>
          </cell>
          <cell r="D411">
            <v>1</v>
          </cell>
          <cell r="E411">
            <v>81</v>
          </cell>
          <cell r="F411">
            <v>81</v>
          </cell>
        </row>
        <row r="412">
          <cell r="A412" t="str">
            <v>OT01.007</v>
          </cell>
          <cell r="B412" t="str">
            <v>Rastrillo para piedras , 14 dientes, USA</v>
          </cell>
          <cell r="C412" t="str">
            <v>ud</v>
          </cell>
          <cell r="D412">
            <v>1</v>
          </cell>
          <cell r="E412">
            <v>335</v>
          </cell>
          <cell r="F412">
            <v>335</v>
          </cell>
        </row>
        <row r="413">
          <cell r="A413" t="str">
            <v>OT01.008</v>
          </cell>
          <cell r="B413" t="str">
            <v>Carretilla de Metal "JEEP", "BRONCO", Taiwan</v>
          </cell>
          <cell r="C413" t="str">
            <v>ud</v>
          </cell>
          <cell r="D413">
            <v>1</v>
          </cell>
          <cell r="E413">
            <v>1160</v>
          </cell>
          <cell r="F413">
            <v>1160</v>
          </cell>
        </row>
        <row r="414">
          <cell r="A414" t="str">
            <v>OT02.001</v>
          </cell>
          <cell r="B414" t="str">
            <v>Gasolina</v>
          </cell>
          <cell r="C414" t="str">
            <v>gl</v>
          </cell>
          <cell r="D414">
            <v>1</v>
          </cell>
          <cell r="E414">
            <v>26</v>
          </cell>
          <cell r="F414">
            <v>26</v>
          </cell>
        </row>
        <row r="415">
          <cell r="A415" t="str">
            <v>OT02.002</v>
          </cell>
          <cell r="B415" t="str">
            <v>Gasoil</v>
          </cell>
          <cell r="C415" t="str">
            <v>gl</v>
          </cell>
          <cell r="D415">
            <v>1</v>
          </cell>
          <cell r="E415">
            <v>16.1</v>
          </cell>
          <cell r="F415">
            <v>16.1</v>
          </cell>
        </row>
        <row r="416">
          <cell r="A416" t="str">
            <v>OT02.003</v>
          </cell>
          <cell r="B416" t="str">
            <v>Lubricantes</v>
          </cell>
          <cell r="C416" t="str">
            <v>1/4 gl</v>
          </cell>
          <cell r="D416">
            <v>1</v>
          </cell>
          <cell r="E416">
            <v>30</v>
          </cell>
          <cell r="F416">
            <v>30</v>
          </cell>
        </row>
        <row r="417">
          <cell r="A417" t="str">
            <v>TP</v>
          </cell>
          <cell r="B417" t="str">
            <v>TUBERIAS Y PIEZAS</v>
          </cell>
          <cell r="D417" t="str">
            <v/>
          </cell>
          <cell r="F417" t="str">
            <v/>
          </cell>
        </row>
        <row r="418">
          <cell r="A418" t="str">
            <v>TP01.</v>
          </cell>
          <cell r="B418" t="str">
            <v>Tuberías y Piezas PVC Drenaje</v>
          </cell>
          <cell r="D418" t="str">
            <v/>
          </cell>
          <cell r="F418" t="str">
            <v/>
          </cell>
        </row>
        <row r="419">
          <cell r="A419" t="str">
            <v>TP01.001</v>
          </cell>
          <cell r="B419" t="str">
            <v>Tubo de 1 1/2" x 20' PVC Drenaje</v>
          </cell>
          <cell r="C419" t="str">
            <v>u</v>
          </cell>
          <cell r="D419">
            <v>1</v>
          </cell>
          <cell r="E419">
            <v>38.55</v>
          </cell>
          <cell r="F419">
            <v>38.55</v>
          </cell>
        </row>
        <row r="420">
          <cell r="A420" t="str">
            <v>TP01.002</v>
          </cell>
          <cell r="B420" t="str">
            <v>Tubo de 2" x 20' PVC Drenaje</v>
          </cell>
          <cell r="C420" t="str">
            <v>u</v>
          </cell>
          <cell r="D420">
            <v>1</v>
          </cell>
          <cell r="E420">
            <v>46</v>
          </cell>
          <cell r="F420">
            <v>46</v>
          </cell>
        </row>
        <row r="421">
          <cell r="A421" t="str">
            <v>TP01.003</v>
          </cell>
          <cell r="B421" t="str">
            <v>Tubo de 3" x 20' PVC Drenaje</v>
          </cell>
          <cell r="C421" t="str">
            <v>u</v>
          </cell>
          <cell r="D421">
            <v>1</v>
          </cell>
          <cell r="E421">
            <v>73.5</v>
          </cell>
          <cell r="F421">
            <v>73.5</v>
          </cell>
        </row>
        <row r="422">
          <cell r="A422" t="str">
            <v>TP01.004</v>
          </cell>
          <cell r="B422" t="str">
            <v>Tubo de 4" x 20' PVC Drenaje</v>
          </cell>
          <cell r="C422" t="str">
            <v>u</v>
          </cell>
          <cell r="D422">
            <v>1</v>
          </cell>
          <cell r="E422">
            <v>96</v>
          </cell>
          <cell r="F422">
            <v>96</v>
          </cell>
        </row>
        <row r="423">
          <cell r="A423" t="str">
            <v>TP01.005</v>
          </cell>
          <cell r="B423" t="str">
            <v>Tubo de 6" x 20' PVC Drenaje</v>
          </cell>
          <cell r="C423" t="str">
            <v>u</v>
          </cell>
          <cell r="D423">
            <v>1</v>
          </cell>
          <cell r="E423">
            <v>299.5</v>
          </cell>
          <cell r="F423">
            <v>299.5</v>
          </cell>
        </row>
        <row r="424">
          <cell r="A424" t="str">
            <v>TP01.006</v>
          </cell>
          <cell r="B424" t="str">
            <v>Tubo de 2" x 20' PVC SDR-41</v>
          </cell>
          <cell r="C424" t="str">
            <v>u</v>
          </cell>
          <cell r="D424">
            <v>1</v>
          </cell>
          <cell r="E424">
            <v>79</v>
          </cell>
          <cell r="F424">
            <v>79</v>
          </cell>
        </row>
        <row r="425">
          <cell r="A425" t="str">
            <v>TP01.007</v>
          </cell>
          <cell r="B425" t="str">
            <v>Tubo de 3" x 20' PVC SDR-41</v>
          </cell>
          <cell r="C425" t="str">
            <v>u</v>
          </cell>
          <cell r="D425">
            <v>1</v>
          </cell>
          <cell r="E425">
            <v>140</v>
          </cell>
          <cell r="F425">
            <v>140</v>
          </cell>
        </row>
        <row r="426">
          <cell r="A426" t="str">
            <v>TP01.008</v>
          </cell>
          <cell r="B426" t="str">
            <v>Tubo de 4" x 20' PVC SDR-41</v>
          </cell>
          <cell r="C426" t="str">
            <v>u</v>
          </cell>
          <cell r="D426">
            <v>1</v>
          </cell>
          <cell r="E426">
            <v>223</v>
          </cell>
          <cell r="F426">
            <v>223</v>
          </cell>
        </row>
        <row r="427">
          <cell r="A427" t="str">
            <v>TP01.009</v>
          </cell>
          <cell r="B427" t="str">
            <v>Tubo de 6" x 20' PVC SDR-41</v>
          </cell>
          <cell r="C427" t="str">
            <v>u</v>
          </cell>
          <cell r="D427">
            <v>1</v>
          </cell>
          <cell r="E427">
            <v>503</v>
          </cell>
          <cell r="F427">
            <v>503</v>
          </cell>
        </row>
        <row r="428">
          <cell r="A428" t="str">
            <v>TP01.010</v>
          </cell>
          <cell r="B428" t="str">
            <v>Tubo de 2" x 20' PVC SDR-26</v>
          </cell>
          <cell r="C428" t="str">
            <v>u</v>
          </cell>
          <cell r="D428">
            <v>1</v>
          </cell>
          <cell r="E428">
            <v>98.5</v>
          </cell>
          <cell r="F428">
            <v>98.5</v>
          </cell>
        </row>
        <row r="429">
          <cell r="A429" t="str">
            <v>TP01.011</v>
          </cell>
          <cell r="B429" t="str">
            <v>Tubo de 3" x 20' PVC SDR-26</v>
          </cell>
          <cell r="C429" t="str">
            <v>u</v>
          </cell>
          <cell r="D429">
            <v>1</v>
          </cell>
          <cell r="E429">
            <v>233</v>
          </cell>
          <cell r="F429">
            <v>233</v>
          </cell>
        </row>
        <row r="430">
          <cell r="A430" t="str">
            <v>TP01.012</v>
          </cell>
          <cell r="B430" t="str">
            <v>Tubo de 4" x 20' PVC SDR-26</v>
          </cell>
          <cell r="C430" t="str">
            <v>u</v>
          </cell>
          <cell r="D430">
            <v>1</v>
          </cell>
          <cell r="E430">
            <v>363</v>
          </cell>
          <cell r="F430">
            <v>363</v>
          </cell>
        </row>
        <row r="431">
          <cell r="A431" t="str">
            <v>TP01.013</v>
          </cell>
          <cell r="B431" t="str">
            <v>Tubo de 6" x 20' PVC SDR-26</v>
          </cell>
          <cell r="C431" t="str">
            <v>u</v>
          </cell>
          <cell r="D431">
            <v>1</v>
          </cell>
          <cell r="E431">
            <v>761</v>
          </cell>
          <cell r="F431">
            <v>761</v>
          </cell>
        </row>
        <row r="432">
          <cell r="A432" t="str">
            <v>TP01.014</v>
          </cell>
          <cell r="B432" t="str">
            <v>Codo de 2" x 90 Drenaje</v>
          </cell>
          <cell r="C432" t="str">
            <v>u</v>
          </cell>
          <cell r="D432">
            <v>1</v>
          </cell>
          <cell r="E432">
            <v>8.7</v>
          </cell>
          <cell r="F432">
            <v>8.7</v>
          </cell>
        </row>
        <row r="433">
          <cell r="A433" t="str">
            <v>TP01.015</v>
          </cell>
          <cell r="B433" t="str">
            <v>Codo de 3" x 90 Drenaje</v>
          </cell>
          <cell r="C433" t="str">
            <v>u</v>
          </cell>
          <cell r="D433">
            <v>1</v>
          </cell>
          <cell r="E433">
            <v>20</v>
          </cell>
          <cell r="F433">
            <v>20</v>
          </cell>
        </row>
        <row r="434">
          <cell r="A434" t="str">
            <v>TP01.016</v>
          </cell>
          <cell r="B434" t="str">
            <v>Codo de 4" x 90 Drenaje</v>
          </cell>
          <cell r="C434" t="str">
            <v>u</v>
          </cell>
          <cell r="D434">
            <v>1</v>
          </cell>
          <cell r="E434">
            <v>31.75</v>
          </cell>
          <cell r="F434">
            <v>31.75</v>
          </cell>
        </row>
        <row r="435">
          <cell r="A435" t="str">
            <v>TP01.017</v>
          </cell>
          <cell r="B435" t="str">
            <v>Codo de 6" x 90 Drenaje</v>
          </cell>
          <cell r="C435" t="str">
            <v>u</v>
          </cell>
          <cell r="D435">
            <v>1</v>
          </cell>
          <cell r="E435">
            <v>260</v>
          </cell>
          <cell r="F435">
            <v>260</v>
          </cell>
        </row>
        <row r="436">
          <cell r="A436" t="str">
            <v>TP01.018</v>
          </cell>
          <cell r="B436" t="str">
            <v>Codo de 2" x 45 Drenaje</v>
          </cell>
          <cell r="C436" t="str">
            <v>u</v>
          </cell>
          <cell r="D436">
            <v>1</v>
          </cell>
          <cell r="E436">
            <v>7</v>
          </cell>
          <cell r="F436">
            <v>7</v>
          </cell>
        </row>
        <row r="437">
          <cell r="A437" t="str">
            <v>TP01.019</v>
          </cell>
          <cell r="B437" t="str">
            <v>Codo de 3" x 45 Drenaje</v>
          </cell>
          <cell r="C437" t="str">
            <v>u</v>
          </cell>
          <cell r="D437">
            <v>1</v>
          </cell>
          <cell r="E437">
            <v>15</v>
          </cell>
          <cell r="F437">
            <v>15</v>
          </cell>
        </row>
        <row r="438">
          <cell r="A438" t="str">
            <v>TP01.020</v>
          </cell>
          <cell r="B438" t="str">
            <v>Codo de 4" x 45 Drenaje</v>
          </cell>
          <cell r="C438" t="str">
            <v>u</v>
          </cell>
          <cell r="D438">
            <v>1</v>
          </cell>
          <cell r="E438">
            <v>25</v>
          </cell>
          <cell r="F438">
            <v>25</v>
          </cell>
        </row>
        <row r="439">
          <cell r="A439" t="str">
            <v>TP01.021</v>
          </cell>
          <cell r="B439" t="str">
            <v>Codo de 6" x 45 Drenaje</v>
          </cell>
          <cell r="C439" t="str">
            <v>u</v>
          </cell>
          <cell r="D439">
            <v>1</v>
          </cell>
          <cell r="E439">
            <v>260</v>
          </cell>
          <cell r="F439">
            <v>260</v>
          </cell>
        </row>
        <row r="440">
          <cell r="A440" t="str">
            <v>TP01.022</v>
          </cell>
          <cell r="B440" t="str">
            <v>Yee de 2" PVC Drenaje</v>
          </cell>
          <cell r="C440" t="str">
            <v>u</v>
          </cell>
          <cell r="D440">
            <v>1</v>
          </cell>
          <cell r="E440">
            <v>16</v>
          </cell>
          <cell r="F440">
            <v>16</v>
          </cell>
        </row>
        <row r="441">
          <cell r="A441" t="str">
            <v>TP01.023</v>
          </cell>
          <cell r="B441" t="str">
            <v>Yee de 3" PVC Drenaje</v>
          </cell>
          <cell r="C441" t="str">
            <v>u</v>
          </cell>
          <cell r="D441">
            <v>1</v>
          </cell>
          <cell r="E441">
            <v>33</v>
          </cell>
          <cell r="F441">
            <v>33</v>
          </cell>
        </row>
        <row r="442">
          <cell r="A442" t="str">
            <v>TP01.024</v>
          </cell>
          <cell r="B442" t="str">
            <v>Yee de 4" PVC Drenaje</v>
          </cell>
          <cell r="C442" t="str">
            <v>u</v>
          </cell>
          <cell r="D442">
            <v>1</v>
          </cell>
          <cell r="E442">
            <v>55</v>
          </cell>
          <cell r="F442">
            <v>55</v>
          </cell>
        </row>
        <row r="443">
          <cell r="A443" t="str">
            <v>TP01.025</v>
          </cell>
          <cell r="B443" t="str">
            <v>Yee de 6" PVC Drenaje</v>
          </cell>
          <cell r="C443" t="str">
            <v>u</v>
          </cell>
          <cell r="D443">
            <v>1</v>
          </cell>
          <cell r="E443">
            <v>526</v>
          </cell>
          <cell r="F443">
            <v>526</v>
          </cell>
        </row>
        <row r="444">
          <cell r="A444" t="str">
            <v>TP01.026</v>
          </cell>
          <cell r="B444" t="str">
            <v>Yee reducción, de 3" a 2" PVC Drenaje</v>
          </cell>
          <cell r="C444" t="str">
            <v>u</v>
          </cell>
          <cell r="D444">
            <v>1</v>
          </cell>
          <cell r="E444">
            <v>25</v>
          </cell>
          <cell r="F444">
            <v>25</v>
          </cell>
        </row>
        <row r="445">
          <cell r="A445" t="str">
            <v>TP01.027</v>
          </cell>
          <cell r="B445" t="str">
            <v>Yee reducción, de 4" a 3" PVC Drenaje</v>
          </cell>
          <cell r="C445" t="str">
            <v>u</v>
          </cell>
          <cell r="D445">
            <v>1</v>
          </cell>
          <cell r="E445">
            <v>70</v>
          </cell>
          <cell r="F445">
            <v>70</v>
          </cell>
        </row>
        <row r="446">
          <cell r="A446" t="str">
            <v>TP01.028</v>
          </cell>
          <cell r="B446" t="str">
            <v>Yee reducción, de 4" a 2" PVC Drenaje</v>
          </cell>
          <cell r="C446" t="str">
            <v>u</v>
          </cell>
          <cell r="D446">
            <v>1</v>
          </cell>
          <cell r="E446">
            <v>32</v>
          </cell>
          <cell r="F446">
            <v>32</v>
          </cell>
        </row>
        <row r="447">
          <cell r="A447" t="str">
            <v>TP01.029</v>
          </cell>
          <cell r="B447" t="str">
            <v>Yee reducción, de 6" a 4" PVC Drenaje</v>
          </cell>
          <cell r="C447" t="str">
            <v>u</v>
          </cell>
          <cell r="D447">
            <v>1</v>
          </cell>
          <cell r="E447">
            <v>300</v>
          </cell>
          <cell r="F447">
            <v>300</v>
          </cell>
        </row>
        <row r="448">
          <cell r="A448" t="str">
            <v>TP01.030</v>
          </cell>
          <cell r="B448" t="str">
            <v>Tee de 2" PVC Drenaje</v>
          </cell>
          <cell r="C448" t="str">
            <v>u</v>
          </cell>
          <cell r="D448">
            <v>1</v>
          </cell>
          <cell r="E448">
            <v>14.5</v>
          </cell>
          <cell r="F448">
            <v>14.5</v>
          </cell>
        </row>
        <row r="449">
          <cell r="A449" t="str">
            <v>TP01.031</v>
          </cell>
          <cell r="B449" t="str">
            <v>Tee de 3" PVC Drenaje</v>
          </cell>
          <cell r="C449" t="str">
            <v>u</v>
          </cell>
          <cell r="D449">
            <v>1</v>
          </cell>
          <cell r="E449">
            <v>31</v>
          </cell>
          <cell r="F449">
            <v>31</v>
          </cell>
        </row>
        <row r="450">
          <cell r="A450" t="str">
            <v>TP01.032</v>
          </cell>
          <cell r="B450" t="str">
            <v>Tee de 4" PVC Drenaje</v>
          </cell>
          <cell r="C450" t="str">
            <v>u</v>
          </cell>
          <cell r="D450">
            <v>1</v>
          </cell>
          <cell r="E450">
            <v>50</v>
          </cell>
          <cell r="F450">
            <v>50</v>
          </cell>
        </row>
        <row r="451">
          <cell r="A451" t="str">
            <v>TP01.033</v>
          </cell>
          <cell r="B451" t="str">
            <v>Tee de 6" PVC Drenaje</v>
          </cell>
          <cell r="C451" t="str">
            <v>u</v>
          </cell>
          <cell r="D451">
            <v>1</v>
          </cell>
          <cell r="E451">
            <v>310</v>
          </cell>
          <cell r="F451">
            <v>310</v>
          </cell>
        </row>
        <row r="452">
          <cell r="A452" t="str">
            <v>TP01.034</v>
          </cell>
          <cell r="B452" t="str">
            <v>Tee reducción, de 3" a 2" PVC Drenaje</v>
          </cell>
          <cell r="C452" t="str">
            <v>u</v>
          </cell>
          <cell r="D452">
            <v>1</v>
          </cell>
          <cell r="E452">
            <v>18.75</v>
          </cell>
          <cell r="F452">
            <v>18.75</v>
          </cell>
        </row>
        <row r="453">
          <cell r="A453" t="str">
            <v>TP01.035</v>
          </cell>
          <cell r="B453" t="str">
            <v>Tee reducción, de 4" a 3" PVC Drenaje</v>
          </cell>
          <cell r="C453" t="str">
            <v>u</v>
          </cell>
          <cell r="D453">
            <v>1</v>
          </cell>
          <cell r="E453">
            <v>73</v>
          </cell>
          <cell r="F453">
            <v>73</v>
          </cell>
        </row>
        <row r="454">
          <cell r="A454" t="str">
            <v>TP01.036</v>
          </cell>
          <cell r="B454" t="str">
            <v>Tee reducción, de 4" a 2" PVC Drenaje</v>
          </cell>
          <cell r="C454" t="str">
            <v>u</v>
          </cell>
          <cell r="D454">
            <v>1</v>
          </cell>
          <cell r="E454">
            <v>32</v>
          </cell>
          <cell r="F454">
            <v>32</v>
          </cell>
        </row>
        <row r="455">
          <cell r="A455" t="str">
            <v>TP01.037</v>
          </cell>
          <cell r="B455" t="str">
            <v>Tee reducción, de 6" a 3" PVC Drenaje</v>
          </cell>
          <cell r="C455" t="str">
            <v>u</v>
          </cell>
          <cell r="D455">
            <v>1</v>
          </cell>
          <cell r="E455">
            <v>265</v>
          </cell>
          <cell r="F455">
            <v>265</v>
          </cell>
        </row>
        <row r="456">
          <cell r="A456" t="str">
            <v>TP01.038</v>
          </cell>
          <cell r="B456" t="str">
            <v>Tee reducción, de 6" a 4" PVC Drenaje</v>
          </cell>
          <cell r="C456" t="str">
            <v>u</v>
          </cell>
          <cell r="D456">
            <v>1</v>
          </cell>
          <cell r="E456">
            <v>265</v>
          </cell>
          <cell r="F456">
            <v>265</v>
          </cell>
        </row>
        <row r="457">
          <cell r="A457" t="str">
            <v>TP01.039</v>
          </cell>
          <cell r="B457" t="str">
            <v>Tapón Registro de 2" PVC Drenaje</v>
          </cell>
          <cell r="C457" t="str">
            <v>u</v>
          </cell>
          <cell r="D457">
            <v>1</v>
          </cell>
          <cell r="E457">
            <v>25</v>
          </cell>
          <cell r="F457">
            <v>25</v>
          </cell>
        </row>
        <row r="458">
          <cell r="A458" t="str">
            <v>TP01.040</v>
          </cell>
          <cell r="B458" t="str">
            <v>Tapón Registro de 3" PVC Drenaje</v>
          </cell>
          <cell r="C458" t="str">
            <v>u</v>
          </cell>
          <cell r="D458">
            <v>1</v>
          </cell>
          <cell r="E458">
            <v>55</v>
          </cell>
          <cell r="F458">
            <v>55</v>
          </cell>
        </row>
        <row r="459">
          <cell r="A459" t="str">
            <v>TP01.041</v>
          </cell>
          <cell r="B459" t="str">
            <v>Tapón Registro de 4" PVC Drenaje</v>
          </cell>
          <cell r="C459" t="str">
            <v>u</v>
          </cell>
          <cell r="D459">
            <v>1</v>
          </cell>
          <cell r="E459">
            <v>60</v>
          </cell>
          <cell r="F459">
            <v>60</v>
          </cell>
        </row>
        <row r="460">
          <cell r="A460" t="str">
            <v>TP01.042</v>
          </cell>
          <cell r="B460" t="str">
            <v>Sifón de 1 1/2", PVC</v>
          </cell>
          <cell r="C460" t="str">
            <v>u</v>
          </cell>
          <cell r="D460">
            <v>1</v>
          </cell>
          <cell r="E460">
            <v>41.9</v>
          </cell>
          <cell r="F460">
            <v>41.9</v>
          </cell>
        </row>
        <row r="461">
          <cell r="A461" t="str">
            <v>TP01.043</v>
          </cell>
          <cell r="B461" t="str">
            <v>Sifón de 2", PVC</v>
          </cell>
          <cell r="C461" t="str">
            <v>u</v>
          </cell>
          <cell r="D461">
            <v>1</v>
          </cell>
          <cell r="E461">
            <v>30</v>
          </cell>
          <cell r="F461">
            <v>30</v>
          </cell>
        </row>
        <row r="462">
          <cell r="A462" t="str">
            <v>TP01.044</v>
          </cell>
          <cell r="B462" t="str">
            <v>Sifón de 3", PVC</v>
          </cell>
          <cell r="C462" t="str">
            <v>u</v>
          </cell>
          <cell r="D462">
            <v>1</v>
          </cell>
          <cell r="E462">
            <v>110</v>
          </cell>
          <cell r="F462">
            <v>110</v>
          </cell>
        </row>
        <row r="463">
          <cell r="A463" t="str">
            <v>TP01.045</v>
          </cell>
          <cell r="B463" t="str">
            <v>Sifón de 4", PVC</v>
          </cell>
          <cell r="C463" t="str">
            <v>u</v>
          </cell>
          <cell r="D463">
            <v>1</v>
          </cell>
          <cell r="E463">
            <v>130</v>
          </cell>
          <cell r="F463">
            <v>130</v>
          </cell>
        </row>
        <row r="464">
          <cell r="A464" t="str">
            <v>TP01.046</v>
          </cell>
          <cell r="B464" t="str">
            <v>Reducción de 3" a 1 1/2" PVC Drenaje</v>
          </cell>
          <cell r="C464" t="str">
            <v>u</v>
          </cell>
          <cell r="D464">
            <v>1</v>
          </cell>
          <cell r="E464">
            <v>15.5</v>
          </cell>
          <cell r="F464">
            <v>15.5</v>
          </cell>
        </row>
        <row r="465">
          <cell r="A465" t="str">
            <v>TP01.047</v>
          </cell>
          <cell r="B465" t="str">
            <v>Reducción de 3" a 2" PVC Drenaje</v>
          </cell>
          <cell r="C465" t="str">
            <v>u</v>
          </cell>
          <cell r="D465">
            <v>1</v>
          </cell>
          <cell r="E465">
            <v>10.5</v>
          </cell>
          <cell r="F465">
            <v>10.5</v>
          </cell>
        </row>
        <row r="466">
          <cell r="A466" t="str">
            <v>TP01.048</v>
          </cell>
          <cell r="B466" t="str">
            <v>Reducción de 4" a 3" PVC Drenaje</v>
          </cell>
          <cell r="C466" t="str">
            <v>u</v>
          </cell>
          <cell r="D466">
            <v>1</v>
          </cell>
          <cell r="E466">
            <v>20</v>
          </cell>
          <cell r="F466">
            <v>20</v>
          </cell>
        </row>
        <row r="467">
          <cell r="A467" t="str">
            <v>TP01.049</v>
          </cell>
          <cell r="B467" t="str">
            <v>Reducción de 4" a 2" PVC Drenaje</v>
          </cell>
          <cell r="C467" t="str">
            <v>u</v>
          </cell>
          <cell r="D467">
            <v>1</v>
          </cell>
          <cell r="E467">
            <v>18</v>
          </cell>
          <cell r="F467">
            <v>18</v>
          </cell>
        </row>
        <row r="468">
          <cell r="A468" t="str">
            <v>TP01.050</v>
          </cell>
          <cell r="B468" t="str">
            <v>Reducción de 6" a 4" PVC Drenaje</v>
          </cell>
          <cell r="C468" t="str">
            <v>u</v>
          </cell>
          <cell r="D468">
            <v>1</v>
          </cell>
          <cell r="E468">
            <v>160</v>
          </cell>
          <cell r="F468">
            <v>160</v>
          </cell>
        </row>
        <row r="469">
          <cell r="A469" t="str">
            <v>TP01.051</v>
          </cell>
          <cell r="B469" t="str">
            <v>Cemento PVC criollo, 1 GL (CANO)</v>
          </cell>
          <cell r="C469" t="str">
            <v>u</v>
          </cell>
          <cell r="D469">
            <v>1</v>
          </cell>
          <cell r="E469">
            <v>180</v>
          </cell>
          <cell r="F469">
            <v>180</v>
          </cell>
        </row>
        <row r="470">
          <cell r="A470" t="str">
            <v>TP01.052</v>
          </cell>
          <cell r="B470" t="str">
            <v>Cemento PVC criollo, 1/4 GL (CANO)</v>
          </cell>
          <cell r="C470" t="str">
            <v>u</v>
          </cell>
          <cell r="D470">
            <v>1</v>
          </cell>
          <cell r="E470">
            <v>53</v>
          </cell>
          <cell r="F470">
            <v>53</v>
          </cell>
        </row>
        <row r="471">
          <cell r="A471" t="str">
            <v>TP01.053</v>
          </cell>
          <cell r="B471" t="str">
            <v>Cemento PVC criollo, Pinta (CANO)</v>
          </cell>
          <cell r="C471" t="str">
            <v>u</v>
          </cell>
          <cell r="D471">
            <v>1</v>
          </cell>
          <cell r="E471">
            <v>27</v>
          </cell>
          <cell r="F471">
            <v>27</v>
          </cell>
        </row>
        <row r="472">
          <cell r="A472" t="str">
            <v>TP01.054</v>
          </cell>
          <cell r="B472" t="str">
            <v>Cemento PVC importado, 1000 gramos (TANGIT)</v>
          </cell>
          <cell r="C472" t="str">
            <v>u</v>
          </cell>
          <cell r="D472">
            <v>1</v>
          </cell>
          <cell r="E472">
            <v>230</v>
          </cell>
          <cell r="F472">
            <v>230</v>
          </cell>
        </row>
        <row r="473">
          <cell r="A473" t="str">
            <v>TP01.055</v>
          </cell>
          <cell r="B473" t="str">
            <v>Cemento PVC importado, 500 gramos (TANGIT)</v>
          </cell>
          <cell r="C473" t="str">
            <v>u</v>
          </cell>
          <cell r="D473">
            <v>1</v>
          </cell>
          <cell r="E473">
            <v>133</v>
          </cell>
          <cell r="F473">
            <v>133</v>
          </cell>
        </row>
        <row r="474">
          <cell r="A474" t="str">
            <v>TP01.056</v>
          </cell>
          <cell r="B474" t="str">
            <v>Cemento PVC importado, 250 gramos (TANGIT)</v>
          </cell>
          <cell r="C474" t="str">
            <v>u</v>
          </cell>
          <cell r="D474">
            <v>1</v>
          </cell>
          <cell r="E474">
            <v>78</v>
          </cell>
          <cell r="F474">
            <v>78</v>
          </cell>
        </row>
        <row r="475">
          <cell r="A475" t="str">
            <v>TP01.057</v>
          </cell>
          <cell r="B475" t="str">
            <v>Cemento PVC importado, 125 gramos (TANGIT)</v>
          </cell>
          <cell r="C475" t="str">
            <v>u</v>
          </cell>
          <cell r="D475">
            <v>1</v>
          </cell>
          <cell r="E475">
            <v>47</v>
          </cell>
          <cell r="F475">
            <v>47</v>
          </cell>
        </row>
        <row r="476">
          <cell r="A476" t="str">
            <v>TP02.</v>
          </cell>
          <cell r="B476" t="str">
            <v>Tuberias y Piezas Galvanizadas</v>
          </cell>
          <cell r="D476" t="str">
            <v/>
          </cell>
          <cell r="F476" t="str">
            <v/>
          </cell>
        </row>
        <row r="477">
          <cell r="A477" t="str">
            <v>TP02.001</v>
          </cell>
          <cell r="B477" t="str">
            <v>Tubo de 1/2" x 20', Galvanizado</v>
          </cell>
          <cell r="C477" t="str">
            <v>u</v>
          </cell>
          <cell r="D477">
            <v>1</v>
          </cell>
          <cell r="E477">
            <v>160</v>
          </cell>
          <cell r="F477">
            <v>160</v>
          </cell>
        </row>
        <row r="478">
          <cell r="A478" t="str">
            <v>TP02.002</v>
          </cell>
          <cell r="B478" t="str">
            <v>Tubo de 3/4" x 20', Galvanizado</v>
          </cell>
          <cell r="C478" t="str">
            <v>u</v>
          </cell>
          <cell r="D478">
            <v>1</v>
          </cell>
          <cell r="E478">
            <v>215</v>
          </cell>
          <cell r="F478">
            <v>215</v>
          </cell>
        </row>
        <row r="479">
          <cell r="A479" t="str">
            <v>TP02.003</v>
          </cell>
          <cell r="B479" t="str">
            <v>Tubo de 1" x 20', Galvanizado</v>
          </cell>
          <cell r="C479" t="str">
            <v>u</v>
          </cell>
          <cell r="D479">
            <v>1</v>
          </cell>
          <cell r="E479">
            <v>316</v>
          </cell>
          <cell r="F479">
            <v>316</v>
          </cell>
        </row>
        <row r="480">
          <cell r="A480" t="str">
            <v>TP02.004</v>
          </cell>
          <cell r="B480" t="str">
            <v>Tubo de 1 1/2" x 20', Galvanizado</v>
          </cell>
          <cell r="C480" t="str">
            <v>u</v>
          </cell>
          <cell r="D480">
            <v>1</v>
          </cell>
          <cell r="E480">
            <v>505</v>
          </cell>
          <cell r="F480">
            <v>505</v>
          </cell>
        </row>
        <row r="481">
          <cell r="A481" t="str">
            <v>TP02.005</v>
          </cell>
          <cell r="B481" t="str">
            <v>Tubo de 2" x 20', Galvanizado</v>
          </cell>
          <cell r="C481" t="str">
            <v>u</v>
          </cell>
          <cell r="D481">
            <v>1</v>
          </cell>
          <cell r="E481">
            <v>680</v>
          </cell>
          <cell r="F481">
            <v>680</v>
          </cell>
        </row>
        <row r="482">
          <cell r="A482" t="str">
            <v>TP02.006</v>
          </cell>
          <cell r="B482" t="str">
            <v>Tubo de 2 1/2" x 20', Galvanizado</v>
          </cell>
          <cell r="C482" t="str">
            <v>u</v>
          </cell>
          <cell r="D482">
            <v>1</v>
          </cell>
          <cell r="E482">
            <v>1075</v>
          </cell>
          <cell r="F482">
            <v>1075</v>
          </cell>
        </row>
        <row r="483">
          <cell r="A483" t="str">
            <v>TP02.007</v>
          </cell>
          <cell r="B483" t="str">
            <v>Tubo de 3" x 20', Galvanizado</v>
          </cell>
          <cell r="C483" t="str">
            <v>u</v>
          </cell>
          <cell r="D483">
            <v>1</v>
          </cell>
          <cell r="E483">
            <v>1400</v>
          </cell>
          <cell r="F483">
            <v>1400</v>
          </cell>
        </row>
        <row r="484">
          <cell r="A484" t="str">
            <v>TP02.008</v>
          </cell>
          <cell r="B484" t="str">
            <v>Tubo de 4" x 20', Galvanizado</v>
          </cell>
          <cell r="C484" t="str">
            <v>u</v>
          </cell>
          <cell r="D484">
            <v>1</v>
          </cell>
          <cell r="E484">
            <v>2740</v>
          </cell>
          <cell r="F484">
            <v>2740</v>
          </cell>
        </row>
        <row r="485">
          <cell r="A485" t="str">
            <v>TP02.009</v>
          </cell>
          <cell r="B485" t="str">
            <v>Codo de 1/2" x 90, Galvanizado</v>
          </cell>
          <cell r="C485" t="str">
            <v>u</v>
          </cell>
          <cell r="D485">
            <v>1</v>
          </cell>
          <cell r="E485">
            <v>4.5</v>
          </cell>
          <cell r="F485">
            <v>4.5</v>
          </cell>
        </row>
        <row r="486">
          <cell r="A486" t="str">
            <v>TP02.010</v>
          </cell>
          <cell r="B486" t="str">
            <v>Codo de 3/4" x 90, Galvanizado</v>
          </cell>
          <cell r="C486" t="str">
            <v>u</v>
          </cell>
          <cell r="D486">
            <v>1</v>
          </cell>
          <cell r="E486">
            <v>6.4</v>
          </cell>
          <cell r="F486">
            <v>6.4</v>
          </cell>
        </row>
        <row r="487">
          <cell r="A487" t="str">
            <v>TP02.011</v>
          </cell>
          <cell r="B487" t="str">
            <v>Codo de 1" x 90, Galvanizado</v>
          </cell>
          <cell r="C487" t="str">
            <v>u</v>
          </cell>
          <cell r="D487">
            <v>1</v>
          </cell>
          <cell r="E487">
            <v>7</v>
          </cell>
          <cell r="F487">
            <v>7</v>
          </cell>
        </row>
        <row r="488">
          <cell r="A488" t="str">
            <v>TP02.012</v>
          </cell>
          <cell r="B488" t="str">
            <v>Codo de 1 1/2" x 90, Galvanizado</v>
          </cell>
          <cell r="C488" t="str">
            <v>u</v>
          </cell>
          <cell r="D488">
            <v>1</v>
          </cell>
          <cell r="E488">
            <v>17.5</v>
          </cell>
          <cell r="F488">
            <v>17.5</v>
          </cell>
        </row>
        <row r="489">
          <cell r="A489" t="str">
            <v>TP02.013</v>
          </cell>
          <cell r="B489" t="str">
            <v>Codo de 2" x 90, Galvanizado</v>
          </cell>
          <cell r="C489" t="str">
            <v>u</v>
          </cell>
          <cell r="D489">
            <v>1</v>
          </cell>
          <cell r="E489">
            <v>27</v>
          </cell>
          <cell r="F489">
            <v>27</v>
          </cell>
        </row>
        <row r="490">
          <cell r="A490" t="str">
            <v>TP02.014</v>
          </cell>
          <cell r="B490" t="str">
            <v>Codo de 2 1/2" x 90, Galvanizado</v>
          </cell>
          <cell r="C490" t="str">
            <v>u</v>
          </cell>
          <cell r="D490">
            <v>1</v>
          </cell>
          <cell r="E490">
            <v>35</v>
          </cell>
          <cell r="F490">
            <v>35</v>
          </cell>
        </row>
        <row r="491">
          <cell r="A491" t="str">
            <v>TP02.015</v>
          </cell>
          <cell r="B491" t="str">
            <v>Codo de 3" x 90, Galvanizado</v>
          </cell>
          <cell r="C491" t="str">
            <v>u</v>
          </cell>
          <cell r="D491">
            <v>1</v>
          </cell>
          <cell r="E491">
            <v>52</v>
          </cell>
          <cell r="F491">
            <v>52</v>
          </cell>
        </row>
        <row r="492">
          <cell r="A492" t="str">
            <v>TP02.016</v>
          </cell>
          <cell r="B492" t="str">
            <v>Codo de 4" x 90, Galvanizado</v>
          </cell>
          <cell r="C492" t="str">
            <v>u</v>
          </cell>
          <cell r="D492">
            <v>1</v>
          </cell>
          <cell r="E492">
            <v>126</v>
          </cell>
          <cell r="F492">
            <v>126</v>
          </cell>
        </row>
        <row r="493">
          <cell r="A493" t="str">
            <v>TP02.017</v>
          </cell>
          <cell r="B493" t="str">
            <v>Codo Niple de 1/2" x 90, Galvanizado</v>
          </cell>
          <cell r="C493" t="str">
            <v>u</v>
          </cell>
          <cell r="D493">
            <v>1</v>
          </cell>
          <cell r="E493">
            <v>5.5</v>
          </cell>
          <cell r="F493">
            <v>5.5</v>
          </cell>
        </row>
        <row r="494">
          <cell r="A494" t="str">
            <v>TP02.018</v>
          </cell>
          <cell r="B494" t="str">
            <v>Codo Niple de 3/4" x 90, Galvanizado</v>
          </cell>
          <cell r="C494" t="str">
            <v>u</v>
          </cell>
          <cell r="D494">
            <v>1</v>
          </cell>
          <cell r="E494">
            <v>6.3</v>
          </cell>
          <cell r="F494">
            <v>6.3</v>
          </cell>
        </row>
        <row r="495">
          <cell r="A495" t="str">
            <v>TP02.019</v>
          </cell>
          <cell r="B495" t="str">
            <v>Codo Niple de 1" x 90, Galvanizado</v>
          </cell>
          <cell r="C495" t="str">
            <v>u</v>
          </cell>
          <cell r="D495">
            <v>1</v>
          </cell>
          <cell r="E495">
            <v>11.25</v>
          </cell>
          <cell r="F495">
            <v>11.25</v>
          </cell>
        </row>
        <row r="496">
          <cell r="A496" t="str">
            <v>TP02.020</v>
          </cell>
          <cell r="B496" t="str">
            <v>Codo Niple de 1 1/2" x 90, Galvanizado</v>
          </cell>
          <cell r="C496" t="str">
            <v>u</v>
          </cell>
          <cell r="D496">
            <v>1</v>
          </cell>
          <cell r="E496">
            <v>15</v>
          </cell>
          <cell r="F496">
            <v>15</v>
          </cell>
        </row>
        <row r="497">
          <cell r="A497" t="str">
            <v>TP02.021</v>
          </cell>
          <cell r="B497" t="str">
            <v>Codo Niple de 2" x 90, Galvanizado</v>
          </cell>
          <cell r="C497" t="str">
            <v>u</v>
          </cell>
          <cell r="D497">
            <v>1</v>
          </cell>
          <cell r="E497">
            <v>21</v>
          </cell>
          <cell r="F497">
            <v>21</v>
          </cell>
        </row>
        <row r="498">
          <cell r="A498" t="str">
            <v>TP02.022</v>
          </cell>
          <cell r="B498" t="str">
            <v>Tee de 1/2" , Galvanizada</v>
          </cell>
          <cell r="C498" t="str">
            <v>u</v>
          </cell>
          <cell r="D498">
            <v>1</v>
          </cell>
          <cell r="E498">
            <v>4</v>
          </cell>
          <cell r="F498">
            <v>4</v>
          </cell>
        </row>
        <row r="499">
          <cell r="A499" t="str">
            <v>TP02.023</v>
          </cell>
          <cell r="B499" t="str">
            <v>Tee de 3/4" , Galvanizada</v>
          </cell>
          <cell r="C499" t="str">
            <v>u</v>
          </cell>
          <cell r="D499">
            <v>1</v>
          </cell>
          <cell r="E499">
            <v>5.5</v>
          </cell>
          <cell r="F499">
            <v>5.5</v>
          </cell>
        </row>
        <row r="500">
          <cell r="A500" t="str">
            <v>TP02.024</v>
          </cell>
          <cell r="B500" t="str">
            <v>Tee de 1" , Galvanizada</v>
          </cell>
          <cell r="C500" t="str">
            <v>u</v>
          </cell>
          <cell r="D500">
            <v>1</v>
          </cell>
          <cell r="E500">
            <v>11.5</v>
          </cell>
          <cell r="F500">
            <v>11.5</v>
          </cell>
        </row>
        <row r="501">
          <cell r="A501" t="str">
            <v>TP02.025</v>
          </cell>
          <cell r="B501" t="str">
            <v>Tee de 1 1/2" , Galvanizada</v>
          </cell>
          <cell r="C501" t="str">
            <v>u</v>
          </cell>
          <cell r="D501">
            <v>1</v>
          </cell>
          <cell r="E501">
            <v>22</v>
          </cell>
          <cell r="F501">
            <v>22</v>
          </cell>
        </row>
        <row r="502">
          <cell r="A502" t="str">
            <v>TP02.026</v>
          </cell>
          <cell r="B502" t="str">
            <v>Tee de 2" , Galvanizada</v>
          </cell>
          <cell r="C502" t="str">
            <v>u</v>
          </cell>
          <cell r="D502">
            <v>1</v>
          </cell>
          <cell r="E502">
            <v>45</v>
          </cell>
          <cell r="F502">
            <v>45</v>
          </cell>
        </row>
        <row r="503">
          <cell r="A503" t="str">
            <v>TP02.027</v>
          </cell>
          <cell r="B503" t="str">
            <v>Tee de 2 1/2" , Galvanizada</v>
          </cell>
          <cell r="C503" t="str">
            <v>u</v>
          </cell>
          <cell r="D503">
            <v>1</v>
          </cell>
          <cell r="E503">
            <v>70</v>
          </cell>
          <cell r="F503">
            <v>70</v>
          </cell>
        </row>
        <row r="504">
          <cell r="A504" t="str">
            <v>TP02.028</v>
          </cell>
          <cell r="B504" t="str">
            <v>Tee de 3" , Galvanizada</v>
          </cell>
          <cell r="C504" t="str">
            <v>u</v>
          </cell>
          <cell r="D504">
            <v>1</v>
          </cell>
          <cell r="E504">
            <v>92</v>
          </cell>
          <cell r="F504">
            <v>92</v>
          </cell>
        </row>
        <row r="505">
          <cell r="A505" t="str">
            <v>TP02.029</v>
          </cell>
          <cell r="B505" t="str">
            <v>Tee de 4" , Galvanizada</v>
          </cell>
          <cell r="C505" t="str">
            <v>u</v>
          </cell>
          <cell r="D505">
            <v>1</v>
          </cell>
          <cell r="E505">
            <v>165</v>
          </cell>
          <cell r="F505">
            <v>165</v>
          </cell>
        </row>
        <row r="506">
          <cell r="A506" t="str">
            <v>TP02.030</v>
          </cell>
          <cell r="B506" t="str">
            <v>Unión Universal de 1/2" , Galvanizada</v>
          </cell>
          <cell r="C506" t="str">
            <v>u</v>
          </cell>
          <cell r="D506">
            <v>1</v>
          </cell>
          <cell r="E506">
            <v>19.5</v>
          </cell>
          <cell r="F506">
            <v>19.5</v>
          </cell>
        </row>
        <row r="507">
          <cell r="A507" t="str">
            <v>TP02.031</v>
          </cell>
          <cell r="B507" t="str">
            <v>Unión Universal de 3/4" , Galvanizada</v>
          </cell>
          <cell r="C507" t="str">
            <v>u</v>
          </cell>
          <cell r="D507">
            <v>1</v>
          </cell>
          <cell r="E507">
            <v>25</v>
          </cell>
          <cell r="F507">
            <v>25</v>
          </cell>
        </row>
        <row r="508">
          <cell r="A508" t="str">
            <v>TP02.032</v>
          </cell>
          <cell r="B508" t="str">
            <v>Unión Universal de 1" , Galvanizada</v>
          </cell>
          <cell r="C508" t="str">
            <v>u</v>
          </cell>
          <cell r="D508">
            <v>1</v>
          </cell>
          <cell r="E508">
            <v>30</v>
          </cell>
          <cell r="F508">
            <v>30</v>
          </cell>
        </row>
        <row r="509">
          <cell r="A509" t="str">
            <v>TP02.033</v>
          </cell>
          <cell r="B509" t="str">
            <v>Unión Universal de 1 1/2" , Galvanizada</v>
          </cell>
          <cell r="C509" t="str">
            <v>u</v>
          </cell>
          <cell r="D509">
            <v>1</v>
          </cell>
          <cell r="E509">
            <v>52</v>
          </cell>
          <cell r="F509">
            <v>52</v>
          </cell>
        </row>
        <row r="510">
          <cell r="A510" t="str">
            <v>TP02.034</v>
          </cell>
          <cell r="B510" t="str">
            <v>Unión Universal de 2" , Galvanizada</v>
          </cell>
          <cell r="C510" t="str">
            <v>u</v>
          </cell>
          <cell r="D510">
            <v>1</v>
          </cell>
          <cell r="E510">
            <v>78</v>
          </cell>
          <cell r="F510">
            <v>78</v>
          </cell>
        </row>
        <row r="511">
          <cell r="A511" t="str">
            <v>TP02.035</v>
          </cell>
          <cell r="B511" t="str">
            <v>Unión Universal de 2 1/2" , Galvanizada</v>
          </cell>
          <cell r="C511" t="str">
            <v>u</v>
          </cell>
          <cell r="D511">
            <v>1</v>
          </cell>
          <cell r="E511">
            <v>96</v>
          </cell>
          <cell r="F511">
            <v>96</v>
          </cell>
        </row>
        <row r="512">
          <cell r="A512" t="str">
            <v>TP02.036</v>
          </cell>
          <cell r="B512" t="str">
            <v>Unión Universal de 3" , Galvanizada</v>
          </cell>
          <cell r="C512" t="str">
            <v>u</v>
          </cell>
          <cell r="D512">
            <v>1</v>
          </cell>
          <cell r="E512">
            <v>160</v>
          </cell>
          <cell r="F512">
            <v>160</v>
          </cell>
        </row>
        <row r="513">
          <cell r="A513" t="str">
            <v>TP02.037</v>
          </cell>
          <cell r="B513" t="str">
            <v>Unión Universal de 4" , Galvanizada</v>
          </cell>
          <cell r="C513" t="str">
            <v>u</v>
          </cell>
          <cell r="D513">
            <v>1</v>
          </cell>
          <cell r="E513">
            <v>416</v>
          </cell>
          <cell r="F513">
            <v>416</v>
          </cell>
        </row>
        <row r="514">
          <cell r="A514" t="str">
            <v>TP02.038</v>
          </cell>
          <cell r="B514" t="str">
            <v>Tapón Macho de 1/2" , Galvanizado</v>
          </cell>
          <cell r="C514" t="str">
            <v>u</v>
          </cell>
          <cell r="D514">
            <v>1</v>
          </cell>
          <cell r="E514">
            <v>3</v>
          </cell>
          <cell r="F514">
            <v>3</v>
          </cell>
        </row>
        <row r="515">
          <cell r="A515" t="str">
            <v>TP02.039</v>
          </cell>
          <cell r="B515" t="str">
            <v>Tapón Macho de 3/4" , Galvanizado</v>
          </cell>
          <cell r="C515" t="str">
            <v>u</v>
          </cell>
          <cell r="D515">
            <v>1</v>
          </cell>
          <cell r="E515">
            <v>3.3</v>
          </cell>
          <cell r="F515">
            <v>3.3</v>
          </cell>
        </row>
        <row r="516">
          <cell r="A516" t="str">
            <v>TP02.040</v>
          </cell>
          <cell r="B516" t="str">
            <v>Tapón Macho de 1" , Galvanizado</v>
          </cell>
          <cell r="C516" t="str">
            <v>u</v>
          </cell>
          <cell r="D516">
            <v>1</v>
          </cell>
          <cell r="E516">
            <v>4.4</v>
          </cell>
          <cell r="F516">
            <v>4.4</v>
          </cell>
        </row>
        <row r="517">
          <cell r="A517" t="str">
            <v>TP02.041</v>
          </cell>
          <cell r="B517" t="str">
            <v>Tapón Macho de 1 1/2" , Galvanizado</v>
          </cell>
          <cell r="C517" t="str">
            <v>u</v>
          </cell>
          <cell r="D517">
            <v>1</v>
          </cell>
          <cell r="E517">
            <v>5.75</v>
          </cell>
          <cell r="F517">
            <v>5.75</v>
          </cell>
        </row>
        <row r="518">
          <cell r="A518" t="str">
            <v>TP02.042</v>
          </cell>
          <cell r="B518" t="str">
            <v>Tapón Macho de 2" , Galvanizado</v>
          </cell>
          <cell r="C518" t="str">
            <v>u</v>
          </cell>
          <cell r="D518">
            <v>1</v>
          </cell>
          <cell r="E518">
            <v>6.75</v>
          </cell>
          <cell r="F518">
            <v>6.75</v>
          </cell>
        </row>
        <row r="519">
          <cell r="A519" t="str">
            <v>TP02.043</v>
          </cell>
          <cell r="B519" t="str">
            <v>Tapón Macho de 2 1/2" , Galvanizado</v>
          </cell>
          <cell r="C519" t="str">
            <v>u</v>
          </cell>
          <cell r="D519">
            <v>1</v>
          </cell>
          <cell r="E519">
            <v>16</v>
          </cell>
          <cell r="F519">
            <v>16</v>
          </cell>
        </row>
        <row r="520">
          <cell r="A520" t="str">
            <v>TP02.044</v>
          </cell>
          <cell r="B520" t="str">
            <v>Tapón Macho de 3" , Galvanizado</v>
          </cell>
          <cell r="C520" t="str">
            <v>u</v>
          </cell>
          <cell r="D520">
            <v>1</v>
          </cell>
          <cell r="E520">
            <v>32</v>
          </cell>
          <cell r="F520">
            <v>32</v>
          </cell>
        </row>
        <row r="521">
          <cell r="A521" t="str">
            <v>TP02.045</v>
          </cell>
          <cell r="B521" t="str">
            <v>Tapón Macho de 4" , Galvanizado</v>
          </cell>
          <cell r="C521" t="str">
            <v>u</v>
          </cell>
          <cell r="D521">
            <v>1</v>
          </cell>
          <cell r="E521">
            <v>56</v>
          </cell>
          <cell r="F521">
            <v>56</v>
          </cell>
        </row>
        <row r="522">
          <cell r="A522" t="str">
            <v>TP02.046</v>
          </cell>
          <cell r="B522" t="str">
            <v>Tapón Hembra de 1/2" , Galvanizado</v>
          </cell>
          <cell r="C522" t="str">
            <v>u</v>
          </cell>
          <cell r="D522">
            <v>1</v>
          </cell>
          <cell r="E522">
            <v>2.2</v>
          </cell>
          <cell r="F522">
            <v>2.2</v>
          </cell>
        </row>
        <row r="523">
          <cell r="A523" t="str">
            <v>TP02.047</v>
          </cell>
          <cell r="B523" t="str">
            <v>Tapón Hembra de 3/4" , Galvanizado</v>
          </cell>
          <cell r="C523" t="str">
            <v>u</v>
          </cell>
          <cell r="D523">
            <v>1</v>
          </cell>
          <cell r="E523">
            <v>2.75</v>
          </cell>
          <cell r="F523">
            <v>2.75</v>
          </cell>
        </row>
        <row r="524">
          <cell r="A524" t="str">
            <v>TP02.048</v>
          </cell>
          <cell r="B524" t="str">
            <v>Tapón Hembra de 1" , Galvanizado</v>
          </cell>
          <cell r="C524" t="str">
            <v>u</v>
          </cell>
          <cell r="D524">
            <v>1</v>
          </cell>
          <cell r="E524">
            <v>4</v>
          </cell>
          <cell r="F524">
            <v>4</v>
          </cell>
        </row>
        <row r="525">
          <cell r="A525" t="str">
            <v>TP02.049</v>
          </cell>
          <cell r="B525" t="str">
            <v>Tapón Hembra de 1 1/2" , Galvanizado</v>
          </cell>
          <cell r="C525" t="str">
            <v>u</v>
          </cell>
          <cell r="D525">
            <v>1</v>
          </cell>
          <cell r="E525">
            <v>10</v>
          </cell>
          <cell r="F525">
            <v>10</v>
          </cell>
        </row>
        <row r="526">
          <cell r="A526" t="str">
            <v>TP02.050</v>
          </cell>
          <cell r="B526" t="str">
            <v>Tapón Hembra de 2" , Galvanizado</v>
          </cell>
          <cell r="C526" t="str">
            <v>u</v>
          </cell>
          <cell r="D526">
            <v>1</v>
          </cell>
          <cell r="E526">
            <v>14</v>
          </cell>
          <cell r="F526">
            <v>14</v>
          </cell>
        </row>
        <row r="527">
          <cell r="A527" t="str">
            <v>TP02.051</v>
          </cell>
          <cell r="B527" t="str">
            <v>Tapón Hembra de 2 1/2" , Galvanizado</v>
          </cell>
          <cell r="C527" t="str">
            <v>u</v>
          </cell>
          <cell r="D527">
            <v>1</v>
          </cell>
          <cell r="E527">
            <v>21</v>
          </cell>
          <cell r="F527">
            <v>21</v>
          </cell>
        </row>
        <row r="528">
          <cell r="A528" t="str">
            <v>TP02.052</v>
          </cell>
          <cell r="B528" t="str">
            <v>Tapón Hembra de 3" , Galvanizado</v>
          </cell>
          <cell r="C528" t="str">
            <v>u</v>
          </cell>
          <cell r="D528">
            <v>1</v>
          </cell>
          <cell r="E528">
            <v>29</v>
          </cell>
          <cell r="F528">
            <v>29</v>
          </cell>
        </row>
        <row r="529">
          <cell r="A529" t="str">
            <v>TP02.053</v>
          </cell>
          <cell r="B529" t="str">
            <v>Tapón Hembra de 4" , Galvanizado</v>
          </cell>
          <cell r="C529" t="str">
            <v>u</v>
          </cell>
          <cell r="D529">
            <v>1</v>
          </cell>
          <cell r="E529">
            <v>48</v>
          </cell>
          <cell r="F529">
            <v>48</v>
          </cell>
        </row>
        <row r="530">
          <cell r="A530" t="str">
            <v>TP02.054</v>
          </cell>
          <cell r="B530" t="str">
            <v>Reducción "bushing" de 1/2" a 3/8", Galvanizada</v>
          </cell>
          <cell r="C530" t="str">
            <v>u</v>
          </cell>
          <cell r="D530">
            <v>1</v>
          </cell>
          <cell r="E530">
            <v>3.5</v>
          </cell>
          <cell r="F530">
            <v>3.5</v>
          </cell>
        </row>
        <row r="531">
          <cell r="A531" t="str">
            <v>TP02.055</v>
          </cell>
          <cell r="B531" t="str">
            <v>Reducción "bushing" de 3/4" a 1/2", Galvanizada</v>
          </cell>
          <cell r="C531" t="str">
            <v>u</v>
          </cell>
          <cell r="D531">
            <v>1</v>
          </cell>
          <cell r="E531">
            <v>3.75</v>
          </cell>
          <cell r="F531">
            <v>3.75</v>
          </cell>
        </row>
        <row r="532">
          <cell r="A532" t="str">
            <v>TP02.056</v>
          </cell>
          <cell r="B532" t="str">
            <v>Reducción "bushing" de 1" a 3/4", Galvanizada</v>
          </cell>
          <cell r="C532" t="str">
            <v>u</v>
          </cell>
          <cell r="D532">
            <v>1</v>
          </cell>
          <cell r="E532">
            <v>4</v>
          </cell>
          <cell r="F532">
            <v>4</v>
          </cell>
        </row>
        <row r="533">
          <cell r="A533" t="str">
            <v>TP02.057</v>
          </cell>
          <cell r="B533" t="str">
            <v>Reducción "bushing" de 2" a 3/4", Galvanizada</v>
          </cell>
          <cell r="C533" t="str">
            <v>u</v>
          </cell>
          <cell r="D533">
            <v>1</v>
          </cell>
          <cell r="E533">
            <v>14.25</v>
          </cell>
          <cell r="F533">
            <v>14.25</v>
          </cell>
        </row>
        <row r="534">
          <cell r="A534" t="str">
            <v>TP02.058</v>
          </cell>
          <cell r="B534" t="str">
            <v>Reducción "bushing" de 2" a 1", Galvanizada</v>
          </cell>
          <cell r="C534" t="str">
            <v>u</v>
          </cell>
          <cell r="D534">
            <v>1</v>
          </cell>
          <cell r="E534">
            <v>14.25</v>
          </cell>
          <cell r="F534">
            <v>14.25</v>
          </cell>
        </row>
        <row r="535">
          <cell r="A535" t="str">
            <v>TP02.059</v>
          </cell>
          <cell r="B535" t="str">
            <v>Reducción "bushing" de 2 1/2" a 1", Galvanizada</v>
          </cell>
          <cell r="C535" t="str">
            <v>u</v>
          </cell>
          <cell r="D535">
            <v>1</v>
          </cell>
          <cell r="E535">
            <v>24</v>
          </cell>
          <cell r="F535">
            <v>24</v>
          </cell>
        </row>
        <row r="536">
          <cell r="A536" t="str">
            <v>TP02.060</v>
          </cell>
          <cell r="B536" t="str">
            <v>Reducción copa de 1/2" a 3/8", Galvanizada</v>
          </cell>
          <cell r="C536" t="str">
            <v>u</v>
          </cell>
          <cell r="D536">
            <v>1</v>
          </cell>
          <cell r="E536">
            <v>3.75</v>
          </cell>
          <cell r="F536">
            <v>3.75</v>
          </cell>
        </row>
        <row r="537">
          <cell r="A537" t="str">
            <v>TP02.061</v>
          </cell>
          <cell r="B537" t="str">
            <v>Reducción copa de 3/4" a 1/2", Galvanizada</v>
          </cell>
          <cell r="C537" t="str">
            <v>u</v>
          </cell>
          <cell r="D537">
            <v>1</v>
          </cell>
          <cell r="E537">
            <v>5.5</v>
          </cell>
          <cell r="F537">
            <v>5.5</v>
          </cell>
        </row>
        <row r="538">
          <cell r="A538" t="str">
            <v>TP02.062</v>
          </cell>
          <cell r="B538" t="str">
            <v>Reducción copa de 1" a 3/4", Galvanizada</v>
          </cell>
          <cell r="C538" t="str">
            <v>u</v>
          </cell>
          <cell r="D538">
            <v>1</v>
          </cell>
          <cell r="E538">
            <v>7</v>
          </cell>
          <cell r="F538">
            <v>7</v>
          </cell>
        </row>
        <row r="539">
          <cell r="A539" t="str">
            <v>TP02.063</v>
          </cell>
          <cell r="B539" t="str">
            <v>Reducción copa de 2" a 3/4", Galvanizada</v>
          </cell>
          <cell r="C539" t="str">
            <v>u</v>
          </cell>
          <cell r="D539">
            <v>1</v>
          </cell>
          <cell r="E539">
            <v>18.5</v>
          </cell>
          <cell r="F539">
            <v>18.5</v>
          </cell>
        </row>
        <row r="540">
          <cell r="A540" t="str">
            <v>TP02.064</v>
          </cell>
          <cell r="B540" t="str">
            <v>Reducción copa de 2" a 1", Galvanizada</v>
          </cell>
          <cell r="C540" t="str">
            <v>u</v>
          </cell>
          <cell r="D540">
            <v>1</v>
          </cell>
          <cell r="E540">
            <v>18.5</v>
          </cell>
          <cell r="F540">
            <v>18.5</v>
          </cell>
        </row>
        <row r="541">
          <cell r="A541" t="str">
            <v>TP02.065</v>
          </cell>
          <cell r="B541" t="str">
            <v>Reducción copa de 2 1/2" a 1", Galvanizada</v>
          </cell>
          <cell r="C541" t="str">
            <v>u</v>
          </cell>
          <cell r="D541">
            <v>1</v>
          </cell>
          <cell r="E541">
            <v>25.75</v>
          </cell>
          <cell r="F541">
            <v>25.75</v>
          </cell>
        </row>
        <row r="542">
          <cell r="A542" t="str">
            <v>TP02.066</v>
          </cell>
          <cell r="B542" t="str">
            <v>Niple de 1/2" x 4", Galvanizado</v>
          </cell>
          <cell r="C542" t="str">
            <v>u</v>
          </cell>
          <cell r="D542">
            <v>1</v>
          </cell>
          <cell r="E542">
            <v>5</v>
          </cell>
          <cell r="F542">
            <v>5</v>
          </cell>
        </row>
        <row r="543">
          <cell r="A543" t="str">
            <v>TP02.067</v>
          </cell>
          <cell r="B543" t="str">
            <v>Niple de 3/4" x 4", Galvanizado</v>
          </cell>
          <cell r="C543" t="str">
            <v>u</v>
          </cell>
          <cell r="D543">
            <v>1</v>
          </cell>
          <cell r="E543">
            <v>14.5</v>
          </cell>
          <cell r="F543">
            <v>14.5</v>
          </cell>
        </row>
        <row r="544">
          <cell r="A544" t="str">
            <v>TP02.068</v>
          </cell>
          <cell r="B544" t="str">
            <v>Niple de 1" x 4", Galvanizado</v>
          </cell>
          <cell r="C544" t="str">
            <v>u</v>
          </cell>
          <cell r="D544">
            <v>1</v>
          </cell>
          <cell r="E544">
            <v>21.25</v>
          </cell>
          <cell r="F544">
            <v>21.25</v>
          </cell>
        </row>
        <row r="545">
          <cell r="A545" t="str">
            <v>TP02.069</v>
          </cell>
          <cell r="B545" t="str">
            <v>Niple de 1 1/2" x 4", Galvanizado</v>
          </cell>
          <cell r="C545" t="str">
            <v>u</v>
          </cell>
          <cell r="D545">
            <v>1</v>
          </cell>
          <cell r="E545">
            <v>16.2</v>
          </cell>
          <cell r="F545">
            <v>16.2</v>
          </cell>
        </row>
        <row r="546">
          <cell r="A546" t="str">
            <v>TP02.070</v>
          </cell>
          <cell r="B546" t="str">
            <v>Niple de 2" x 4", Galvanizado</v>
          </cell>
          <cell r="C546" t="str">
            <v>u</v>
          </cell>
          <cell r="D546">
            <v>1</v>
          </cell>
          <cell r="E546">
            <v>21.5</v>
          </cell>
          <cell r="F546">
            <v>21.5</v>
          </cell>
        </row>
        <row r="547">
          <cell r="A547" t="str">
            <v>TP02.071</v>
          </cell>
          <cell r="B547" t="str">
            <v>Rollo de Teflon de 1/2"</v>
          </cell>
          <cell r="C547" t="str">
            <v>u</v>
          </cell>
          <cell r="D547">
            <v>1</v>
          </cell>
          <cell r="E547">
            <v>3</v>
          </cell>
          <cell r="F547">
            <v>3</v>
          </cell>
        </row>
        <row r="548">
          <cell r="A548" t="str">
            <v>TP02.072</v>
          </cell>
          <cell r="B548" t="str">
            <v>Rollo de Teflon de 3/4"</v>
          </cell>
          <cell r="C548" t="str">
            <v>u</v>
          </cell>
          <cell r="D548">
            <v>1</v>
          </cell>
          <cell r="E548">
            <v>10.6</v>
          </cell>
          <cell r="F548">
            <v>10.6</v>
          </cell>
        </row>
        <row r="549">
          <cell r="A549" t="str">
            <v>TP03.</v>
          </cell>
          <cell r="B549" t="str">
            <v>Tuberías y Piezas PVC Presión</v>
          </cell>
          <cell r="D549" t="str">
            <v/>
          </cell>
          <cell r="F549" t="str">
            <v/>
          </cell>
        </row>
        <row r="550">
          <cell r="A550" t="str">
            <v>TP03.001</v>
          </cell>
          <cell r="B550" t="str">
            <v>Tubo de 1/2" x 20', PVC SCH-40</v>
          </cell>
          <cell r="C550" t="str">
            <v>u</v>
          </cell>
          <cell r="D550">
            <v>1</v>
          </cell>
          <cell r="E550">
            <v>42</v>
          </cell>
          <cell r="F550">
            <v>42</v>
          </cell>
        </row>
        <row r="551">
          <cell r="A551" t="str">
            <v>TP03.002</v>
          </cell>
          <cell r="B551" t="str">
            <v>Tubo de 3/4" x 20', PVC SCH-40</v>
          </cell>
          <cell r="C551" t="str">
            <v>u</v>
          </cell>
          <cell r="D551">
            <v>1</v>
          </cell>
          <cell r="E551">
            <v>55.5</v>
          </cell>
          <cell r="F551">
            <v>55.5</v>
          </cell>
        </row>
        <row r="552">
          <cell r="A552" t="str">
            <v>TP03.003</v>
          </cell>
          <cell r="B552" t="str">
            <v>Tubo de 1" x 20', PVC SCH-40</v>
          </cell>
          <cell r="C552" t="str">
            <v>u</v>
          </cell>
          <cell r="D552">
            <v>1</v>
          </cell>
          <cell r="E552">
            <v>74</v>
          </cell>
          <cell r="F552">
            <v>74</v>
          </cell>
        </row>
        <row r="553">
          <cell r="A553" t="str">
            <v>TP03.004</v>
          </cell>
          <cell r="B553" t="str">
            <v>Tubo de 1 1/2" x 20', PVC SCH-40</v>
          </cell>
          <cell r="C553" t="str">
            <v>u</v>
          </cell>
          <cell r="D553">
            <v>1</v>
          </cell>
          <cell r="E553">
            <v>130</v>
          </cell>
          <cell r="F553">
            <v>130</v>
          </cell>
        </row>
        <row r="554">
          <cell r="A554" t="str">
            <v>TP03.005</v>
          </cell>
          <cell r="B554" t="str">
            <v>Tubo de 2" x 20', PVC SCH-40</v>
          </cell>
          <cell r="C554" t="str">
            <v>u</v>
          </cell>
          <cell r="D554">
            <v>1</v>
          </cell>
          <cell r="E554">
            <v>185</v>
          </cell>
          <cell r="F554">
            <v>185</v>
          </cell>
        </row>
        <row r="555">
          <cell r="A555" t="str">
            <v>TP03.006</v>
          </cell>
          <cell r="B555" t="str">
            <v>Tubo de 3" x 20', PVC SCH-40</v>
          </cell>
          <cell r="C555" t="str">
            <v>u</v>
          </cell>
          <cell r="D555">
            <v>1</v>
          </cell>
          <cell r="E555">
            <v>324</v>
          </cell>
          <cell r="F555">
            <v>324</v>
          </cell>
        </row>
        <row r="556">
          <cell r="A556" t="str">
            <v>TP03.007</v>
          </cell>
          <cell r="B556" t="str">
            <v>Tubo de 4" x 20', PVC SCH-40</v>
          </cell>
          <cell r="C556" t="str">
            <v>u</v>
          </cell>
          <cell r="D556">
            <v>1</v>
          </cell>
          <cell r="E556">
            <v>519</v>
          </cell>
          <cell r="F556">
            <v>519</v>
          </cell>
        </row>
        <row r="557">
          <cell r="A557" t="str">
            <v>TP03.008</v>
          </cell>
          <cell r="B557" t="str">
            <v>Codo de 1/2" x 90, PVC Presión</v>
          </cell>
          <cell r="C557" t="str">
            <v>u</v>
          </cell>
          <cell r="D557">
            <v>1</v>
          </cell>
          <cell r="E557">
            <v>1.65</v>
          </cell>
          <cell r="F557">
            <v>1.65</v>
          </cell>
        </row>
        <row r="558">
          <cell r="A558" t="str">
            <v>TP03.009</v>
          </cell>
          <cell r="B558" t="str">
            <v>Codo de 3/4" x 90, PVC Presión</v>
          </cell>
          <cell r="C558" t="str">
            <v>u</v>
          </cell>
          <cell r="D558">
            <v>1</v>
          </cell>
          <cell r="E558">
            <v>2.35</v>
          </cell>
          <cell r="F558">
            <v>2.35</v>
          </cell>
        </row>
        <row r="559">
          <cell r="A559" t="str">
            <v>TP03.010</v>
          </cell>
          <cell r="B559" t="str">
            <v>Codo de 1" x 90, PVC Presión</v>
          </cell>
          <cell r="C559" t="str">
            <v>u</v>
          </cell>
          <cell r="D559">
            <v>1</v>
          </cell>
          <cell r="E559">
            <v>5</v>
          </cell>
          <cell r="F559">
            <v>5</v>
          </cell>
        </row>
        <row r="560">
          <cell r="A560" t="str">
            <v>TP03.011</v>
          </cell>
          <cell r="B560" t="str">
            <v>Codo de 1 1/2" x 90, PVC Presión</v>
          </cell>
          <cell r="C560" t="str">
            <v>u</v>
          </cell>
          <cell r="D560">
            <v>1</v>
          </cell>
          <cell r="E560">
            <v>10</v>
          </cell>
          <cell r="F560">
            <v>10</v>
          </cell>
        </row>
        <row r="561">
          <cell r="A561" t="str">
            <v>TP03.012</v>
          </cell>
          <cell r="B561" t="str">
            <v>Codo de 2" x 90, PVC Presión</v>
          </cell>
          <cell r="C561" t="str">
            <v>u</v>
          </cell>
          <cell r="D561">
            <v>1</v>
          </cell>
          <cell r="E561">
            <v>16.5</v>
          </cell>
          <cell r="F561">
            <v>16.5</v>
          </cell>
        </row>
        <row r="562">
          <cell r="A562" t="str">
            <v>TP03.013</v>
          </cell>
          <cell r="B562" t="str">
            <v>Codo de 3" x 90, PVC Presión</v>
          </cell>
          <cell r="C562" t="str">
            <v>u</v>
          </cell>
          <cell r="D562">
            <v>1</v>
          </cell>
          <cell r="E562">
            <v>50</v>
          </cell>
          <cell r="F562">
            <v>50</v>
          </cell>
        </row>
        <row r="563">
          <cell r="A563" t="str">
            <v>TP03.014</v>
          </cell>
          <cell r="B563" t="str">
            <v>Codo de 4" x 90, PVC Presión</v>
          </cell>
          <cell r="C563" t="str">
            <v>u</v>
          </cell>
          <cell r="D563">
            <v>1</v>
          </cell>
          <cell r="E563">
            <v>78</v>
          </cell>
          <cell r="F563">
            <v>78</v>
          </cell>
        </row>
        <row r="564">
          <cell r="A564" t="str">
            <v>TP03.015</v>
          </cell>
          <cell r="B564" t="str">
            <v>Codo de 6" x 90, PVC Presión</v>
          </cell>
          <cell r="C564" t="str">
            <v>u</v>
          </cell>
          <cell r="D564">
            <v>1</v>
          </cell>
          <cell r="E564">
            <v>320</v>
          </cell>
          <cell r="F564">
            <v>320</v>
          </cell>
        </row>
        <row r="565">
          <cell r="A565" t="str">
            <v>TP03.016</v>
          </cell>
          <cell r="B565" t="str">
            <v>Tee de 1/2" , PVC Presión</v>
          </cell>
          <cell r="C565" t="str">
            <v>u</v>
          </cell>
          <cell r="D565">
            <v>1</v>
          </cell>
          <cell r="E565">
            <v>2.5</v>
          </cell>
          <cell r="F565">
            <v>2.5</v>
          </cell>
        </row>
        <row r="566">
          <cell r="A566" t="str">
            <v>TP03.017</v>
          </cell>
          <cell r="B566" t="str">
            <v>Tee de 3/4" , PVC Presión</v>
          </cell>
          <cell r="C566" t="str">
            <v>u</v>
          </cell>
          <cell r="D566">
            <v>1</v>
          </cell>
          <cell r="E566">
            <v>3.25</v>
          </cell>
          <cell r="F566">
            <v>3.25</v>
          </cell>
        </row>
        <row r="567">
          <cell r="A567" t="str">
            <v>TP03.018</v>
          </cell>
          <cell r="B567" t="str">
            <v>Tee de 1" , PVC Presión</v>
          </cell>
          <cell r="C567" t="str">
            <v>u</v>
          </cell>
          <cell r="D567">
            <v>1</v>
          </cell>
          <cell r="E567">
            <v>7</v>
          </cell>
          <cell r="F567">
            <v>7</v>
          </cell>
        </row>
        <row r="568">
          <cell r="A568" t="str">
            <v>TP03.019</v>
          </cell>
          <cell r="B568" t="str">
            <v>Tee de 1 1/2" , PVC Presión</v>
          </cell>
          <cell r="C568" t="str">
            <v>u</v>
          </cell>
          <cell r="D568">
            <v>1</v>
          </cell>
          <cell r="E568">
            <v>14.5</v>
          </cell>
          <cell r="F568">
            <v>14.5</v>
          </cell>
        </row>
        <row r="569">
          <cell r="A569" t="str">
            <v>TP03.020</v>
          </cell>
          <cell r="B569" t="str">
            <v>Tee de 2" , PVC Presión</v>
          </cell>
          <cell r="C569" t="str">
            <v>u</v>
          </cell>
          <cell r="D569">
            <v>1</v>
          </cell>
          <cell r="E569">
            <v>24.5</v>
          </cell>
          <cell r="F569">
            <v>24.5</v>
          </cell>
        </row>
        <row r="570">
          <cell r="A570" t="str">
            <v>TP03.021</v>
          </cell>
          <cell r="B570" t="str">
            <v>Tee de 3" , PVC Presión</v>
          </cell>
          <cell r="C570" t="str">
            <v>u</v>
          </cell>
          <cell r="D570">
            <v>1</v>
          </cell>
          <cell r="E570">
            <v>88.8</v>
          </cell>
          <cell r="F570">
            <v>88.8</v>
          </cell>
        </row>
        <row r="571">
          <cell r="A571" t="str">
            <v>TP03.022</v>
          </cell>
          <cell r="B571" t="str">
            <v>Tee de 4" , PVC Presión</v>
          </cell>
          <cell r="C571" t="str">
            <v>u</v>
          </cell>
          <cell r="D571">
            <v>1</v>
          </cell>
          <cell r="E571">
            <v>144</v>
          </cell>
          <cell r="F571">
            <v>144</v>
          </cell>
        </row>
        <row r="572">
          <cell r="A572" t="str">
            <v>TP03.023</v>
          </cell>
          <cell r="B572" t="str">
            <v>Tee de 6" , PVC Presión</v>
          </cell>
          <cell r="C572" t="str">
            <v>u</v>
          </cell>
          <cell r="D572">
            <v>1</v>
          </cell>
          <cell r="E572">
            <v>355</v>
          </cell>
          <cell r="F572">
            <v>355</v>
          </cell>
        </row>
        <row r="573">
          <cell r="A573" t="str">
            <v>TP03.024</v>
          </cell>
          <cell r="B573" t="str">
            <v>Unión Universal de 1/2" , PVC Presión</v>
          </cell>
          <cell r="C573" t="str">
            <v>u</v>
          </cell>
          <cell r="D573">
            <v>1</v>
          </cell>
          <cell r="E573">
            <v>20</v>
          </cell>
          <cell r="F573">
            <v>20</v>
          </cell>
        </row>
        <row r="574">
          <cell r="A574" t="str">
            <v>TP03.025</v>
          </cell>
          <cell r="B574" t="str">
            <v>Unión Universal de 3/4" , PVC Presión</v>
          </cell>
          <cell r="C574" t="str">
            <v>u</v>
          </cell>
          <cell r="D574">
            <v>1</v>
          </cell>
          <cell r="E574">
            <v>27.5</v>
          </cell>
          <cell r="F574">
            <v>27.5</v>
          </cell>
        </row>
        <row r="575">
          <cell r="A575" t="str">
            <v>TP03.026</v>
          </cell>
          <cell r="B575" t="str">
            <v>Unión Universal de 1" , PVC Presión</v>
          </cell>
          <cell r="C575" t="str">
            <v>u</v>
          </cell>
          <cell r="D575">
            <v>1</v>
          </cell>
          <cell r="E575">
            <v>42</v>
          </cell>
          <cell r="F575">
            <v>42</v>
          </cell>
        </row>
        <row r="576">
          <cell r="A576" t="str">
            <v>TP03.027</v>
          </cell>
          <cell r="B576" t="str">
            <v>Unión Universal de 1 1/2" , PVC Presión</v>
          </cell>
          <cell r="C576" t="str">
            <v>u</v>
          </cell>
          <cell r="D576">
            <v>1</v>
          </cell>
          <cell r="E576">
            <v>69</v>
          </cell>
          <cell r="F576">
            <v>69</v>
          </cell>
        </row>
        <row r="577">
          <cell r="A577" t="str">
            <v>TP03.028</v>
          </cell>
          <cell r="B577" t="str">
            <v>Unión Universal de 2" , PVC Presión</v>
          </cell>
          <cell r="C577" t="str">
            <v>u</v>
          </cell>
          <cell r="D577">
            <v>1</v>
          </cell>
          <cell r="E577">
            <v>79</v>
          </cell>
          <cell r="F577">
            <v>79</v>
          </cell>
        </row>
        <row r="578">
          <cell r="A578" t="str">
            <v>TP03.029</v>
          </cell>
          <cell r="B578" t="str">
            <v>Unión Universal de 3" , PVC Presión</v>
          </cell>
          <cell r="C578" t="str">
            <v>u</v>
          </cell>
          <cell r="D578">
            <v>1</v>
          </cell>
          <cell r="E578">
            <v>166</v>
          </cell>
          <cell r="F578">
            <v>166</v>
          </cell>
        </row>
        <row r="579">
          <cell r="A579" t="str">
            <v>TP03.030</v>
          </cell>
          <cell r="B579" t="str">
            <v>Adaptador Macho de 1/2" , PVC Presión</v>
          </cell>
          <cell r="C579" t="str">
            <v>u</v>
          </cell>
          <cell r="D579">
            <v>1</v>
          </cell>
          <cell r="E579">
            <v>1.75</v>
          </cell>
          <cell r="F579">
            <v>1.75</v>
          </cell>
        </row>
        <row r="580">
          <cell r="A580" t="str">
            <v>TP03.031</v>
          </cell>
          <cell r="B580" t="str">
            <v>Adaptador Macho de 3/4" , PVC Presión</v>
          </cell>
          <cell r="C580" t="str">
            <v>u</v>
          </cell>
          <cell r="D580">
            <v>1</v>
          </cell>
          <cell r="E580">
            <v>2</v>
          </cell>
          <cell r="F580">
            <v>2</v>
          </cell>
        </row>
        <row r="581">
          <cell r="A581" t="str">
            <v>TP03.032</v>
          </cell>
          <cell r="B581" t="str">
            <v>Adaptador Macho de 1" , PVC Presión</v>
          </cell>
          <cell r="C581" t="str">
            <v>u</v>
          </cell>
          <cell r="D581">
            <v>1</v>
          </cell>
          <cell r="E581">
            <v>3</v>
          </cell>
          <cell r="F581">
            <v>3</v>
          </cell>
        </row>
        <row r="582">
          <cell r="A582" t="str">
            <v>TP03.033</v>
          </cell>
          <cell r="B582" t="str">
            <v>Adaptador Macho de 1 1/2" , PVC Presión</v>
          </cell>
          <cell r="C582" t="str">
            <v>u</v>
          </cell>
          <cell r="D582">
            <v>1</v>
          </cell>
          <cell r="E582">
            <v>6.25</v>
          </cell>
          <cell r="F582">
            <v>6.25</v>
          </cell>
        </row>
        <row r="583">
          <cell r="A583" t="str">
            <v>TP03.034</v>
          </cell>
          <cell r="B583" t="str">
            <v>Adaptador Macho de 2" , PVC Presión</v>
          </cell>
          <cell r="C583" t="str">
            <v>u</v>
          </cell>
          <cell r="D583">
            <v>1</v>
          </cell>
          <cell r="E583">
            <v>8.25</v>
          </cell>
          <cell r="F583">
            <v>8.25</v>
          </cell>
        </row>
        <row r="584">
          <cell r="A584" t="str">
            <v>TP03.035</v>
          </cell>
          <cell r="B584" t="str">
            <v>Adaptador Macho de 3" , PVC Presión</v>
          </cell>
          <cell r="C584" t="str">
            <v>u</v>
          </cell>
          <cell r="D584">
            <v>1</v>
          </cell>
          <cell r="E584">
            <v>30</v>
          </cell>
          <cell r="F584">
            <v>30</v>
          </cell>
        </row>
        <row r="585">
          <cell r="A585" t="str">
            <v>TP03.036</v>
          </cell>
          <cell r="B585" t="str">
            <v>Adaptador Macho de 4" , PVC Presión</v>
          </cell>
          <cell r="C585" t="str">
            <v>u</v>
          </cell>
          <cell r="D585">
            <v>1</v>
          </cell>
          <cell r="E585">
            <v>48</v>
          </cell>
          <cell r="F585">
            <v>48</v>
          </cell>
        </row>
        <row r="586">
          <cell r="A586" t="str">
            <v>TP03.037</v>
          </cell>
          <cell r="B586" t="str">
            <v>Adaptador Hembra de 1/2" , PVC Presión</v>
          </cell>
          <cell r="C586" t="str">
            <v>u</v>
          </cell>
          <cell r="D586">
            <v>1</v>
          </cell>
          <cell r="E586">
            <v>1.5</v>
          </cell>
          <cell r="F586">
            <v>1.5</v>
          </cell>
        </row>
        <row r="587">
          <cell r="A587" t="str">
            <v>TP03.038</v>
          </cell>
          <cell r="B587" t="str">
            <v>Adaptador Hembra de 3/4" , PVC Presión</v>
          </cell>
          <cell r="C587" t="str">
            <v>u</v>
          </cell>
          <cell r="D587">
            <v>1</v>
          </cell>
          <cell r="E587">
            <v>2.1</v>
          </cell>
          <cell r="F587">
            <v>2.1</v>
          </cell>
        </row>
        <row r="588">
          <cell r="A588" t="str">
            <v>TP03.039</v>
          </cell>
          <cell r="B588" t="str">
            <v>Adaptador Hembra de 1" , PVC Presión</v>
          </cell>
          <cell r="C588" t="str">
            <v>u</v>
          </cell>
          <cell r="D588">
            <v>1</v>
          </cell>
          <cell r="E588">
            <v>3.35</v>
          </cell>
          <cell r="F588">
            <v>3.35</v>
          </cell>
        </row>
        <row r="589">
          <cell r="A589" t="str">
            <v>TP03.040</v>
          </cell>
          <cell r="B589" t="str">
            <v>Adaptador Hembra de 1 1/2" , PVC Presión</v>
          </cell>
          <cell r="C589" t="str">
            <v>u</v>
          </cell>
          <cell r="D589">
            <v>1</v>
          </cell>
          <cell r="E589">
            <v>6.95</v>
          </cell>
          <cell r="F589">
            <v>6.95</v>
          </cell>
        </row>
        <row r="590">
          <cell r="A590" t="str">
            <v>TP03.041</v>
          </cell>
          <cell r="B590" t="str">
            <v>Adaptador Hembra de 2" , PVC Presión</v>
          </cell>
          <cell r="C590" t="str">
            <v>u</v>
          </cell>
          <cell r="D590">
            <v>1</v>
          </cell>
          <cell r="E590">
            <v>9</v>
          </cell>
          <cell r="F590">
            <v>9</v>
          </cell>
        </row>
        <row r="591">
          <cell r="A591" t="str">
            <v>TP03.042</v>
          </cell>
          <cell r="B591" t="str">
            <v>Adaptador Hembra de 3" , PVC Presión</v>
          </cell>
          <cell r="C591" t="str">
            <v>u</v>
          </cell>
          <cell r="D591">
            <v>1</v>
          </cell>
          <cell r="E591">
            <v>20</v>
          </cell>
          <cell r="F591">
            <v>20</v>
          </cell>
        </row>
        <row r="592">
          <cell r="A592" t="str">
            <v>TP03.043</v>
          </cell>
          <cell r="B592" t="str">
            <v>Adaptador Hembra de 4" , PVC Presión</v>
          </cell>
          <cell r="C592" t="str">
            <v>u</v>
          </cell>
          <cell r="D592">
            <v>1</v>
          </cell>
          <cell r="E592">
            <v>28</v>
          </cell>
          <cell r="F592">
            <v>28</v>
          </cell>
        </row>
        <row r="593">
          <cell r="A593" t="str">
            <v>TP03.044</v>
          </cell>
          <cell r="B593" t="str">
            <v>Reducción  de 3/4" a 1/2", PVC Presión</v>
          </cell>
          <cell r="C593" t="str">
            <v>u</v>
          </cell>
          <cell r="D593">
            <v>1</v>
          </cell>
          <cell r="E593">
            <v>2</v>
          </cell>
          <cell r="F593">
            <v>2</v>
          </cell>
        </row>
        <row r="594">
          <cell r="A594" t="str">
            <v>TP03.045</v>
          </cell>
          <cell r="B594" t="str">
            <v>Reducción  de 1 1/2" a 1", PVC Presión</v>
          </cell>
          <cell r="C594" t="str">
            <v>u</v>
          </cell>
          <cell r="D594">
            <v>1</v>
          </cell>
          <cell r="E594">
            <v>8.25</v>
          </cell>
          <cell r="F594">
            <v>8.25</v>
          </cell>
        </row>
        <row r="595">
          <cell r="A595" t="str">
            <v>TP03.046</v>
          </cell>
          <cell r="B595" t="str">
            <v>Reducción  de 2" a 1", PVC Presión</v>
          </cell>
          <cell r="C595" t="str">
            <v>u</v>
          </cell>
          <cell r="D595">
            <v>1</v>
          </cell>
          <cell r="E595">
            <v>10</v>
          </cell>
          <cell r="F595">
            <v>10</v>
          </cell>
        </row>
        <row r="596">
          <cell r="A596" t="str">
            <v>TP03.047</v>
          </cell>
          <cell r="B596" t="str">
            <v>Reducción  de 4" a 2", PVC Presión</v>
          </cell>
          <cell r="C596" t="str">
            <v>u</v>
          </cell>
          <cell r="D596">
            <v>1</v>
          </cell>
          <cell r="E596">
            <v>39</v>
          </cell>
          <cell r="F596">
            <v>39</v>
          </cell>
        </row>
        <row r="597">
          <cell r="A597" t="str">
            <v>TP03.048</v>
          </cell>
          <cell r="B597" t="str">
            <v>Reducción  de 4" a 3", PVC Presión</v>
          </cell>
          <cell r="C597" t="str">
            <v>u</v>
          </cell>
          <cell r="D597">
            <v>1</v>
          </cell>
          <cell r="E597">
            <v>39</v>
          </cell>
          <cell r="F597">
            <v>39</v>
          </cell>
        </row>
        <row r="598">
          <cell r="A598" t="str">
            <v>PI</v>
          </cell>
          <cell r="B598" t="str">
            <v>PINTURAS</v>
          </cell>
        </row>
        <row r="599">
          <cell r="A599" t="str">
            <v>PI01.001</v>
          </cell>
          <cell r="B599" t="str">
            <v>Latex Eonómica o Pintex</v>
          </cell>
          <cell r="C599" t="str">
            <v>gl</v>
          </cell>
          <cell r="D599">
            <v>1</v>
          </cell>
          <cell r="E599">
            <v>66</v>
          </cell>
          <cell r="F599">
            <v>66</v>
          </cell>
        </row>
        <row r="600">
          <cell r="A600" t="str">
            <v>PI01.002</v>
          </cell>
          <cell r="B600" t="str">
            <v>Acrílica Blanco</v>
          </cell>
          <cell r="C600" t="str">
            <v>gl</v>
          </cell>
          <cell r="D600">
            <v>1</v>
          </cell>
          <cell r="E600">
            <v>105</v>
          </cell>
          <cell r="F600">
            <v>105</v>
          </cell>
        </row>
        <row r="601">
          <cell r="A601" t="str">
            <v>PI01.003</v>
          </cell>
          <cell r="B601" t="str">
            <v>Acrílica (colores separados)</v>
          </cell>
          <cell r="C601" t="str">
            <v>gl</v>
          </cell>
          <cell r="D601">
            <v>1</v>
          </cell>
          <cell r="E601">
            <v>275</v>
          </cell>
          <cell r="F601">
            <v>275</v>
          </cell>
        </row>
        <row r="602">
          <cell r="A602" t="str">
            <v>PI01.004</v>
          </cell>
          <cell r="B602" t="str">
            <v>Mantenimiento</v>
          </cell>
          <cell r="C602" t="str">
            <v>gl</v>
          </cell>
          <cell r="D602">
            <v>1</v>
          </cell>
          <cell r="E602">
            <v>158</v>
          </cell>
          <cell r="F602">
            <v>158</v>
          </cell>
        </row>
        <row r="603">
          <cell r="A603" t="str">
            <v>PI01.005</v>
          </cell>
          <cell r="B603" t="str">
            <v>Mantenimiento Oxido Rojo</v>
          </cell>
          <cell r="C603" t="str">
            <v>gl</v>
          </cell>
          <cell r="D603">
            <v>1</v>
          </cell>
          <cell r="E603">
            <v>153</v>
          </cell>
          <cell r="F603">
            <v>153</v>
          </cell>
        </row>
        <row r="604">
          <cell r="A604" t="str">
            <v>PI01.006</v>
          </cell>
          <cell r="B604" t="str">
            <v>Aguarrás Popular</v>
          </cell>
          <cell r="C604" t="str">
            <v>gl</v>
          </cell>
          <cell r="D604">
            <v>1</v>
          </cell>
          <cell r="E604">
            <v>50</v>
          </cell>
          <cell r="F604">
            <v>50</v>
          </cell>
        </row>
        <row r="605">
          <cell r="A605" t="str">
            <v>PI01.007</v>
          </cell>
          <cell r="B605" t="str">
            <v>Thinner "corriente"</v>
          </cell>
          <cell r="C605" t="str">
            <v>gl</v>
          </cell>
          <cell r="D605">
            <v>1</v>
          </cell>
          <cell r="E605">
            <v>49.95</v>
          </cell>
          <cell r="F605">
            <v>49.95</v>
          </cell>
        </row>
        <row r="606">
          <cell r="A606" t="str">
            <v>PI02.001</v>
          </cell>
          <cell r="B606" t="str">
            <v>Pintura Epóxica</v>
          </cell>
          <cell r="C606" t="str">
            <v>gl</v>
          </cell>
          <cell r="D606">
            <v>1</v>
          </cell>
          <cell r="E606">
            <v>315</v>
          </cell>
          <cell r="F606">
            <v>315</v>
          </cell>
        </row>
        <row r="607">
          <cell r="A607" t="str">
            <v>PI02.002</v>
          </cell>
          <cell r="B607" t="str">
            <v>Ferré</v>
          </cell>
          <cell r="C607" t="str">
            <v>gl</v>
          </cell>
          <cell r="D607">
            <v>1</v>
          </cell>
          <cell r="E607">
            <v>158</v>
          </cell>
          <cell r="F607">
            <v>158</v>
          </cell>
        </row>
        <row r="608">
          <cell r="A608" t="str">
            <v>PI03.001</v>
          </cell>
          <cell r="B608" t="str">
            <v>Piedra sobre Paredes</v>
          </cell>
          <cell r="C608" t="str">
            <v>m2</v>
          </cell>
          <cell r="D608">
            <v>1</v>
          </cell>
          <cell r="E608">
            <v>2</v>
          </cell>
          <cell r="F608">
            <v>2</v>
          </cell>
        </row>
        <row r="609">
          <cell r="A609" t="str">
            <v>PI04.001</v>
          </cell>
          <cell r="B609" t="str">
            <v>Brocha de 4"</v>
          </cell>
          <cell r="C609" t="str">
            <v>ud</v>
          </cell>
          <cell r="D609">
            <v>1.08</v>
          </cell>
          <cell r="E609">
            <v>12</v>
          </cell>
          <cell r="F609">
            <v>12.96</v>
          </cell>
        </row>
        <row r="610">
          <cell r="A610" t="str">
            <v>PZ</v>
          </cell>
          <cell r="B610" t="str">
            <v>PISOS Y ZOCALOS</v>
          </cell>
          <cell r="D610" t="str">
            <v/>
          </cell>
          <cell r="F610" t="str">
            <v/>
          </cell>
        </row>
        <row r="611">
          <cell r="A611" t="str">
            <v>PZ01.</v>
          </cell>
          <cell r="B611" t="str">
            <v>Piso y Zócalos</v>
          </cell>
          <cell r="D611" t="str">
            <v/>
          </cell>
          <cell r="F611" t="str">
            <v/>
          </cell>
        </row>
        <row r="612">
          <cell r="A612" t="str">
            <v>PZ01.001</v>
          </cell>
          <cell r="B612" t="str">
            <v>Piso granito Blanco, 30x30</v>
          </cell>
          <cell r="C612" t="str">
            <v>u</v>
          </cell>
          <cell r="D612">
            <v>1.08</v>
          </cell>
          <cell r="E612">
            <v>16</v>
          </cell>
          <cell r="F612">
            <v>17.28</v>
          </cell>
        </row>
        <row r="613">
          <cell r="A613" t="str">
            <v>PZ01.006</v>
          </cell>
          <cell r="B613" t="str">
            <v>Zócalos granito blanco, 30x07</v>
          </cell>
          <cell r="C613" t="str">
            <v>m</v>
          </cell>
          <cell r="D613">
            <v>1.08</v>
          </cell>
          <cell r="E613">
            <v>28.37</v>
          </cell>
          <cell r="F613">
            <v>30.64</v>
          </cell>
        </row>
        <row r="614">
          <cell r="A614" t="str">
            <v>PZ01.011</v>
          </cell>
          <cell r="B614" t="str">
            <v>Acarreo pisos de granito y mosaicos</v>
          </cell>
          <cell r="C614" t="str">
            <v>u</v>
          </cell>
          <cell r="D614">
            <v>1.08</v>
          </cell>
          <cell r="E614">
            <v>0.74</v>
          </cell>
          <cell r="F614">
            <v>0.8</v>
          </cell>
        </row>
        <row r="615">
          <cell r="A615" t="str">
            <v>PZ01.012</v>
          </cell>
          <cell r="B615" t="str">
            <v>Acarreo zócalos de granito y mosaicos</v>
          </cell>
          <cell r="C615" t="str">
            <v>u</v>
          </cell>
          <cell r="D615">
            <v>1.08</v>
          </cell>
          <cell r="E615">
            <v>0.18</v>
          </cell>
          <cell r="F615">
            <v>0.19</v>
          </cell>
        </row>
        <row r="616">
          <cell r="A616" t="str">
            <v>PZ01.013</v>
          </cell>
          <cell r="B616" t="str">
            <v>Derretido blanco</v>
          </cell>
          <cell r="C616" t="str">
            <v>fda</v>
          </cell>
          <cell r="D616">
            <v>1.08</v>
          </cell>
          <cell r="E616">
            <v>205.57</v>
          </cell>
          <cell r="F616">
            <v>222.02</v>
          </cell>
        </row>
        <row r="617">
          <cell r="A617" t="str">
            <v>PZ01.014</v>
          </cell>
          <cell r="B617" t="str">
            <v>Derretido gris</v>
          </cell>
          <cell r="C617" t="str">
            <v>fda</v>
          </cell>
          <cell r="D617">
            <v>1.08</v>
          </cell>
          <cell r="E617">
            <v>121.28</v>
          </cell>
          <cell r="F617">
            <v>130.98</v>
          </cell>
        </row>
        <row r="618">
          <cell r="A618" t="str">
            <v>PZ01.015</v>
          </cell>
          <cell r="B618" t="str">
            <v>Derretido Color</v>
          </cell>
          <cell r="C618" t="str">
            <v>fda</v>
          </cell>
          <cell r="D618">
            <v>1.08</v>
          </cell>
          <cell r="E618">
            <v>268.44</v>
          </cell>
          <cell r="F618">
            <v>289.92</v>
          </cell>
        </row>
        <row r="619">
          <cell r="A619" t="str">
            <v>PZ01.018</v>
          </cell>
          <cell r="B619" t="str">
            <v>Corte de chazos de 30</v>
          </cell>
          <cell r="C619" t="str">
            <v>u</v>
          </cell>
          <cell r="D619">
            <v>1</v>
          </cell>
          <cell r="E619">
            <v>2.1</v>
          </cell>
          <cell r="F619">
            <v>2.1</v>
          </cell>
        </row>
        <row r="620">
          <cell r="A620" t="str">
            <v>PZ01.021</v>
          </cell>
          <cell r="B620" t="str">
            <v>Corte de Zócalos</v>
          </cell>
          <cell r="C620" t="str">
            <v>u</v>
          </cell>
          <cell r="D620">
            <v>1</v>
          </cell>
          <cell r="E620">
            <v>1.3</v>
          </cell>
          <cell r="F620">
            <v>1.3</v>
          </cell>
        </row>
        <row r="621">
          <cell r="A621" t="str">
            <v>PZ01.103</v>
          </cell>
          <cell r="B621" t="str">
            <v>Cinta antiresvalante</v>
          </cell>
          <cell r="C621" t="str">
            <v>yd</v>
          </cell>
          <cell r="D621">
            <v>1.08</v>
          </cell>
          <cell r="E621">
            <v>21</v>
          </cell>
          <cell r="F621">
            <v>22.68</v>
          </cell>
        </row>
        <row r="622">
          <cell r="A622" t="str">
            <v>PZ01.201</v>
          </cell>
          <cell r="B622" t="str">
            <v>Vibrazo Rojo, 30x30</v>
          </cell>
          <cell r="C622" t="str">
            <v>u</v>
          </cell>
          <cell r="D622">
            <v>1.08</v>
          </cell>
          <cell r="E622">
            <v>26</v>
          </cell>
          <cell r="F622">
            <v>28.08</v>
          </cell>
        </row>
        <row r="623">
          <cell r="A623" t="str">
            <v>PZ01.202</v>
          </cell>
          <cell r="B623" t="str">
            <v>Vibrazo Gris, 30x30</v>
          </cell>
          <cell r="C623" t="str">
            <v>u</v>
          </cell>
          <cell r="D623">
            <v>1.08</v>
          </cell>
          <cell r="E623">
            <v>18.6</v>
          </cell>
          <cell r="F623">
            <v>20.09</v>
          </cell>
        </row>
        <row r="624">
          <cell r="A624" t="str">
            <v>PZ01.203</v>
          </cell>
          <cell r="B624" t="str">
            <v>Vibrazo Blanco, 30x30</v>
          </cell>
          <cell r="C624" t="str">
            <v>u</v>
          </cell>
          <cell r="D624">
            <v>1.08</v>
          </cell>
          <cell r="E624">
            <v>20.86</v>
          </cell>
          <cell r="F624">
            <v>22.53</v>
          </cell>
        </row>
        <row r="625">
          <cell r="A625" t="str">
            <v>PZ01.204</v>
          </cell>
          <cell r="B625" t="str">
            <v>Vibrazo Verde, 30x30</v>
          </cell>
          <cell r="C625" t="str">
            <v>u</v>
          </cell>
          <cell r="D625">
            <v>1.08</v>
          </cell>
          <cell r="E625">
            <v>33</v>
          </cell>
          <cell r="F625">
            <v>35.64</v>
          </cell>
        </row>
        <row r="626">
          <cell r="A626" t="str">
            <v>PZ01.221</v>
          </cell>
          <cell r="B626" t="str">
            <v>Zócalos Vibrazo Rojo</v>
          </cell>
          <cell r="C626" t="str">
            <v>ml</v>
          </cell>
          <cell r="D626">
            <v>1.08</v>
          </cell>
          <cell r="E626">
            <v>39</v>
          </cell>
          <cell r="F626">
            <v>42.12</v>
          </cell>
        </row>
        <row r="627">
          <cell r="A627" t="str">
            <v>PZ01.222</v>
          </cell>
          <cell r="B627" t="str">
            <v>Zócalos Vibrazo Gris</v>
          </cell>
          <cell r="C627" t="str">
            <v>ml</v>
          </cell>
          <cell r="D627">
            <v>1.08</v>
          </cell>
          <cell r="E627">
            <v>21</v>
          </cell>
          <cell r="F627">
            <v>22.68</v>
          </cell>
        </row>
        <row r="628">
          <cell r="A628" t="str">
            <v>PZ01.223</v>
          </cell>
          <cell r="B628" t="str">
            <v>Zócalos Vibrazo Blanco</v>
          </cell>
          <cell r="C628" t="str">
            <v>ml</v>
          </cell>
          <cell r="D628">
            <v>1.08</v>
          </cell>
          <cell r="E628">
            <v>28</v>
          </cell>
          <cell r="F628">
            <v>30.24</v>
          </cell>
        </row>
        <row r="629">
          <cell r="A629" t="str">
            <v>PZ01.224</v>
          </cell>
          <cell r="B629" t="str">
            <v>Zócalos Vibrazo Verde</v>
          </cell>
          <cell r="C629" t="str">
            <v>ml</v>
          </cell>
          <cell r="D629">
            <v>1.08</v>
          </cell>
          <cell r="E629">
            <v>53</v>
          </cell>
          <cell r="F629">
            <v>57.24</v>
          </cell>
        </row>
        <row r="630">
          <cell r="A630" t="str">
            <v>PZ01.241</v>
          </cell>
          <cell r="B630" t="str">
            <v>Escalones de Vibrazo Rojo Rústico</v>
          </cell>
          <cell r="C630" t="str">
            <v>ml</v>
          </cell>
          <cell r="D630">
            <v>1.08</v>
          </cell>
          <cell r="E630">
            <v>321.11</v>
          </cell>
          <cell r="F630">
            <v>346.8</v>
          </cell>
        </row>
        <row r="631">
          <cell r="A631" t="str">
            <v>PZ01.242</v>
          </cell>
          <cell r="B631" t="str">
            <v>Acarreo Escalones de Vibrazo Rústico</v>
          </cell>
          <cell r="C631" t="str">
            <v>ml</v>
          </cell>
          <cell r="D631">
            <v>1.08</v>
          </cell>
          <cell r="E631">
            <v>5.71</v>
          </cell>
          <cell r="F631">
            <v>6.17</v>
          </cell>
        </row>
        <row r="632">
          <cell r="A632" t="str">
            <v>PZ01.243</v>
          </cell>
          <cell r="B632" t="str">
            <v>Escalones de Vibrazo Gris</v>
          </cell>
          <cell r="C632" t="str">
            <v>ml</v>
          </cell>
          <cell r="D632">
            <v>1.08</v>
          </cell>
          <cell r="E632">
            <v>195</v>
          </cell>
          <cell r="F632">
            <v>210.6</v>
          </cell>
        </row>
        <row r="633">
          <cell r="A633" t="str">
            <v>PZ01.244</v>
          </cell>
          <cell r="B633" t="str">
            <v>Escalones de Vibrazo Blanco</v>
          </cell>
          <cell r="C633" t="str">
            <v>ml</v>
          </cell>
          <cell r="D633">
            <v>1.08</v>
          </cell>
          <cell r="E633">
            <v>245</v>
          </cell>
          <cell r="F633">
            <v>264.6</v>
          </cell>
        </row>
        <row r="634">
          <cell r="A634" t="str">
            <v>PZ01.245</v>
          </cell>
          <cell r="B634" t="str">
            <v>Escalones de Vibrazo Verde</v>
          </cell>
          <cell r="C634" t="str">
            <v>ml</v>
          </cell>
          <cell r="D634">
            <v>1.08</v>
          </cell>
          <cell r="E634">
            <v>420</v>
          </cell>
          <cell r="F634">
            <v>453.6</v>
          </cell>
        </row>
        <row r="635">
          <cell r="A635" t="str">
            <v>PZ01.301</v>
          </cell>
          <cell r="B635" t="str">
            <v>Madera (Nogal y Maple) para Pisos</v>
          </cell>
          <cell r="C635" t="str">
            <v>p2</v>
          </cell>
          <cell r="D635">
            <v>1</v>
          </cell>
          <cell r="E635">
            <v>48</v>
          </cell>
          <cell r="F635">
            <v>48</v>
          </cell>
        </row>
        <row r="636">
          <cell r="A636" t="str">
            <v>PZ01.302</v>
          </cell>
          <cell r="B636" t="str">
            <v>Madera (Yatabuas) para Pisos</v>
          </cell>
          <cell r="C636" t="str">
            <v>p2</v>
          </cell>
          <cell r="D636">
            <v>1</v>
          </cell>
          <cell r="E636">
            <v>48</v>
          </cell>
          <cell r="F636">
            <v>48</v>
          </cell>
        </row>
        <row r="637">
          <cell r="A637" t="str">
            <v>PZ01.311</v>
          </cell>
          <cell r="B637" t="str">
            <v>Pisos Madera (Importados) - Costo Menor</v>
          </cell>
          <cell r="C637" t="str">
            <v>m2</v>
          </cell>
          <cell r="D637">
            <v>1.08</v>
          </cell>
          <cell r="E637">
            <v>645</v>
          </cell>
          <cell r="F637">
            <v>696.6</v>
          </cell>
        </row>
        <row r="638">
          <cell r="A638" t="str">
            <v>PZ01.312</v>
          </cell>
          <cell r="B638" t="str">
            <v>Pisos Madera (Importados) - Costo Medio</v>
          </cell>
          <cell r="C638" t="str">
            <v>m2</v>
          </cell>
          <cell r="D638">
            <v>1.08</v>
          </cell>
          <cell r="E638">
            <v>750</v>
          </cell>
          <cell r="F638">
            <v>810</v>
          </cell>
        </row>
        <row r="639">
          <cell r="A639" t="str">
            <v>PZ01.313</v>
          </cell>
          <cell r="B639" t="str">
            <v>Pisos Madera (Importados) - Costo Mayor</v>
          </cell>
          <cell r="C639" t="str">
            <v>m2</v>
          </cell>
          <cell r="D639">
            <v>1.08</v>
          </cell>
          <cell r="E639">
            <v>817</v>
          </cell>
          <cell r="F639">
            <v>882.36</v>
          </cell>
        </row>
        <row r="640">
          <cell r="A640" t="str">
            <v>PZ01.321</v>
          </cell>
          <cell r="B640" t="str">
            <v>Acarreo Pisos de Madera</v>
          </cell>
          <cell r="C640" t="str">
            <v>m2</v>
          </cell>
          <cell r="D640">
            <v>1</v>
          </cell>
          <cell r="E640">
            <v>11</v>
          </cell>
          <cell r="F640">
            <v>11</v>
          </cell>
        </row>
        <row r="641">
          <cell r="A641" t="str">
            <v>PZ01.361</v>
          </cell>
          <cell r="B641" t="str">
            <v>Colocación de Pisos de Madera (Importados)</v>
          </cell>
          <cell r="C641" t="str">
            <v>m2</v>
          </cell>
          <cell r="D641">
            <v>1</v>
          </cell>
          <cell r="E641">
            <v>80</v>
          </cell>
          <cell r="F641">
            <v>80</v>
          </cell>
        </row>
        <row r="642">
          <cell r="A642" t="str">
            <v>PZ02.</v>
          </cell>
          <cell r="B642" t="str">
            <v>Pulimento y Brillado Pisos</v>
          </cell>
          <cell r="D642" t="str">
            <v/>
          </cell>
          <cell r="F642" t="str">
            <v/>
          </cell>
        </row>
        <row r="643">
          <cell r="A643" t="str">
            <v>PZ02.001</v>
          </cell>
          <cell r="B643" t="str">
            <v>Pulimento Básico</v>
          </cell>
          <cell r="C643" t="str">
            <v>m2</v>
          </cell>
          <cell r="D643">
            <v>1.08</v>
          </cell>
          <cell r="E643">
            <v>45</v>
          </cell>
          <cell r="F643">
            <v>48.6</v>
          </cell>
        </row>
        <row r="644">
          <cell r="A644" t="str">
            <v>PZ02.004</v>
          </cell>
          <cell r="B644" t="str">
            <v>Cristalizado pisos (40 m2 mínimo)</v>
          </cell>
          <cell r="C644" t="str">
            <v>m2</v>
          </cell>
          <cell r="D644">
            <v>1.08</v>
          </cell>
          <cell r="E644">
            <v>24.5</v>
          </cell>
          <cell r="F644">
            <v>26.46</v>
          </cell>
        </row>
        <row r="645">
          <cell r="A645" t="str">
            <v>PZ02.006</v>
          </cell>
          <cell r="B645" t="str">
            <v>Pulimento y Cristalizado</v>
          </cell>
          <cell r="C645" t="str">
            <v>m2</v>
          </cell>
          <cell r="D645">
            <v>1.08</v>
          </cell>
          <cell r="E645">
            <v>69.5</v>
          </cell>
          <cell r="F645">
            <v>75.06</v>
          </cell>
        </row>
        <row r="646">
          <cell r="A646" t="str">
            <v>PZ02.007</v>
          </cell>
          <cell r="B646" t="str">
            <v>Pulimento de Escalón</v>
          </cell>
          <cell r="C646" t="str">
            <v>m</v>
          </cell>
          <cell r="D646">
            <v>1.08</v>
          </cell>
          <cell r="E646">
            <v>54</v>
          </cell>
          <cell r="F646">
            <v>58.32</v>
          </cell>
        </row>
        <row r="647">
          <cell r="A647" t="str">
            <v>PZ02.009</v>
          </cell>
          <cell r="B647" t="str">
            <v>Limpieza de Zócalos</v>
          </cell>
          <cell r="C647" t="str">
            <v>m</v>
          </cell>
          <cell r="D647">
            <v>1.08</v>
          </cell>
          <cell r="E647">
            <v>13.93</v>
          </cell>
          <cell r="F647">
            <v>15.04</v>
          </cell>
        </row>
        <row r="648">
          <cell r="A648" t="str">
            <v>SC</v>
          </cell>
          <cell r="B648" t="str">
            <v>SELLADORES, CURADORES Y ENDURECEDORES CONCRETO</v>
          </cell>
          <cell r="D648" t="str">
            <v/>
          </cell>
          <cell r="F648" t="str">
            <v/>
          </cell>
        </row>
        <row r="649">
          <cell r="A649" t="str">
            <v>SC01.001</v>
          </cell>
          <cell r="B649" t="str">
            <v>Proshield transparente (Sella y Cura) (5 gls)</v>
          </cell>
          <cell r="C649" t="str">
            <v>gl</v>
          </cell>
          <cell r="D649">
            <v>1</v>
          </cell>
          <cell r="E649">
            <v>221</v>
          </cell>
          <cell r="F649">
            <v>221</v>
          </cell>
        </row>
        <row r="650">
          <cell r="A650" t="str">
            <v>SC01.002</v>
          </cell>
          <cell r="B650" t="str">
            <v>Tripleseal transparente (Sella, cura y endurece) (5 gls)</v>
          </cell>
          <cell r="C650" t="str">
            <v>gl</v>
          </cell>
          <cell r="D650">
            <v>1</v>
          </cell>
          <cell r="E650">
            <v>341</v>
          </cell>
          <cell r="F650">
            <v>341</v>
          </cell>
        </row>
        <row r="651">
          <cell r="A651" t="str">
            <v>SC01.003</v>
          </cell>
          <cell r="B651" t="str">
            <v>Silicone Seal (Protector Hormigón Visto) (5 gls)</v>
          </cell>
          <cell r="C651" t="str">
            <v>gl</v>
          </cell>
          <cell r="D651">
            <v>1</v>
          </cell>
          <cell r="E651">
            <v>280</v>
          </cell>
          <cell r="F651">
            <v>280</v>
          </cell>
        </row>
        <row r="652">
          <cell r="A652" t="str">
            <v>SC01.004</v>
          </cell>
          <cell r="B652" t="str">
            <v>Proplate (Endurecedor metálico para pisos) (100 lb)</v>
          </cell>
          <cell r="C652" t="str">
            <v>lb</v>
          </cell>
          <cell r="D652">
            <v>1</v>
          </cell>
          <cell r="E652">
            <v>9.65</v>
          </cell>
          <cell r="F652">
            <v>9.65</v>
          </cell>
        </row>
        <row r="653">
          <cell r="A653" t="str">
            <v>VP</v>
          </cell>
          <cell r="B653" t="str">
            <v>VENTANAS Y PUERTAS ALUMINIO</v>
          </cell>
          <cell r="D653" t="str">
            <v/>
          </cell>
          <cell r="F653" t="str">
            <v/>
          </cell>
        </row>
        <row r="654">
          <cell r="A654" t="str">
            <v>VP01.001</v>
          </cell>
          <cell r="B654" t="str">
            <v>Ventana Salomónica, manig., aluminio natural, vidrio natural</v>
          </cell>
          <cell r="C654" t="str">
            <v>p2</v>
          </cell>
          <cell r="D654">
            <v>1</v>
          </cell>
          <cell r="E654">
            <v>72</v>
          </cell>
          <cell r="F654">
            <v>72</v>
          </cell>
        </row>
        <row r="655">
          <cell r="A655" t="str">
            <v>VP01.002</v>
          </cell>
          <cell r="B655" t="str">
            <v>Ventana Salomónica, manig., aluminio blanco</v>
          </cell>
          <cell r="C655" t="str">
            <v>p2</v>
          </cell>
          <cell r="D655">
            <v>1</v>
          </cell>
          <cell r="E655">
            <v>78</v>
          </cell>
          <cell r="F655">
            <v>78</v>
          </cell>
        </row>
        <row r="656">
          <cell r="A656" t="str">
            <v>VP01.003</v>
          </cell>
          <cell r="B656" t="str">
            <v>Ventana Salomónica, manig., aluminio natural, vidrio bronce</v>
          </cell>
          <cell r="C656" t="str">
            <v>p2</v>
          </cell>
          <cell r="D656">
            <v>1</v>
          </cell>
          <cell r="E656">
            <v>80</v>
          </cell>
          <cell r="F656">
            <v>80</v>
          </cell>
        </row>
        <row r="657">
          <cell r="A657" t="str">
            <v>VP01.004</v>
          </cell>
          <cell r="B657" t="str">
            <v>Ventana Salomónica, manig., aluminio bronce</v>
          </cell>
          <cell r="C657" t="str">
            <v>p2</v>
          </cell>
          <cell r="D657">
            <v>1</v>
          </cell>
          <cell r="E657">
            <v>79.5</v>
          </cell>
          <cell r="F657">
            <v>79.5</v>
          </cell>
        </row>
        <row r="658">
          <cell r="A658" t="str">
            <v>VP01.005</v>
          </cell>
          <cell r="B658" t="str">
            <v>Ventana Salomónica, manig., aluminio bronce, vidrio bronce</v>
          </cell>
          <cell r="C658" t="str">
            <v>p2</v>
          </cell>
          <cell r="D658">
            <v>1</v>
          </cell>
          <cell r="E658">
            <v>82</v>
          </cell>
          <cell r="F658">
            <v>82</v>
          </cell>
        </row>
        <row r="659">
          <cell r="A659" t="str">
            <v>VP01.006</v>
          </cell>
          <cell r="B659" t="str">
            <v>Ventana Salomónica, manig., aluminio bronce, vidrio natural</v>
          </cell>
          <cell r="C659" t="str">
            <v>p2</v>
          </cell>
          <cell r="D659">
            <v>1</v>
          </cell>
          <cell r="E659">
            <v>74</v>
          </cell>
          <cell r="F659">
            <v>74</v>
          </cell>
        </row>
        <row r="660">
          <cell r="A660" t="str">
            <v>VP01.007</v>
          </cell>
          <cell r="B660" t="str">
            <v>Ventana Salomónica, palanca., aluminio y vidrio claro</v>
          </cell>
          <cell r="C660" t="str">
            <v>p2</v>
          </cell>
          <cell r="D660">
            <v>1</v>
          </cell>
          <cell r="E660">
            <v>53</v>
          </cell>
          <cell r="F660">
            <v>53</v>
          </cell>
        </row>
        <row r="661">
          <cell r="A661" t="str">
            <v>VP01.008</v>
          </cell>
          <cell r="B661" t="str">
            <v>Ventana Salomónica, palanca, aluminio blanco</v>
          </cell>
          <cell r="C661" t="str">
            <v>p2</v>
          </cell>
          <cell r="D661">
            <v>1</v>
          </cell>
          <cell r="E661">
            <v>59</v>
          </cell>
          <cell r="F661">
            <v>59</v>
          </cell>
        </row>
        <row r="662">
          <cell r="A662" t="str">
            <v>VP01.009</v>
          </cell>
          <cell r="B662" t="str">
            <v>Ventana Salomónica, palanca, aluminio natural, vidrio bronce</v>
          </cell>
          <cell r="C662" t="str">
            <v>p2</v>
          </cell>
          <cell r="D662">
            <v>1</v>
          </cell>
          <cell r="E662">
            <v>61</v>
          </cell>
          <cell r="F662">
            <v>61</v>
          </cell>
        </row>
        <row r="663">
          <cell r="A663" t="str">
            <v>VP01.010</v>
          </cell>
          <cell r="B663" t="str">
            <v>Ventana Salomónica, palanca, aluminio bronce, vidrio natural</v>
          </cell>
          <cell r="C663" t="str">
            <v>p2</v>
          </cell>
          <cell r="D663">
            <v>1</v>
          </cell>
          <cell r="E663">
            <v>55</v>
          </cell>
          <cell r="F663">
            <v>55</v>
          </cell>
        </row>
        <row r="664">
          <cell r="A664" t="str">
            <v>VP01.011</v>
          </cell>
          <cell r="B664" t="str">
            <v>Ventana Salomónica, palanca, aluminio bronce</v>
          </cell>
          <cell r="C664" t="str">
            <v>p2</v>
          </cell>
          <cell r="D664">
            <v>1</v>
          </cell>
          <cell r="E664">
            <v>60.5</v>
          </cell>
          <cell r="F664">
            <v>60.5</v>
          </cell>
        </row>
        <row r="665">
          <cell r="A665" t="str">
            <v>VP01.012</v>
          </cell>
          <cell r="B665" t="str">
            <v>Ventana Salomónica, palanca, aluminio bronce, vidrio bronce</v>
          </cell>
          <cell r="C665" t="str">
            <v>p2</v>
          </cell>
          <cell r="D665">
            <v>1</v>
          </cell>
          <cell r="E665">
            <v>63</v>
          </cell>
          <cell r="F665">
            <v>63</v>
          </cell>
        </row>
        <row r="666">
          <cell r="A666" t="str">
            <v>VP01.013</v>
          </cell>
          <cell r="B666" t="str">
            <v>Ventana abisagrada aluminio anod., vidrio claro</v>
          </cell>
          <cell r="C666" t="str">
            <v>p2</v>
          </cell>
          <cell r="D666">
            <v>1</v>
          </cell>
          <cell r="E666">
            <v>308</v>
          </cell>
          <cell r="F666">
            <v>308</v>
          </cell>
        </row>
        <row r="667">
          <cell r="A667" t="str">
            <v>VP01.014</v>
          </cell>
          <cell r="B667" t="str">
            <v>Ventana abisagrada aluminio anod., vidrio bronce</v>
          </cell>
          <cell r="C667" t="str">
            <v>p2</v>
          </cell>
          <cell r="D667">
            <v>1</v>
          </cell>
          <cell r="E667">
            <v>312.2</v>
          </cell>
          <cell r="F667">
            <v>312.2</v>
          </cell>
        </row>
        <row r="668">
          <cell r="A668" t="str">
            <v>VP01.015</v>
          </cell>
          <cell r="B668" t="str">
            <v>Ventana abisagrada aluminio bronce, vidrio claro</v>
          </cell>
          <cell r="C668" t="str">
            <v>p2</v>
          </cell>
          <cell r="D668">
            <v>1</v>
          </cell>
          <cell r="E668">
            <v>329</v>
          </cell>
          <cell r="F668">
            <v>329</v>
          </cell>
        </row>
        <row r="669">
          <cell r="A669" t="str">
            <v>VP01.016</v>
          </cell>
          <cell r="B669" t="str">
            <v>Ventana abisagrada aluminio bronce, vidrio bronce</v>
          </cell>
          <cell r="C669" t="str">
            <v>p2</v>
          </cell>
          <cell r="D669">
            <v>1</v>
          </cell>
          <cell r="E669">
            <v>333.2</v>
          </cell>
          <cell r="F669">
            <v>333.2</v>
          </cell>
        </row>
        <row r="670">
          <cell r="A670" t="str">
            <v>VP01.017</v>
          </cell>
          <cell r="B670" t="str">
            <v>Ventana proyectada aluminio anod., vidrio claro</v>
          </cell>
          <cell r="C670" t="str">
            <v>p2</v>
          </cell>
          <cell r="D670">
            <v>1</v>
          </cell>
          <cell r="E670">
            <v>336</v>
          </cell>
          <cell r="F670">
            <v>336</v>
          </cell>
        </row>
        <row r="671">
          <cell r="A671" t="str">
            <v>VP01.018</v>
          </cell>
          <cell r="B671" t="str">
            <v>Ventana proyectada aluminio anod., vidrio bronce</v>
          </cell>
          <cell r="C671" t="str">
            <v>p2</v>
          </cell>
          <cell r="D671">
            <v>1</v>
          </cell>
          <cell r="E671">
            <v>340.2</v>
          </cell>
          <cell r="F671">
            <v>340.2</v>
          </cell>
        </row>
        <row r="672">
          <cell r="A672" t="str">
            <v>VP01.019</v>
          </cell>
          <cell r="B672" t="str">
            <v>Ventana proyectada aluminio bronce, vidrio claro</v>
          </cell>
          <cell r="C672" t="str">
            <v>p2</v>
          </cell>
          <cell r="D672">
            <v>1</v>
          </cell>
          <cell r="E672">
            <v>359.8</v>
          </cell>
          <cell r="F672">
            <v>359.8</v>
          </cell>
        </row>
        <row r="673">
          <cell r="A673" t="str">
            <v>VP01.020</v>
          </cell>
          <cell r="B673" t="str">
            <v>Ventana proyectada aluminio bronce, vidrio bronce</v>
          </cell>
          <cell r="C673" t="str">
            <v>p2</v>
          </cell>
          <cell r="D673">
            <v>1</v>
          </cell>
          <cell r="E673">
            <v>364</v>
          </cell>
          <cell r="F673">
            <v>364</v>
          </cell>
        </row>
        <row r="674">
          <cell r="A674" t="str">
            <v>VP01.021</v>
          </cell>
          <cell r="B674" t="str">
            <v>Ventana corrediza aluminio anod., vidrio claro</v>
          </cell>
          <cell r="C674" t="str">
            <v>p2</v>
          </cell>
          <cell r="D674">
            <v>1</v>
          </cell>
          <cell r="E674">
            <v>86.5</v>
          </cell>
          <cell r="F674">
            <v>86.5</v>
          </cell>
        </row>
        <row r="675">
          <cell r="A675" t="str">
            <v>VP01.022</v>
          </cell>
          <cell r="B675" t="str">
            <v>Ventana corrediza aluminio anod., vidrio bronce</v>
          </cell>
          <cell r="C675" t="str">
            <v>p2</v>
          </cell>
          <cell r="D675">
            <v>1</v>
          </cell>
          <cell r="E675">
            <v>90.5</v>
          </cell>
          <cell r="F675">
            <v>90.5</v>
          </cell>
        </row>
        <row r="676">
          <cell r="A676" t="str">
            <v>VP01.023</v>
          </cell>
          <cell r="B676" t="str">
            <v>Ventana corrediza aluminio bronce, vidrio claro</v>
          </cell>
          <cell r="C676" t="str">
            <v>p2</v>
          </cell>
          <cell r="D676">
            <v>1</v>
          </cell>
          <cell r="E676">
            <v>92.5</v>
          </cell>
          <cell r="F676">
            <v>92.5</v>
          </cell>
        </row>
        <row r="677">
          <cell r="A677" t="str">
            <v>VP01.024</v>
          </cell>
          <cell r="B677" t="str">
            <v>Ventana corrediza aluminio bronce, vidrio bronce</v>
          </cell>
          <cell r="C677" t="str">
            <v>p2</v>
          </cell>
          <cell r="D677">
            <v>1</v>
          </cell>
          <cell r="E677">
            <v>96.5</v>
          </cell>
          <cell r="F677">
            <v>96.5</v>
          </cell>
        </row>
        <row r="678">
          <cell r="A678" t="str">
            <v>VP02.001</v>
          </cell>
          <cell r="B678" t="str">
            <v>Puerta corrediza 7', aluminio anod.,vidrio claro</v>
          </cell>
          <cell r="C678" t="str">
            <v>p2</v>
          </cell>
          <cell r="D678">
            <v>1</v>
          </cell>
          <cell r="E678">
            <v>88</v>
          </cell>
          <cell r="F678">
            <v>88</v>
          </cell>
        </row>
        <row r="679">
          <cell r="A679" t="str">
            <v>VP02.002</v>
          </cell>
          <cell r="B679" t="str">
            <v>Puerta corrediza 7', aluminio anod.,vidrio bronce</v>
          </cell>
          <cell r="C679" t="str">
            <v>p2</v>
          </cell>
          <cell r="D679">
            <v>1</v>
          </cell>
          <cell r="E679">
            <v>92</v>
          </cell>
          <cell r="F679">
            <v>92</v>
          </cell>
        </row>
        <row r="680">
          <cell r="A680" t="str">
            <v>VP02.003</v>
          </cell>
          <cell r="B680" t="str">
            <v>Puerta corrediza 7', aluminio bronce,vidrio claro</v>
          </cell>
          <cell r="C680" t="str">
            <v>p2</v>
          </cell>
          <cell r="D680">
            <v>1</v>
          </cell>
          <cell r="E680">
            <v>94</v>
          </cell>
          <cell r="F680">
            <v>94</v>
          </cell>
        </row>
        <row r="681">
          <cell r="A681" t="str">
            <v>VP02.004</v>
          </cell>
          <cell r="B681" t="str">
            <v>Puerta corrediza 7', aluminio bronce,vidrio bronce</v>
          </cell>
          <cell r="C681" t="str">
            <v>p2</v>
          </cell>
          <cell r="D681">
            <v>1</v>
          </cell>
          <cell r="E681">
            <v>98</v>
          </cell>
          <cell r="F681">
            <v>98</v>
          </cell>
        </row>
        <row r="682">
          <cell r="A682" t="str">
            <v>VP02.005</v>
          </cell>
          <cell r="B682" t="str">
            <v>Puerta corrediza 8', aluminio anod.,vidrio claro</v>
          </cell>
          <cell r="C682" t="str">
            <v>p2</v>
          </cell>
          <cell r="D682">
            <v>1</v>
          </cell>
          <cell r="E682">
            <v>91</v>
          </cell>
          <cell r="F682">
            <v>91</v>
          </cell>
        </row>
        <row r="683">
          <cell r="A683" t="str">
            <v>VP02.006</v>
          </cell>
          <cell r="B683" t="str">
            <v>Puerta corrediza 8', aluminio anod.,vidrio bronce</v>
          </cell>
          <cell r="C683" t="str">
            <v>p2</v>
          </cell>
          <cell r="D683">
            <v>1</v>
          </cell>
          <cell r="E683">
            <v>95</v>
          </cell>
          <cell r="F683">
            <v>95</v>
          </cell>
        </row>
        <row r="684">
          <cell r="A684" t="str">
            <v>VP02.007</v>
          </cell>
          <cell r="B684" t="str">
            <v>Puerta corrediza 8', aluminio bronce,vidrio claro</v>
          </cell>
          <cell r="C684" t="str">
            <v>p2</v>
          </cell>
          <cell r="D684">
            <v>1</v>
          </cell>
          <cell r="E684">
            <v>97</v>
          </cell>
          <cell r="F684">
            <v>97</v>
          </cell>
        </row>
        <row r="685">
          <cell r="A685" t="str">
            <v>VP02.008</v>
          </cell>
          <cell r="B685" t="str">
            <v>Puerta corrediza 8', aluminio bronce,vidrio bronce</v>
          </cell>
          <cell r="C685" t="str">
            <v>p2</v>
          </cell>
          <cell r="D685">
            <v>1</v>
          </cell>
          <cell r="E685">
            <v>101</v>
          </cell>
          <cell r="F685">
            <v>101</v>
          </cell>
        </row>
        <row r="686">
          <cell r="A686" t="str">
            <v>VP02.009</v>
          </cell>
          <cell r="B686" t="str">
            <v>Puerta comerc. 1 hoja, 1 m., aluminio anod.,v. claro</v>
          </cell>
          <cell r="C686" t="str">
            <v>u</v>
          </cell>
          <cell r="D686">
            <v>1</v>
          </cell>
          <cell r="E686">
            <v>6200</v>
          </cell>
          <cell r="F686">
            <v>6200</v>
          </cell>
        </row>
        <row r="687">
          <cell r="A687" t="str">
            <v>VP02.010</v>
          </cell>
          <cell r="B687" t="str">
            <v>Puerta comerc. 1 hoja, 1 m., aluminio anod.,v. bronce</v>
          </cell>
          <cell r="C687" t="str">
            <v>u</v>
          </cell>
          <cell r="D687">
            <v>1</v>
          </cell>
          <cell r="E687">
            <v>6300</v>
          </cell>
          <cell r="F687">
            <v>6300</v>
          </cell>
        </row>
        <row r="688">
          <cell r="A688" t="str">
            <v>VP02.011</v>
          </cell>
          <cell r="B688" t="str">
            <v>Puerta comerc. 1 hoja, 1 m., aluminio bronce,v. claro</v>
          </cell>
          <cell r="C688" t="str">
            <v>u</v>
          </cell>
          <cell r="D688">
            <v>1</v>
          </cell>
          <cell r="E688">
            <v>6550</v>
          </cell>
          <cell r="F688">
            <v>6550</v>
          </cell>
        </row>
        <row r="689">
          <cell r="A689" t="str">
            <v>VP02.012</v>
          </cell>
          <cell r="B689" t="str">
            <v>Puerta comerc. 1 hoja, 1 m., aluminio bronce,v. bronce</v>
          </cell>
          <cell r="C689" t="str">
            <v>u</v>
          </cell>
          <cell r="D689">
            <v>1</v>
          </cell>
          <cell r="E689">
            <v>6650</v>
          </cell>
          <cell r="F689">
            <v>6650</v>
          </cell>
        </row>
        <row r="690">
          <cell r="A690" t="str">
            <v>VP02.013</v>
          </cell>
          <cell r="B690" t="str">
            <v>Puerta comerc. 1 hoja, 1 m., aluminio natural,v. claro</v>
          </cell>
          <cell r="C690" t="str">
            <v>u</v>
          </cell>
          <cell r="D690">
            <v>1</v>
          </cell>
          <cell r="E690">
            <v>5850</v>
          </cell>
          <cell r="F690">
            <v>5850</v>
          </cell>
        </row>
        <row r="691">
          <cell r="A691" t="str">
            <v>VP02.014</v>
          </cell>
          <cell r="B691" t="str">
            <v>Puerta comerc. 2 hojas, 2 m., aluminio anod.,v. claro</v>
          </cell>
          <cell r="C691" t="str">
            <v>u</v>
          </cell>
          <cell r="D691">
            <v>1</v>
          </cell>
          <cell r="E691">
            <v>10100</v>
          </cell>
          <cell r="F691">
            <v>10100</v>
          </cell>
        </row>
        <row r="692">
          <cell r="A692" t="str">
            <v>VP02.015</v>
          </cell>
          <cell r="B692" t="str">
            <v>Puerta comerc. 2 hojas, 2 m., aluminio anod.,v. bronce</v>
          </cell>
          <cell r="C692" t="str">
            <v>u</v>
          </cell>
          <cell r="D692">
            <v>1</v>
          </cell>
          <cell r="E692">
            <v>10300</v>
          </cell>
          <cell r="F692">
            <v>10300</v>
          </cell>
        </row>
        <row r="693">
          <cell r="A693" t="str">
            <v>VP02.016</v>
          </cell>
          <cell r="B693" t="str">
            <v>Puerta comerc. 2 hojas, 2 m., aluminio bronce,v. claro</v>
          </cell>
          <cell r="C693" t="str">
            <v>u</v>
          </cell>
          <cell r="D693">
            <v>1</v>
          </cell>
          <cell r="E693">
            <v>10600</v>
          </cell>
          <cell r="F693">
            <v>10600</v>
          </cell>
        </row>
        <row r="694">
          <cell r="A694" t="str">
            <v>VP02.017</v>
          </cell>
          <cell r="B694" t="str">
            <v>Puerta comerc. 2 hojas, 2 m., aluminio bronce,v. bronce</v>
          </cell>
          <cell r="C694" t="str">
            <v>u</v>
          </cell>
          <cell r="D694">
            <v>1</v>
          </cell>
          <cell r="E694">
            <v>10800</v>
          </cell>
          <cell r="F694">
            <v>10800</v>
          </cell>
        </row>
        <row r="695">
          <cell r="A695" t="str">
            <v>VP02.018</v>
          </cell>
          <cell r="B695" t="str">
            <v>Puerta comerc. 2 hojas, 2 m., aluminio natural,v. claro</v>
          </cell>
          <cell r="C695" t="str">
            <v>u</v>
          </cell>
          <cell r="D695">
            <v>1</v>
          </cell>
          <cell r="E695">
            <v>9650</v>
          </cell>
          <cell r="F695">
            <v>9650</v>
          </cell>
        </row>
        <row r="696">
          <cell r="A696" t="str">
            <v>VP03.001</v>
          </cell>
          <cell r="B696" t="str">
            <v>Celosías de vidrio natural</v>
          </cell>
          <cell r="C696" t="str">
            <v>u</v>
          </cell>
          <cell r="D696">
            <v>1</v>
          </cell>
          <cell r="E696">
            <v>27.5</v>
          </cell>
          <cell r="F696">
            <v>27.5</v>
          </cell>
        </row>
        <row r="697">
          <cell r="A697" t="str">
            <v>VP03.002</v>
          </cell>
          <cell r="B697" t="str">
            <v>Celosías de vidrio bronce</v>
          </cell>
          <cell r="C697" t="str">
            <v>u</v>
          </cell>
          <cell r="D697">
            <v>1</v>
          </cell>
          <cell r="E697">
            <v>34</v>
          </cell>
          <cell r="F697">
            <v>34</v>
          </cell>
        </row>
        <row r="698">
          <cell r="A698" t="str">
            <v>VP03.003</v>
          </cell>
          <cell r="B698" t="str">
            <v>Operador de manigueta color aluminio o bronce</v>
          </cell>
          <cell r="C698" t="str">
            <v>u</v>
          </cell>
          <cell r="D698">
            <v>1</v>
          </cell>
          <cell r="E698">
            <v>31</v>
          </cell>
          <cell r="F698">
            <v>31</v>
          </cell>
        </row>
        <row r="699">
          <cell r="A699" t="str">
            <v>VP03.004</v>
          </cell>
          <cell r="B699" t="str">
            <v>Operador de palanca aluminio natural</v>
          </cell>
          <cell r="C699" t="str">
            <v>u</v>
          </cell>
          <cell r="D699">
            <v>1</v>
          </cell>
          <cell r="E699">
            <v>16</v>
          </cell>
          <cell r="F699">
            <v>16</v>
          </cell>
        </row>
        <row r="700">
          <cell r="A700" t="str">
            <v>VP03.005</v>
          </cell>
          <cell r="B700" t="str">
            <v>Acarreo normal</v>
          </cell>
          <cell r="C700" t="str">
            <v>%</v>
          </cell>
          <cell r="D700">
            <v>1</v>
          </cell>
          <cell r="E700">
            <v>2</v>
          </cell>
          <cell r="F700">
            <v>2</v>
          </cell>
        </row>
        <row r="701">
          <cell r="A701" t="str">
            <v>VP03.006</v>
          </cell>
          <cell r="B701" t="str">
            <v>Acarreo mínimo</v>
          </cell>
          <cell r="C701" t="str">
            <v>vje</v>
          </cell>
          <cell r="D701">
            <v>1</v>
          </cell>
          <cell r="E701">
            <v>50</v>
          </cell>
          <cell r="F701">
            <v>50</v>
          </cell>
        </row>
        <row r="702">
          <cell r="A702" t="str">
            <v>VP03.007</v>
          </cell>
          <cell r="B702" t="str">
            <v>Instalación altura normal</v>
          </cell>
          <cell r="C702" t="str">
            <v>p2</v>
          </cell>
          <cell r="D702">
            <v>1</v>
          </cell>
          <cell r="E702">
            <v>2.5</v>
          </cell>
          <cell r="F702">
            <v>2.5</v>
          </cell>
        </row>
        <row r="703">
          <cell r="A703" t="str">
            <v>VP03.008</v>
          </cell>
          <cell r="B703" t="str">
            <v>Instalación altura mayor de lo normal, se requiere escalera o andamio</v>
          </cell>
          <cell r="C703" t="str">
            <v>p2</v>
          </cell>
          <cell r="D703">
            <v>1</v>
          </cell>
          <cell r="E703">
            <v>2.5</v>
          </cell>
          <cell r="F703">
            <v>2.5</v>
          </cell>
        </row>
        <row r="704">
          <cell r="A704" t="str">
            <v>VP03.009</v>
          </cell>
          <cell r="B704" t="str">
            <v>Rejas por ventanas diseño sencillo</v>
          </cell>
          <cell r="C704" t="str">
            <v>pc</v>
          </cell>
          <cell r="D704">
            <v>1</v>
          </cell>
          <cell r="E704">
            <v>45</v>
          </cell>
          <cell r="F704">
            <v>45</v>
          </cell>
        </row>
        <row r="705">
          <cell r="A705" t="str">
            <v>VP03.010</v>
          </cell>
          <cell r="B705" t="str">
            <v>Silicone en tubo</v>
          </cell>
          <cell r="C705" t="str">
            <v>u</v>
          </cell>
          <cell r="D705">
            <v>1</v>
          </cell>
          <cell r="E705">
            <v>53</v>
          </cell>
          <cell r="F705">
            <v>53</v>
          </cell>
        </row>
        <row r="706">
          <cell r="A706" t="str">
            <v>VP03.011</v>
          </cell>
          <cell r="B706" t="str">
            <v>Masilla blanca "Relly-on", tubo</v>
          </cell>
          <cell r="C706" t="str">
            <v>u</v>
          </cell>
          <cell r="D706">
            <v>1</v>
          </cell>
          <cell r="E706">
            <v>23</v>
          </cell>
          <cell r="F706">
            <v>23</v>
          </cell>
        </row>
        <row r="707">
          <cell r="A707" t="str">
            <v>YS</v>
          </cell>
          <cell r="B707" t="str">
            <v>YESO Y PLAFONES (TODO COSTO)</v>
          </cell>
          <cell r="D707" t="str">
            <v/>
          </cell>
          <cell r="F707" t="str">
            <v/>
          </cell>
        </row>
        <row r="708">
          <cell r="A708" t="str">
            <v>YS01.001</v>
          </cell>
          <cell r="B708" t="str">
            <v>Cornisa</v>
          </cell>
          <cell r="C708" t="str">
            <v>m</v>
          </cell>
          <cell r="D708">
            <v>1</v>
          </cell>
          <cell r="E708">
            <v>80</v>
          </cell>
          <cell r="F708">
            <v>80</v>
          </cell>
        </row>
        <row r="709">
          <cell r="A709" t="str">
            <v>YS02.001</v>
          </cell>
          <cell r="B709" t="str">
            <v>Plafón (directo sobre la losa vaciada)</v>
          </cell>
          <cell r="C709" t="str">
            <v>m2</v>
          </cell>
          <cell r="D709">
            <v>1</v>
          </cell>
          <cell r="E709">
            <v>80</v>
          </cell>
          <cell r="F709">
            <v>80</v>
          </cell>
        </row>
        <row r="710">
          <cell r="A710" t="str">
            <v>YS02.002</v>
          </cell>
          <cell r="B710" t="str">
            <v>Plafón en láminas</v>
          </cell>
          <cell r="C710" t="str">
            <v>m2</v>
          </cell>
          <cell r="D710">
            <v>1</v>
          </cell>
          <cell r="E710">
            <v>280</v>
          </cell>
          <cell r="F710">
            <v>280</v>
          </cell>
        </row>
        <row r="711">
          <cell r="A711" t="str">
            <v>YS02.003</v>
          </cell>
          <cell r="B711" t="str">
            <v>Plafón Sheet Rock - Instalado</v>
          </cell>
          <cell r="C711" t="str">
            <v>m2</v>
          </cell>
          <cell r="D711">
            <v>1.08</v>
          </cell>
          <cell r="E711">
            <v>450</v>
          </cell>
          <cell r="F711">
            <v>486</v>
          </cell>
        </row>
        <row r="712">
          <cell r="A712" t="str">
            <v>YS03.001</v>
          </cell>
          <cell r="B712" t="str">
            <v>Rosetas</v>
          </cell>
          <cell r="C712" t="str">
            <v>u</v>
          </cell>
          <cell r="D712">
            <v>1</v>
          </cell>
          <cell r="E712">
            <v>100</v>
          </cell>
          <cell r="F712">
            <v>100</v>
          </cell>
        </row>
        <row r="716">
          <cell r="A716" t="str">
            <v>MO</v>
          </cell>
          <cell r="B716" t="str">
            <v>MANO DE OBRA </v>
          </cell>
          <cell r="D716" t="str">
            <v/>
          </cell>
          <cell r="F716" t="str">
            <v/>
          </cell>
        </row>
        <row r="717">
          <cell r="A717" t="str">
            <v>MO01-30.</v>
          </cell>
          <cell r="B717" t="str">
            <v>Albañileria</v>
          </cell>
          <cell r="D717" t="str">
            <v/>
          </cell>
          <cell r="F717" t="str">
            <v/>
          </cell>
        </row>
        <row r="718">
          <cell r="A718" t="str">
            <v>MO01.</v>
          </cell>
          <cell r="B718" t="str">
            <v>Colocacion de Bloques</v>
          </cell>
          <cell r="D718" t="str">
            <v/>
          </cell>
          <cell r="F718" t="str">
            <v/>
          </cell>
        </row>
        <row r="719">
          <cell r="A719" t="str">
            <v>MO01.001</v>
          </cell>
          <cell r="B719" t="str">
            <v>Colocación Bloques de 4"x8"x16"</v>
          </cell>
          <cell r="C719" t="str">
            <v>u</v>
          </cell>
          <cell r="D719">
            <v>1</v>
          </cell>
          <cell r="E719">
            <v>4.28</v>
          </cell>
          <cell r="F719">
            <v>4.28</v>
          </cell>
        </row>
        <row r="720">
          <cell r="A720" t="str">
            <v>MO01.002</v>
          </cell>
          <cell r="B720" t="str">
            <v>Colocación Bloques de 6"x8"x16"</v>
          </cell>
          <cell r="C720" t="str">
            <v>u</v>
          </cell>
          <cell r="D720">
            <v>1</v>
          </cell>
          <cell r="E720">
            <v>3.57</v>
          </cell>
          <cell r="F720">
            <v>3.57</v>
          </cell>
        </row>
        <row r="721">
          <cell r="A721" t="str">
            <v>MO01.004</v>
          </cell>
          <cell r="B721" t="str">
            <v>Colocación Bloques de 8"x8"x16"</v>
          </cell>
          <cell r="C721" t="str">
            <v>u</v>
          </cell>
          <cell r="D721">
            <v>1</v>
          </cell>
          <cell r="E721">
            <v>3.96</v>
          </cell>
          <cell r="F721">
            <v>3.96</v>
          </cell>
        </row>
        <row r="722">
          <cell r="A722" t="str">
            <v>MO01.008</v>
          </cell>
          <cell r="B722" t="str">
            <v>Colocación Bloques de Cristal</v>
          </cell>
          <cell r="C722" t="str">
            <v>u</v>
          </cell>
          <cell r="D722">
            <v>1</v>
          </cell>
          <cell r="E722">
            <v>21.75</v>
          </cell>
          <cell r="F722">
            <v>21.75</v>
          </cell>
        </row>
        <row r="723">
          <cell r="A723" t="str">
            <v>MO02.</v>
          </cell>
          <cell r="B723" t="str">
            <v>Empañetes, Terminación de Paredes y Plafones</v>
          </cell>
          <cell r="D723" t="str">
            <v/>
          </cell>
          <cell r="F723" t="str">
            <v/>
          </cell>
        </row>
        <row r="724">
          <cell r="A724" t="str">
            <v>MO02.001</v>
          </cell>
          <cell r="B724" t="str">
            <v>Fraguache con Escoba</v>
          </cell>
          <cell r="C724" t="str">
            <v>m2</v>
          </cell>
          <cell r="D724">
            <v>1</v>
          </cell>
          <cell r="E724">
            <v>4.13</v>
          </cell>
          <cell r="F724">
            <v>4.13</v>
          </cell>
        </row>
        <row r="725">
          <cell r="A725" t="str">
            <v>MO02.002</v>
          </cell>
          <cell r="B725" t="str">
            <v>Careteo con Llana</v>
          </cell>
          <cell r="C725" t="str">
            <v>m2</v>
          </cell>
          <cell r="D725">
            <v>1</v>
          </cell>
          <cell r="E725">
            <v>7</v>
          </cell>
          <cell r="F725">
            <v>7</v>
          </cell>
        </row>
        <row r="726">
          <cell r="A726" t="str">
            <v>MO02.010</v>
          </cell>
          <cell r="B726" t="str">
            <v>Empañete en Interior, en Paredes, Maestrado y a Plomo</v>
          </cell>
          <cell r="C726" t="str">
            <v>m2</v>
          </cell>
          <cell r="D726">
            <v>1</v>
          </cell>
          <cell r="E726">
            <v>19.11</v>
          </cell>
          <cell r="F726">
            <v>19.11</v>
          </cell>
        </row>
        <row r="727">
          <cell r="A727" t="str">
            <v>MO02.011</v>
          </cell>
          <cell r="B727" t="str">
            <v>Empañete Exterior, Maestrado y a Plomo (Sin Andamios)</v>
          </cell>
          <cell r="C727" t="str">
            <v>m2</v>
          </cell>
          <cell r="D727">
            <v>1</v>
          </cell>
          <cell r="E727">
            <v>34.55</v>
          </cell>
          <cell r="F727">
            <v>34.55</v>
          </cell>
        </row>
        <row r="728">
          <cell r="A728" t="str">
            <v>MO02.012</v>
          </cell>
          <cell r="B728" t="str">
            <v>Empañete en Techos y Vigas</v>
          </cell>
          <cell r="C728" t="str">
            <v>m2</v>
          </cell>
          <cell r="D728">
            <v>1</v>
          </cell>
          <cell r="E728">
            <v>38</v>
          </cell>
          <cell r="F728">
            <v>38</v>
          </cell>
        </row>
        <row r="729">
          <cell r="A729" t="str">
            <v>MO02.013</v>
          </cell>
          <cell r="B729" t="str">
            <v>Empañete en Columnas Aisladas desde 20 cms. de Ancho en Adelate</v>
          </cell>
          <cell r="C729" t="str">
            <v>m2</v>
          </cell>
          <cell r="D729">
            <v>1</v>
          </cell>
          <cell r="E729">
            <v>38.29</v>
          </cell>
          <cell r="F729">
            <v>38.29</v>
          </cell>
        </row>
        <row r="730">
          <cell r="A730" t="str">
            <v>MO02.014</v>
          </cell>
          <cell r="B730" t="str">
            <v>Empañete en Techos, Maestrado y a nivel, 2 cms. minimo</v>
          </cell>
          <cell r="C730" t="str">
            <v>m2</v>
          </cell>
          <cell r="D730">
            <v>1</v>
          </cell>
          <cell r="E730">
            <v>53.42</v>
          </cell>
          <cell r="F730">
            <v>53.42</v>
          </cell>
        </row>
        <row r="731">
          <cell r="A731" t="str">
            <v>MO02.024</v>
          </cell>
          <cell r="B731" t="str">
            <v>Cantos en Vigas, Columnas, Antepechos y Mochetas</v>
          </cell>
          <cell r="C731" t="str">
            <v>m</v>
          </cell>
          <cell r="D731">
            <v>1</v>
          </cell>
          <cell r="E731">
            <v>12.83</v>
          </cell>
          <cell r="F731">
            <v>12.83</v>
          </cell>
        </row>
        <row r="732">
          <cell r="A732" t="str">
            <v>MO02.026</v>
          </cell>
          <cell r="B732" t="str">
            <v>Goteros Colgantes</v>
          </cell>
          <cell r="C732" t="str">
            <v>m</v>
          </cell>
          <cell r="D732">
            <v>1</v>
          </cell>
          <cell r="E732">
            <v>29.62</v>
          </cell>
          <cell r="F732">
            <v>29.62</v>
          </cell>
        </row>
        <row r="733">
          <cell r="A733" t="str">
            <v>MO03.</v>
          </cell>
          <cell r="B733" t="str">
            <v>Terminacion de Techos e Impermeabilización</v>
          </cell>
          <cell r="D733" t="str">
            <v/>
          </cell>
          <cell r="F733" t="str">
            <v/>
          </cell>
        </row>
        <row r="734">
          <cell r="A734" t="str">
            <v>MO03.001</v>
          </cell>
          <cell r="B734" t="str">
            <v>Zabaleta en Techos</v>
          </cell>
          <cell r="C734" t="str">
            <v>m</v>
          </cell>
          <cell r="D734">
            <v>1</v>
          </cell>
          <cell r="E734">
            <v>13.33</v>
          </cell>
          <cell r="F734">
            <v>13.33</v>
          </cell>
        </row>
        <row r="735">
          <cell r="A735" t="str">
            <v>MO03.003</v>
          </cell>
          <cell r="B735" t="str">
            <v>Fino Techo Horizontal, sin Incluir Subida de Materiales</v>
          </cell>
          <cell r="C735" t="str">
            <v>m2</v>
          </cell>
          <cell r="D735">
            <v>1</v>
          </cell>
          <cell r="E735">
            <v>25</v>
          </cell>
          <cell r="F735">
            <v>25</v>
          </cell>
        </row>
        <row r="736">
          <cell r="A736" t="str">
            <v>MO03.004</v>
          </cell>
          <cell r="B736" t="str">
            <v>Fino Techo Inclinado, sin Incluir Subida de Materiales</v>
          </cell>
          <cell r="C736" t="str">
            <v>m2</v>
          </cell>
          <cell r="D736">
            <v>1</v>
          </cell>
          <cell r="E736">
            <v>15.38</v>
          </cell>
          <cell r="F736">
            <v>15.38</v>
          </cell>
        </row>
        <row r="737">
          <cell r="A737" t="str">
            <v>MO03.005</v>
          </cell>
          <cell r="B737" t="str">
            <v>Fino Techo Tipo Bermuda, Cantos, sin Incluir Subida de Materiales</v>
          </cell>
          <cell r="C737" t="str">
            <v>m2</v>
          </cell>
          <cell r="D737">
            <v>1</v>
          </cell>
          <cell r="E737">
            <v>58.46</v>
          </cell>
          <cell r="F737">
            <v>58.46</v>
          </cell>
        </row>
        <row r="738">
          <cell r="A738" t="str">
            <v>MO04.</v>
          </cell>
          <cell r="B738" t="str">
            <v>Construcción  de Pisos y Colocación de Zocalos</v>
          </cell>
          <cell r="D738" t="str">
            <v/>
          </cell>
          <cell r="F738" t="str">
            <v/>
          </cell>
        </row>
        <row r="739">
          <cell r="A739" t="str">
            <v>MO04.004</v>
          </cell>
          <cell r="B739" t="str">
            <v>Piso horm.  frotado con espesor de 10 cms</v>
          </cell>
          <cell r="C739" t="str">
            <v>m2</v>
          </cell>
          <cell r="D739">
            <v>1</v>
          </cell>
          <cell r="E739">
            <v>27.5</v>
          </cell>
          <cell r="F739">
            <v>27.5</v>
          </cell>
        </row>
        <row r="740">
          <cell r="A740" t="str">
            <v>MO04.006</v>
          </cell>
          <cell r="B740" t="str">
            <v>Piso horm.  pulido marcado a violín, con espesor de 10 cms</v>
          </cell>
          <cell r="C740" t="str">
            <v>m2</v>
          </cell>
          <cell r="D740">
            <v>1</v>
          </cell>
          <cell r="E740">
            <v>38.82</v>
          </cell>
          <cell r="F740">
            <v>38.82</v>
          </cell>
        </row>
        <row r="741">
          <cell r="A741" t="str">
            <v>MO04.014</v>
          </cell>
          <cell r="B741" t="str">
            <v>Colcoc. Piso mosaico de granito 30x30 cms</v>
          </cell>
          <cell r="C741" t="str">
            <v>m2</v>
          </cell>
          <cell r="D741">
            <v>1</v>
          </cell>
          <cell r="E741">
            <v>45</v>
          </cell>
          <cell r="F741">
            <v>45</v>
          </cell>
        </row>
        <row r="742">
          <cell r="A742" t="str">
            <v>MO04.020</v>
          </cell>
          <cell r="B742" t="str">
            <v>Coloc. Vibrazo 30x30 cms</v>
          </cell>
          <cell r="C742" t="str">
            <v>m2</v>
          </cell>
          <cell r="D742">
            <v>1</v>
          </cell>
          <cell r="E742">
            <v>45</v>
          </cell>
          <cell r="F742">
            <v>45</v>
          </cell>
        </row>
        <row r="743">
          <cell r="A743" t="str">
            <v>MO04.023</v>
          </cell>
          <cell r="B743" t="str">
            <v>Coloc. Pisos de Madera</v>
          </cell>
          <cell r="C743" t="str">
            <v>m2</v>
          </cell>
          <cell r="D743">
            <v>1</v>
          </cell>
          <cell r="E743">
            <v>73.13</v>
          </cell>
          <cell r="F743">
            <v>73.13</v>
          </cell>
        </row>
        <row r="744">
          <cell r="A744" t="str">
            <v>MO04.027</v>
          </cell>
          <cell r="B744" t="str">
            <v>Piso de Losetas Cerámica Importada 15x15 -20x20 cms, más Base y Nivel</v>
          </cell>
          <cell r="C744" t="str">
            <v>m2</v>
          </cell>
          <cell r="D744">
            <v>1</v>
          </cell>
          <cell r="E744">
            <v>91.58</v>
          </cell>
          <cell r="F744">
            <v>91.58</v>
          </cell>
        </row>
        <row r="745">
          <cell r="A745" t="str">
            <v>MO04.028</v>
          </cell>
          <cell r="B745" t="str">
            <v>Piso de Losetas Cerámica Criolla 15x15 -20x20 cms, sin Base y Nivel</v>
          </cell>
          <cell r="C745" t="str">
            <v>m2</v>
          </cell>
          <cell r="D745">
            <v>1</v>
          </cell>
          <cell r="E745">
            <v>72.5</v>
          </cell>
          <cell r="F745">
            <v>72.5</v>
          </cell>
        </row>
        <row r="746">
          <cell r="A746" t="str">
            <v>MO04.029</v>
          </cell>
          <cell r="B746" t="str">
            <v>Piso de Losetas Cerámica Criolla 15x15 -20x20 cms, más Base y Nivel</v>
          </cell>
          <cell r="C746" t="str">
            <v>m2</v>
          </cell>
          <cell r="D746">
            <v>1</v>
          </cell>
          <cell r="E746">
            <v>87</v>
          </cell>
          <cell r="F746">
            <v>87</v>
          </cell>
        </row>
        <row r="747">
          <cell r="A747" t="str">
            <v>MO04.036</v>
          </cell>
          <cell r="B747" t="str">
            <v>Colocación de Zócalos Corrientes</v>
          </cell>
          <cell r="C747" t="str">
            <v>m</v>
          </cell>
          <cell r="D747">
            <v>1</v>
          </cell>
          <cell r="E747">
            <v>19.77</v>
          </cell>
          <cell r="F747">
            <v>19.77</v>
          </cell>
        </row>
        <row r="748">
          <cell r="A748" t="str">
            <v>MO04.037</v>
          </cell>
          <cell r="B748" t="str">
            <v>Colocación de Zócalos Corrientes para Escaleras</v>
          </cell>
          <cell r="C748" t="str">
            <v>m</v>
          </cell>
          <cell r="D748">
            <v>1</v>
          </cell>
          <cell r="E748">
            <v>33.46</v>
          </cell>
          <cell r="F748">
            <v>33.46</v>
          </cell>
        </row>
        <row r="749">
          <cell r="A749" t="str">
            <v>MO04.042</v>
          </cell>
          <cell r="B749" t="str">
            <v>Quicios y Entre Puertas</v>
          </cell>
          <cell r="C749" t="str">
            <v>m</v>
          </cell>
          <cell r="D749">
            <v>1</v>
          </cell>
          <cell r="E749">
            <v>32.83</v>
          </cell>
          <cell r="F749">
            <v>32.83</v>
          </cell>
        </row>
        <row r="750">
          <cell r="A750" t="str">
            <v>MO05.</v>
          </cell>
          <cell r="B750" t="str">
            <v>Escalones</v>
          </cell>
        </row>
        <row r="751">
          <cell r="A751" t="str">
            <v>MO05.001</v>
          </cell>
          <cell r="B751" t="str">
            <v>Confección de Escalones Revestidos de Mezcla</v>
          </cell>
          <cell r="C751" t="str">
            <v>m</v>
          </cell>
          <cell r="D751">
            <v>1</v>
          </cell>
          <cell r="E751">
            <v>48.13</v>
          </cell>
          <cell r="F751">
            <v>48.13</v>
          </cell>
        </row>
        <row r="752">
          <cell r="A752" t="str">
            <v>MO05.002</v>
          </cell>
          <cell r="B752" t="str">
            <v>Terminación de Escalones de Cemento</v>
          </cell>
          <cell r="C752" t="str">
            <v>m</v>
          </cell>
          <cell r="D752">
            <v>1</v>
          </cell>
          <cell r="E752">
            <v>28.52</v>
          </cell>
          <cell r="F752">
            <v>28.52</v>
          </cell>
        </row>
        <row r="753">
          <cell r="A753" t="str">
            <v>MO05.003</v>
          </cell>
          <cell r="B753" t="str">
            <v>Montura Escalones en Escaleras (Huellas y Contra Huellas)</v>
          </cell>
          <cell r="C753" t="str">
            <v>m</v>
          </cell>
          <cell r="D753">
            <v>1</v>
          </cell>
          <cell r="E753">
            <v>54.38</v>
          </cell>
          <cell r="F753">
            <v>54.38</v>
          </cell>
        </row>
        <row r="754">
          <cell r="A754" t="str">
            <v>MO05.004</v>
          </cell>
          <cell r="B754" t="str">
            <v>Revestimiento Escalones en mosaicos</v>
          </cell>
          <cell r="C754" t="str">
            <v>m</v>
          </cell>
          <cell r="D754">
            <v>1</v>
          </cell>
          <cell r="E754">
            <v>45.79</v>
          </cell>
          <cell r="F754">
            <v>45.79</v>
          </cell>
        </row>
        <row r="755">
          <cell r="A755" t="str">
            <v>MO05.005</v>
          </cell>
          <cell r="B755" t="str">
            <v>Montura de escalones en accesos de granito</v>
          </cell>
          <cell r="C755" t="str">
            <v>m</v>
          </cell>
          <cell r="D755">
            <v>1</v>
          </cell>
          <cell r="E755">
            <v>62.14</v>
          </cell>
          <cell r="F755">
            <v>62.14</v>
          </cell>
        </row>
        <row r="756">
          <cell r="A756" t="str">
            <v>MO05.006</v>
          </cell>
          <cell r="B756" t="str">
            <v>Escalones revestido cerámica criolla, incluyendo huella y c. h. y vuelo</v>
          </cell>
          <cell r="C756" t="str">
            <v>m</v>
          </cell>
          <cell r="D756">
            <v>1</v>
          </cell>
          <cell r="E756">
            <v>88.78</v>
          </cell>
          <cell r="F756">
            <v>88.78</v>
          </cell>
        </row>
        <row r="757">
          <cell r="A757" t="str">
            <v>MO05.007</v>
          </cell>
          <cell r="B757" t="str">
            <v>Escalones revestido cerámica importada, incluyendo huella y c. h. y vuelo</v>
          </cell>
          <cell r="C757" t="str">
            <v>m</v>
          </cell>
          <cell r="D757">
            <v>1</v>
          </cell>
          <cell r="E757">
            <v>108.75</v>
          </cell>
          <cell r="F757">
            <v>108.75</v>
          </cell>
        </row>
        <row r="758">
          <cell r="A758" t="str">
            <v>MO05.008</v>
          </cell>
          <cell r="B758" t="str">
            <v>Confección escalones y revestimiento de ladrillos</v>
          </cell>
          <cell r="C758" t="str">
            <v>m</v>
          </cell>
          <cell r="D758">
            <v>1</v>
          </cell>
          <cell r="E758">
            <v>111.54</v>
          </cell>
          <cell r="F758">
            <v>111.54</v>
          </cell>
        </row>
        <row r="759">
          <cell r="A759" t="str">
            <v>MO05.009</v>
          </cell>
          <cell r="B759" t="str">
            <v>Revestimiento de escalones en ladrillos</v>
          </cell>
          <cell r="C759" t="str">
            <v>m</v>
          </cell>
          <cell r="D759">
            <v>1</v>
          </cell>
          <cell r="E759">
            <v>91.58</v>
          </cell>
          <cell r="F759">
            <v>91.58</v>
          </cell>
        </row>
        <row r="760">
          <cell r="A760" t="str">
            <v>MO06.</v>
          </cell>
          <cell r="B760" t="str">
            <v>Revestimiento de Paredes de Baños</v>
          </cell>
          <cell r="D760" t="str">
            <v/>
          </cell>
          <cell r="F760" t="str">
            <v/>
          </cell>
        </row>
        <row r="761">
          <cell r="A761" t="str">
            <v>MO06.007</v>
          </cell>
          <cell r="B761" t="str">
            <v>Bañera revestida de azulejos, altura 30 cms, hasta 1.50 m. de largo</v>
          </cell>
          <cell r="C761" t="str">
            <v>u</v>
          </cell>
          <cell r="D761">
            <v>1</v>
          </cell>
          <cell r="E761">
            <v>580</v>
          </cell>
          <cell r="F761">
            <v>580</v>
          </cell>
        </row>
        <row r="762">
          <cell r="A762" t="str">
            <v>MO06.008</v>
          </cell>
          <cell r="B762" t="str">
            <v>Bañera revestida de azulejos, altura 30 cms, 1.50 - 1.80 m de largo</v>
          </cell>
          <cell r="C762" t="str">
            <v>u</v>
          </cell>
          <cell r="D762">
            <v>1</v>
          </cell>
          <cell r="E762">
            <v>669.23</v>
          </cell>
          <cell r="F762">
            <v>669.23</v>
          </cell>
        </row>
        <row r="763">
          <cell r="A763" t="str">
            <v>MO06.014</v>
          </cell>
          <cell r="B763" t="str">
            <v>Mochetas de cerámica importada</v>
          </cell>
          <cell r="C763" t="str">
            <v>m</v>
          </cell>
          <cell r="D763">
            <v>1</v>
          </cell>
          <cell r="E763">
            <v>66.92</v>
          </cell>
          <cell r="F763">
            <v>66.92</v>
          </cell>
        </row>
        <row r="764">
          <cell r="A764" t="str">
            <v>MO06.015</v>
          </cell>
          <cell r="B764" t="str">
            <v>Coloc en paredes de losetas de cerámica criolla de 15x15 - 20x20 cms</v>
          </cell>
          <cell r="C764" t="str">
            <v>m</v>
          </cell>
          <cell r="D764">
            <v>1</v>
          </cell>
          <cell r="E764">
            <v>82.86</v>
          </cell>
          <cell r="F764">
            <v>82.86</v>
          </cell>
        </row>
        <row r="765">
          <cell r="A765" t="str">
            <v>MO06.016</v>
          </cell>
          <cell r="B765" t="str">
            <v>Coloc en paredes de losetas de cerámica importada de 15x15 - 20x20 cms</v>
          </cell>
          <cell r="C765" t="str">
            <v>m2</v>
          </cell>
          <cell r="D765">
            <v>1</v>
          </cell>
          <cell r="E765">
            <v>91.58</v>
          </cell>
          <cell r="F765">
            <v>91.58</v>
          </cell>
        </row>
        <row r="766">
          <cell r="A766" t="str">
            <v>MO06.019</v>
          </cell>
          <cell r="B766" t="str">
            <v>Hechura de base para baño</v>
          </cell>
          <cell r="C766" t="str">
            <v>u</v>
          </cell>
          <cell r="D766">
            <v>1</v>
          </cell>
          <cell r="E766">
            <v>72.5</v>
          </cell>
          <cell r="F766">
            <v>72.5</v>
          </cell>
        </row>
        <row r="767">
          <cell r="A767" t="str">
            <v>MO06.020</v>
          </cell>
          <cell r="B767" t="str">
            <v>Hechura de meseta de baño</v>
          </cell>
          <cell r="C767" t="str">
            <v>u</v>
          </cell>
          <cell r="D767">
            <v>1</v>
          </cell>
          <cell r="E767">
            <v>189.13</v>
          </cell>
          <cell r="F767">
            <v>189.13</v>
          </cell>
        </row>
        <row r="768">
          <cell r="A768" t="str">
            <v>MO06.025</v>
          </cell>
          <cell r="B768" t="str">
            <v>Preparación superficie para colocar pisos</v>
          </cell>
          <cell r="C768" t="str">
            <v>m2</v>
          </cell>
          <cell r="D768">
            <v>1</v>
          </cell>
          <cell r="E768">
            <v>9.89</v>
          </cell>
          <cell r="F768">
            <v>9.89</v>
          </cell>
        </row>
        <row r="769">
          <cell r="A769" t="str">
            <v>MO07.</v>
          </cell>
          <cell r="B769" t="str">
            <v>Instalación Accesorios de Baños</v>
          </cell>
          <cell r="D769" t="str">
            <v/>
          </cell>
          <cell r="F769" t="str">
            <v/>
          </cell>
        </row>
        <row r="770">
          <cell r="A770" t="str">
            <v>MO07.004</v>
          </cell>
          <cell r="B770" t="str">
            <v>Montura de botiquin de lujo, empotrado</v>
          </cell>
          <cell r="C770" t="str">
            <v>u</v>
          </cell>
          <cell r="D770">
            <v>1</v>
          </cell>
          <cell r="E770">
            <v>435</v>
          </cell>
          <cell r="F770">
            <v>435</v>
          </cell>
        </row>
        <row r="771">
          <cell r="A771" t="str">
            <v>MO07.005</v>
          </cell>
          <cell r="B771" t="str">
            <v>Montura de accesorios empotrados</v>
          </cell>
          <cell r="C771" t="str">
            <v>u</v>
          </cell>
          <cell r="D771">
            <v>1</v>
          </cell>
          <cell r="E771">
            <v>62.14</v>
          </cell>
          <cell r="F771">
            <v>62.14</v>
          </cell>
        </row>
        <row r="772">
          <cell r="A772" t="str">
            <v>MO07.006</v>
          </cell>
          <cell r="B772" t="str">
            <v>Montura de accesorios atornillados</v>
          </cell>
          <cell r="C772" t="str">
            <v>u</v>
          </cell>
          <cell r="D772">
            <v>1</v>
          </cell>
          <cell r="E772">
            <v>43.5</v>
          </cell>
          <cell r="F772">
            <v>43.5</v>
          </cell>
        </row>
        <row r="773">
          <cell r="A773" t="str">
            <v>MO07.007</v>
          </cell>
          <cell r="B773" t="str">
            <v>Montura de papelera porta servilletas</v>
          </cell>
          <cell r="C773" t="str">
            <v>u</v>
          </cell>
          <cell r="D773">
            <v>1</v>
          </cell>
          <cell r="E773">
            <v>43.5</v>
          </cell>
          <cell r="F773">
            <v>43.5</v>
          </cell>
        </row>
        <row r="774">
          <cell r="A774" t="str">
            <v>MO07.008</v>
          </cell>
          <cell r="B774" t="str">
            <v>Montura de repisas corrientes para baños</v>
          </cell>
          <cell r="C774" t="str">
            <v>u</v>
          </cell>
          <cell r="D774">
            <v>1</v>
          </cell>
          <cell r="E774">
            <v>72.5</v>
          </cell>
          <cell r="F774">
            <v>72.5</v>
          </cell>
        </row>
        <row r="775">
          <cell r="A775" t="str">
            <v>MO10.</v>
          </cell>
          <cell r="B775" t="str">
            <v>Trabajos en marmol</v>
          </cell>
          <cell r="D775" t="str">
            <v/>
          </cell>
          <cell r="F775" t="str">
            <v/>
          </cell>
        </row>
        <row r="776">
          <cell r="A776" t="str">
            <v>MO10.001</v>
          </cell>
          <cell r="B776" t="str">
            <v>Colocació Pisos de mármol</v>
          </cell>
          <cell r="C776" t="str">
            <v>m2</v>
          </cell>
          <cell r="D776">
            <v>1</v>
          </cell>
          <cell r="E776">
            <v>118.42</v>
          </cell>
          <cell r="F776">
            <v>118.42</v>
          </cell>
        </row>
        <row r="777">
          <cell r="A777" t="str">
            <v>MO13.</v>
          </cell>
          <cell r="B777" t="str">
            <v>Lavaderos, Vertederos, Desagues, Registros y Trampas de Grasas</v>
          </cell>
          <cell r="D777" t="str">
            <v/>
          </cell>
          <cell r="F777" t="str">
            <v/>
          </cell>
        </row>
        <row r="778">
          <cell r="A778" t="str">
            <v>MO13.007</v>
          </cell>
          <cell r="B778" t="str">
            <v>Confección de registro de más  de 60 x 60 cms (medida interior)</v>
          </cell>
          <cell r="C778" t="str">
            <v>u</v>
          </cell>
          <cell r="D778">
            <v>1</v>
          </cell>
          <cell r="E778">
            <v>308</v>
          </cell>
          <cell r="F778">
            <v>308</v>
          </cell>
        </row>
        <row r="779">
          <cell r="A779" t="str">
            <v>MO13.008</v>
          </cell>
          <cell r="B779" t="str">
            <v>Confección de trampa de grasa</v>
          </cell>
          <cell r="C779" t="str">
            <v>u</v>
          </cell>
          <cell r="D779">
            <v>1</v>
          </cell>
          <cell r="E779">
            <v>510</v>
          </cell>
          <cell r="F779">
            <v>510</v>
          </cell>
        </row>
        <row r="780">
          <cell r="A780" t="str">
            <v>MO14.</v>
          </cell>
          <cell r="B780" t="str">
            <v>Labores Varias</v>
          </cell>
          <cell r="D780" t="str">
            <v/>
          </cell>
          <cell r="F780" t="str">
            <v/>
          </cell>
        </row>
        <row r="781">
          <cell r="A781" t="str">
            <v>MO14.006</v>
          </cell>
          <cell r="B781" t="str">
            <v>Llenar huecos de bloques, bastones a 0.60m.</v>
          </cell>
          <cell r="C781" t="str">
            <v>u</v>
          </cell>
          <cell r="D781">
            <v>1</v>
          </cell>
          <cell r="E781">
            <v>0.49</v>
          </cell>
          <cell r="F781">
            <v>0.49</v>
          </cell>
        </row>
        <row r="782">
          <cell r="A782" t="str">
            <v>MO14.010</v>
          </cell>
          <cell r="B782" t="str">
            <v>Corte y amarre de varillas en bloques, bastones a 0.60 m.</v>
          </cell>
          <cell r="C782" t="str">
            <v>u</v>
          </cell>
          <cell r="D782">
            <v>1</v>
          </cell>
          <cell r="E782">
            <v>0.25</v>
          </cell>
          <cell r="F782">
            <v>0.25</v>
          </cell>
        </row>
        <row r="783">
          <cell r="A783" t="str">
            <v>MO15.</v>
          </cell>
          <cell r="B783" t="str">
            <v>Subir Materiales por Planta</v>
          </cell>
          <cell r="D783" t="str">
            <v/>
          </cell>
          <cell r="F783" t="str">
            <v/>
          </cell>
        </row>
        <row r="784">
          <cell r="A784" t="str">
            <v>MO15.001</v>
          </cell>
          <cell r="B784" t="str">
            <v>Subir ARENA por meseta un nivel</v>
          </cell>
          <cell r="C784" t="str">
            <v>m3</v>
          </cell>
          <cell r="D784">
            <v>1</v>
          </cell>
          <cell r="E784">
            <v>25.31</v>
          </cell>
          <cell r="F784">
            <v>25.31</v>
          </cell>
        </row>
        <row r="785">
          <cell r="A785" t="str">
            <v>MO15.002</v>
          </cell>
          <cell r="B785" t="str">
            <v>Subir ARENA por polea al 2do. nivel</v>
          </cell>
          <cell r="C785" t="str">
            <v>m3</v>
          </cell>
          <cell r="D785">
            <v>1</v>
          </cell>
          <cell r="E785">
            <v>40.5</v>
          </cell>
          <cell r="F785">
            <v>40.5</v>
          </cell>
        </row>
        <row r="786">
          <cell r="A786" t="str">
            <v>MO15.003</v>
          </cell>
          <cell r="B786" t="str">
            <v>Subir ARENA por polea al 3er. nivel</v>
          </cell>
          <cell r="C786" t="str">
            <v>m3</v>
          </cell>
          <cell r="D786">
            <v>1</v>
          </cell>
          <cell r="E786">
            <v>57.86</v>
          </cell>
          <cell r="F786">
            <v>57.86</v>
          </cell>
        </row>
        <row r="787">
          <cell r="A787" t="str">
            <v>MO15.004</v>
          </cell>
          <cell r="B787" t="str">
            <v>Subir ARENA por polea al 4to. nivel</v>
          </cell>
          <cell r="C787" t="str">
            <v>m3</v>
          </cell>
          <cell r="D787">
            <v>1</v>
          </cell>
          <cell r="E787">
            <v>81</v>
          </cell>
          <cell r="F787">
            <v>81</v>
          </cell>
        </row>
        <row r="788">
          <cell r="A788" t="str">
            <v>MO15.007</v>
          </cell>
          <cell r="B788" t="str">
            <v>Subir GRAVA por meseta un nivel</v>
          </cell>
          <cell r="C788" t="str">
            <v>m3</v>
          </cell>
          <cell r="D788">
            <v>1</v>
          </cell>
          <cell r="E788">
            <v>33.75</v>
          </cell>
          <cell r="F788">
            <v>33.75</v>
          </cell>
        </row>
        <row r="789">
          <cell r="A789" t="str">
            <v>MO15.008</v>
          </cell>
          <cell r="B789" t="str">
            <v>Subir GRAVA por polea al 2do. nivel</v>
          </cell>
          <cell r="C789" t="str">
            <v>m3</v>
          </cell>
          <cell r="D789">
            <v>1</v>
          </cell>
          <cell r="E789">
            <v>50.63</v>
          </cell>
          <cell r="F789">
            <v>50.63</v>
          </cell>
        </row>
        <row r="790">
          <cell r="A790" t="str">
            <v>MO15.009</v>
          </cell>
          <cell r="B790" t="str">
            <v>Subir GRAVA por polea al 3er. nivel</v>
          </cell>
          <cell r="C790" t="str">
            <v>m3</v>
          </cell>
          <cell r="D790">
            <v>1</v>
          </cell>
          <cell r="E790">
            <v>81</v>
          </cell>
          <cell r="F790">
            <v>81</v>
          </cell>
        </row>
        <row r="791">
          <cell r="A791" t="str">
            <v>MO15.010</v>
          </cell>
          <cell r="B791" t="str">
            <v>Subir GRAVA por polea al 4to. nivel</v>
          </cell>
          <cell r="C791" t="str">
            <v>m3</v>
          </cell>
          <cell r="D791">
            <v>1</v>
          </cell>
          <cell r="E791">
            <v>101.25</v>
          </cell>
          <cell r="F791">
            <v>101.25</v>
          </cell>
        </row>
        <row r="792">
          <cell r="A792" t="str">
            <v>MO15.013</v>
          </cell>
          <cell r="B792" t="str">
            <v>Subir cemento gris y blanco, cal y derretido por polea al 2do. nivel</v>
          </cell>
          <cell r="C792" t="str">
            <v>fda</v>
          </cell>
          <cell r="D792">
            <v>1</v>
          </cell>
          <cell r="E792">
            <v>1.69</v>
          </cell>
          <cell r="F792">
            <v>1.69</v>
          </cell>
        </row>
        <row r="793">
          <cell r="A793" t="str">
            <v>MO15.014</v>
          </cell>
          <cell r="B793" t="str">
            <v>Subir cemento gris y blanco, cal y derretido por polea al 3er. nivel</v>
          </cell>
          <cell r="C793" t="str">
            <v>fda</v>
          </cell>
          <cell r="D793">
            <v>2</v>
          </cell>
          <cell r="E793">
            <v>2.7</v>
          </cell>
          <cell r="F793">
            <v>5.4</v>
          </cell>
        </row>
        <row r="794">
          <cell r="A794" t="str">
            <v>MO15.015</v>
          </cell>
          <cell r="B794" t="str">
            <v>Subir cemento gris y blanco, cal y derretido por polea al 4to. nivel</v>
          </cell>
          <cell r="C794" t="str">
            <v>fda</v>
          </cell>
          <cell r="D794">
            <v>3</v>
          </cell>
          <cell r="E794">
            <v>3.68</v>
          </cell>
          <cell r="F794">
            <v>11.04</v>
          </cell>
        </row>
        <row r="795">
          <cell r="A795" t="str">
            <v>MO15.033</v>
          </cell>
          <cell r="B795" t="str">
            <v>Subir bloques de 6" por polea al 2do. nivel</v>
          </cell>
          <cell r="C795" t="str">
            <v>u</v>
          </cell>
          <cell r="D795">
            <v>1</v>
          </cell>
          <cell r="E795">
            <v>0.45</v>
          </cell>
          <cell r="F795">
            <v>0.45</v>
          </cell>
        </row>
        <row r="796">
          <cell r="A796" t="str">
            <v>MO15.034</v>
          </cell>
          <cell r="B796" t="str">
            <v>Subir bloques de 6" por polea al 3er. nivel</v>
          </cell>
          <cell r="C796" t="str">
            <v>u</v>
          </cell>
          <cell r="D796">
            <v>2</v>
          </cell>
          <cell r="E796">
            <v>0.68</v>
          </cell>
          <cell r="F796">
            <v>1.36</v>
          </cell>
        </row>
        <row r="797">
          <cell r="A797" t="str">
            <v>MO15.035</v>
          </cell>
          <cell r="B797" t="str">
            <v>Subir bloques de 6" por polea al 4to. nivel</v>
          </cell>
          <cell r="C797" t="str">
            <v>u</v>
          </cell>
          <cell r="D797">
            <v>3</v>
          </cell>
          <cell r="E797">
            <v>0.9</v>
          </cell>
          <cell r="F797">
            <v>2.7</v>
          </cell>
        </row>
        <row r="798">
          <cell r="A798" t="str">
            <v>MO15.043</v>
          </cell>
          <cell r="B798" t="str">
            <v>Subir bloques de 8" por polea al 2do. nivel</v>
          </cell>
          <cell r="C798" t="str">
            <v>u</v>
          </cell>
          <cell r="D798">
            <v>1</v>
          </cell>
          <cell r="E798">
            <v>0.57</v>
          </cell>
          <cell r="F798">
            <v>0.57</v>
          </cell>
        </row>
        <row r="799">
          <cell r="A799" t="str">
            <v>MO15.044</v>
          </cell>
          <cell r="B799" t="str">
            <v>Subir bloques de 8" por polea al 3er. nivel</v>
          </cell>
          <cell r="C799" t="str">
            <v>u</v>
          </cell>
          <cell r="D799">
            <v>2</v>
          </cell>
          <cell r="E799">
            <v>0.85</v>
          </cell>
          <cell r="F799">
            <v>1.7</v>
          </cell>
        </row>
        <row r="800">
          <cell r="A800" t="str">
            <v>MO15.045</v>
          </cell>
          <cell r="B800" t="str">
            <v>Subir bloques de 8" por polea al 4to. nivel</v>
          </cell>
          <cell r="C800" t="str">
            <v>u</v>
          </cell>
          <cell r="D800">
            <v>3</v>
          </cell>
          <cell r="E800">
            <v>1.14</v>
          </cell>
          <cell r="F800">
            <v>3.42</v>
          </cell>
        </row>
        <row r="801">
          <cell r="A801" t="str">
            <v>MO31.</v>
          </cell>
          <cell r="B801" t="str">
            <v>Carpintería</v>
          </cell>
          <cell r="D801" t="str">
            <v/>
          </cell>
          <cell r="F801" t="str">
            <v/>
          </cell>
        </row>
        <row r="802">
          <cell r="A802" t="str">
            <v>MO31.001</v>
          </cell>
          <cell r="B802" t="str">
            <v>MO Encofrado y desencofrado, columnas hasta 30x30</v>
          </cell>
          <cell r="C802" t="str">
            <v>m</v>
          </cell>
          <cell r="D802">
            <v>1</v>
          </cell>
          <cell r="E802">
            <v>52</v>
          </cell>
          <cell r="F802">
            <v>52</v>
          </cell>
        </row>
        <row r="803">
          <cell r="A803" t="str">
            <v>MO31.002</v>
          </cell>
          <cell r="B803" t="str">
            <v>MO Encofrado y desencofrado, col de 40 hasta 50</v>
          </cell>
          <cell r="C803" t="str">
            <v>m</v>
          </cell>
          <cell r="D803">
            <v>1</v>
          </cell>
          <cell r="E803">
            <v>66</v>
          </cell>
          <cell r="F803">
            <v>66</v>
          </cell>
        </row>
        <row r="804">
          <cell r="A804" t="str">
            <v>MO31.003</v>
          </cell>
          <cell r="B804" t="str">
            <v>MO Encofrado y desencofrado, columnas y vigas de amarre</v>
          </cell>
          <cell r="C804" t="str">
            <v>m</v>
          </cell>
          <cell r="D804">
            <v>1</v>
          </cell>
          <cell r="E804">
            <v>25</v>
          </cell>
          <cell r="F804">
            <v>25</v>
          </cell>
        </row>
        <row r="805">
          <cell r="A805" t="str">
            <v>MO31.004</v>
          </cell>
          <cell r="B805" t="str">
            <v>MO Encofrado y desencofrado, muros por cara</v>
          </cell>
          <cell r="C805" t="str">
            <v>m2</v>
          </cell>
          <cell r="D805">
            <v>1</v>
          </cell>
          <cell r="E805">
            <v>86</v>
          </cell>
          <cell r="F805">
            <v>86</v>
          </cell>
        </row>
        <row r="806">
          <cell r="A806" t="str">
            <v>MO31.005</v>
          </cell>
          <cell r="B806" t="str">
            <v>MO Encofrado y desencofrado, vigas 20x40, hasta 3.6 m.</v>
          </cell>
          <cell r="C806" t="str">
            <v>m</v>
          </cell>
          <cell r="D806">
            <v>1</v>
          </cell>
          <cell r="E806">
            <v>49</v>
          </cell>
          <cell r="F806">
            <v>49</v>
          </cell>
        </row>
        <row r="807">
          <cell r="A807" t="str">
            <v>MO31.006</v>
          </cell>
          <cell r="B807" t="str">
            <v>MO Encofrado y desencofrado, vigas 30x50, hasta 3.6 m.</v>
          </cell>
          <cell r="C807" t="str">
            <v>m</v>
          </cell>
          <cell r="D807">
            <v>1</v>
          </cell>
          <cell r="E807">
            <v>64</v>
          </cell>
          <cell r="F807">
            <v>64</v>
          </cell>
        </row>
        <row r="808">
          <cell r="A808" t="str">
            <v>MO31.007</v>
          </cell>
          <cell r="B808" t="str">
            <v>MO Encofrado y desencofrado, vigas 30x60, hasta 3.6 m.</v>
          </cell>
          <cell r="C808" t="str">
            <v>m</v>
          </cell>
          <cell r="D808">
            <v>1</v>
          </cell>
          <cell r="E808">
            <v>72</v>
          </cell>
          <cell r="F808">
            <v>72</v>
          </cell>
        </row>
        <row r="809">
          <cell r="A809" t="str">
            <v>MO31.008</v>
          </cell>
          <cell r="B809" t="str">
            <v>MO Encofrado y desencofrado, vigas 40x80, hasta 3.6 m.</v>
          </cell>
          <cell r="C809" t="str">
            <v>m</v>
          </cell>
          <cell r="D809">
            <v>1</v>
          </cell>
          <cell r="E809">
            <v>96</v>
          </cell>
          <cell r="F809">
            <v>96</v>
          </cell>
        </row>
        <row r="810">
          <cell r="A810" t="str">
            <v>MO31.009</v>
          </cell>
          <cell r="B810" t="str">
            <v>MO Encofrado y desencofrado, dinteles 0.20, hasta 2 m.</v>
          </cell>
          <cell r="C810" t="str">
            <v>m</v>
          </cell>
          <cell r="D810">
            <v>1</v>
          </cell>
          <cell r="E810">
            <v>28</v>
          </cell>
          <cell r="F810">
            <v>28</v>
          </cell>
        </row>
        <row r="811">
          <cell r="A811" t="str">
            <v>MO31.010</v>
          </cell>
          <cell r="B811" t="str">
            <v>MO Encofrado y desencofrado, losas planas, hasta 2.75 m. de altura</v>
          </cell>
          <cell r="C811" t="str">
            <v>m2</v>
          </cell>
          <cell r="D811">
            <v>1</v>
          </cell>
          <cell r="E811">
            <v>37</v>
          </cell>
          <cell r="F811">
            <v>37</v>
          </cell>
        </row>
        <row r="812">
          <cell r="A812" t="str">
            <v>MO31.011</v>
          </cell>
          <cell r="B812" t="str">
            <v>MO Encofrado y desencofrado, losas en varias aguas.</v>
          </cell>
          <cell r="C812" t="str">
            <v>m2</v>
          </cell>
          <cell r="D812">
            <v>1</v>
          </cell>
          <cell r="E812">
            <v>78</v>
          </cell>
          <cell r="F812">
            <v>78</v>
          </cell>
        </row>
        <row r="813">
          <cell r="A813" t="str">
            <v>MO31.012</v>
          </cell>
          <cell r="B813" t="str">
            <v>MO Encofrado y desencofrado, rampas escaleras.</v>
          </cell>
          <cell r="C813" t="str">
            <v>u</v>
          </cell>
          <cell r="D813">
            <v>1</v>
          </cell>
          <cell r="E813">
            <v>450</v>
          </cell>
          <cell r="F813">
            <v>450</v>
          </cell>
        </row>
        <row r="814">
          <cell r="A814" t="str">
            <v>MO31.013</v>
          </cell>
          <cell r="B814" t="str">
            <v>MO Encofrado y desencofrado, zapatas columnas </v>
          </cell>
          <cell r="C814" t="str">
            <v>u</v>
          </cell>
          <cell r="D814">
            <v>1</v>
          </cell>
          <cell r="E814">
            <v>120</v>
          </cell>
          <cell r="F814">
            <v>120</v>
          </cell>
        </row>
        <row r="815">
          <cell r="A815" t="str">
            <v>MO31.014</v>
          </cell>
          <cell r="B815" t="str">
            <v>MO Encofrado y desencofrado, zapatas columnas combinadas</v>
          </cell>
          <cell r="C815" t="str">
            <v>u</v>
          </cell>
          <cell r="D815">
            <v>1</v>
          </cell>
          <cell r="E815">
            <v>240</v>
          </cell>
          <cell r="F815">
            <v>240</v>
          </cell>
        </row>
        <row r="816">
          <cell r="A816" t="str">
            <v>MO31.015</v>
          </cell>
          <cell r="B816" t="str">
            <v>MO Encofrado y desencofrado, Muros y Nucleos de Ascensor</v>
          </cell>
          <cell r="C816" t="str">
            <v>m3</v>
          </cell>
          <cell r="D816">
            <v>1</v>
          </cell>
          <cell r="E816">
            <v>666.55</v>
          </cell>
          <cell r="F816">
            <v>666.55</v>
          </cell>
        </row>
        <row r="817">
          <cell r="A817" t="str">
            <v>MO31.016</v>
          </cell>
          <cell r="B817" t="str">
            <v>MO Encofrado y desencofrado, antepechos</v>
          </cell>
          <cell r="C817" t="str">
            <v>m</v>
          </cell>
          <cell r="D817">
            <v>1</v>
          </cell>
          <cell r="E817">
            <v>25</v>
          </cell>
          <cell r="F817">
            <v>25</v>
          </cell>
        </row>
        <row r="818">
          <cell r="A818" t="str">
            <v>MO31.101</v>
          </cell>
          <cell r="B818" t="str">
            <v>Coloc. láminas de Asbesto Cemento</v>
          </cell>
          <cell r="C818" t="str">
            <v>m2</v>
          </cell>
          <cell r="D818">
            <v>1</v>
          </cell>
          <cell r="E818">
            <v>29</v>
          </cell>
          <cell r="F818">
            <v>29</v>
          </cell>
        </row>
        <row r="819">
          <cell r="A819" t="str">
            <v>MO31.102</v>
          </cell>
          <cell r="B819" t="str">
            <v>Coloc. Caballete de Asbesto</v>
          </cell>
          <cell r="C819" t="str">
            <v>u</v>
          </cell>
          <cell r="D819">
            <v>1</v>
          </cell>
          <cell r="E819">
            <v>5.1</v>
          </cell>
          <cell r="F819">
            <v>5.1</v>
          </cell>
        </row>
        <row r="820">
          <cell r="A820" t="str">
            <v>MO31.103</v>
          </cell>
          <cell r="B820" t="str">
            <v>Coloc. láminas de Zinc Acanalado</v>
          </cell>
          <cell r="C820" t="str">
            <v>m2</v>
          </cell>
          <cell r="D820">
            <v>1</v>
          </cell>
          <cell r="E820">
            <v>18</v>
          </cell>
          <cell r="F820">
            <v>18</v>
          </cell>
        </row>
        <row r="821">
          <cell r="A821" t="str">
            <v>MO31.104</v>
          </cell>
          <cell r="B821" t="str">
            <v>Coloc. Caballete de Zinc</v>
          </cell>
          <cell r="C821" t="str">
            <v>u</v>
          </cell>
          <cell r="D821">
            <v>1</v>
          </cell>
          <cell r="E821">
            <v>3.6</v>
          </cell>
          <cell r="F821">
            <v>3.6</v>
          </cell>
        </row>
        <row r="822">
          <cell r="A822" t="str">
            <v>MO36.</v>
          </cell>
          <cell r="B822" t="str">
            <v>Electricidad</v>
          </cell>
          <cell r="D822" t="str">
            <v/>
          </cell>
          <cell r="F822" t="str">
            <v/>
          </cell>
        </row>
        <row r="823">
          <cell r="A823" t="str">
            <v>MO36.001</v>
          </cell>
          <cell r="B823" t="str">
            <v>Coloc. Luces</v>
          </cell>
          <cell r="C823" t="str">
            <v>u</v>
          </cell>
          <cell r="D823">
            <v>1</v>
          </cell>
          <cell r="E823">
            <v>96</v>
          </cell>
          <cell r="F823">
            <v>96</v>
          </cell>
        </row>
        <row r="824">
          <cell r="A824" t="str">
            <v>MO36.002</v>
          </cell>
          <cell r="B824" t="str">
            <v>Coloc. Tomacorrientes 110 v.</v>
          </cell>
          <cell r="C824" t="str">
            <v>u</v>
          </cell>
          <cell r="D824">
            <v>1</v>
          </cell>
          <cell r="E824">
            <v>96</v>
          </cell>
          <cell r="F824">
            <v>96</v>
          </cell>
        </row>
        <row r="825">
          <cell r="A825" t="str">
            <v>MO36.003</v>
          </cell>
          <cell r="B825" t="str">
            <v>Coloc. Tomacorrientes 220 v.</v>
          </cell>
          <cell r="C825" t="str">
            <v>u</v>
          </cell>
          <cell r="D825">
            <v>1</v>
          </cell>
          <cell r="E825">
            <v>112</v>
          </cell>
          <cell r="F825">
            <v>112</v>
          </cell>
        </row>
        <row r="826">
          <cell r="A826" t="str">
            <v>MO36.004</v>
          </cell>
          <cell r="B826" t="str">
            <v>Coloc. Interruptores sencillos.</v>
          </cell>
          <cell r="C826" t="str">
            <v>u</v>
          </cell>
          <cell r="D826">
            <v>1</v>
          </cell>
          <cell r="E826">
            <v>96</v>
          </cell>
          <cell r="F826">
            <v>96</v>
          </cell>
        </row>
        <row r="827">
          <cell r="A827" t="str">
            <v>MO36.005</v>
          </cell>
          <cell r="B827" t="str">
            <v>Coloc. interruptores dobles.</v>
          </cell>
          <cell r="C827" t="str">
            <v>u</v>
          </cell>
          <cell r="D827">
            <v>1</v>
          </cell>
          <cell r="E827">
            <v>112</v>
          </cell>
          <cell r="F827">
            <v>112</v>
          </cell>
        </row>
        <row r="828">
          <cell r="A828" t="str">
            <v>MO36.006</v>
          </cell>
          <cell r="B828" t="str">
            <v>Coloc. interruptores triples</v>
          </cell>
          <cell r="C828" t="str">
            <v>u</v>
          </cell>
          <cell r="D828">
            <v>1</v>
          </cell>
          <cell r="E828">
            <v>128</v>
          </cell>
          <cell r="F828">
            <v>128</v>
          </cell>
        </row>
        <row r="829">
          <cell r="A829" t="str">
            <v>MO36.007</v>
          </cell>
          <cell r="B829" t="str">
            <v>Coloc. interruptores tres vías</v>
          </cell>
          <cell r="C829" t="str">
            <v>u</v>
          </cell>
          <cell r="D829">
            <v>1</v>
          </cell>
          <cell r="E829">
            <v>128</v>
          </cell>
          <cell r="F829">
            <v>128</v>
          </cell>
        </row>
        <row r="830">
          <cell r="A830" t="str">
            <v>MO36.009</v>
          </cell>
          <cell r="B830" t="str">
            <v>Coloc. interruptores pilotos</v>
          </cell>
          <cell r="C830" t="str">
            <v>u</v>
          </cell>
          <cell r="D830">
            <v>1</v>
          </cell>
          <cell r="E830">
            <v>112</v>
          </cell>
          <cell r="F830">
            <v>112</v>
          </cell>
        </row>
        <row r="831">
          <cell r="A831" t="str">
            <v>MO36.010</v>
          </cell>
          <cell r="B831" t="str">
            <v>Coloc. interruptor seguridad 30 a</v>
          </cell>
          <cell r="C831" t="str">
            <v>u</v>
          </cell>
          <cell r="D831">
            <v>1</v>
          </cell>
          <cell r="E831">
            <v>112</v>
          </cell>
          <cell r="F831">
            <v>112</v>
          </cell>
        </row>
        <row r="832">
          <cell r="A832" t="str">
            <v>MO36.011</v>
          </cell>
          <cell r="B832" t="str">
            <v>Coloc. interruptor seguridad 60 a</v>
          </cell>
          <cell r="C832" t="str">
            <v>u</v>
          </cell>
          <cell r="D832">
            <v>1</v>
          </cell>
          <cell r="E832">
            <v>192</v>
          </cell>
          <cell r="F832">
            <v>192</v>
          </cell>
        </row>
        <row r="833">
          <cell r="A833" t="str">
            <v>MO36.012</v>
          </cell>
          <cell r="B833" t="str">
            <v>Coloc. interruptor seguridad 100 a</v>
          </cell>
          <cell r="C833" t="str">
            <v>u</v>
          </cell>
          <cell r="D833">
            <v>1</v>
          </cell>
          <cell r="E833">
            <v>240</v>
          </cell>
          <cell r="F833">
            <v>240</v>
          </cell>
        </row>
        <row r="834">
          <cell r="A834" t="str">
            <v>MO36.013</v>
          </cell>
          <cell r="B834" t="str">
            <v>Coloc. paneles de distribución.</v>
          </cell>
          <cell r="C834" t="str">
            <v>u</v>
          </cell>
          <cell r="D834">
            <v>1</v>
          </cell>
          <cell r="E834">
            <v>192</v>
          </cell>
          <cell r="F834">
            <v>192</v>
          </cell>
        </row>
        <row r="835">
          <cell r="A835" t="str">
            <v>MO36.014</v>
          </cell>
          <cell r="B835" t="str">
            <v>Coloc. Breakers</v>
          </cell>
          <cell r="C835" t="str">
            <v>u</v>
          </cell>
          <cell r="D835">
            <v>1</v>
          </cell>
          <cell r="E835">
            <v>96</v>
          </cell>
          <cell r="F835">
            <v>96</v>
          </cell>
        </row>
        <row r="836">
          <cell r="A836" t="str">
            <v>MO36.015</v>
          </cell>
          <cell r="B836" t="str">
            <v>Coloc. Botón Timbre</v>
          </cell>
          <cell r="C836" t="str">
            <v>u</v>
          </cell>
          <cell r="D836">
            <v>1</v>
          </cell>
          <cell r="E836">
            <v>96</v>
          </cell>
          <cell r="F836">
            <v>96</v>
          </cell>
        </row>
        <row r="837">
          <cell r="A837" t="str">
            <v>MO36.016</v>
          </cell>
          <cell r="B837" t="str">
            <v>Coloc.  timbre corriente</v>
          </cell>
          <cell r="C837" t="str">
            <v>u</v>
          </cell>
          <cell r="D837">
            <v>1</v>
          </cell>
          <cell r="E837">
            <v>96</v>
          </cell>
          <cell r="F837">
            <v>96</v>
          </cell>
        </row>
        <row r="838">
          <cell r="A838" t="str">
            <v>MO41-70.</v>
          </cell>
          <cell r="B838" t="str">
            <v>Plomería</v>
          </cell>
          <cell r="D838" t="str">
            <v/>
          </cell>
          <cell r="F838" t="str">
            <v/>
          </cell>
        </row>
        <row r="839">
          <cell r="A839" t="str">
            <v>MO41.</v>
          </cell>
          <cell r="B839" t="str">
            <v>Montura Bidet,Inodoros y Orinales</v>
          </cell>
          <cell r="D839" t="str">
            <v/>
          </cell>
          <cell r="F839" t="str">
            <v/>
          </cell>
        </row>
        <row r="840">
          <cell r="A840" t="str">
            <v>MO41.001</v>
          </cell>
          <cell r="B840" t="str">
            <v>Inodoros de Dos Cuerpos</v>
          </cell>
          <cell r="C840" t="str">
            <v>u</v>
          </cell>
          <cell r="D840">
            <v>1</v>
          </cell>
          <cell r="E840">
            <v>200</v>
          </cell>
          <cell r="F840">
            <v>200</v>
          </cell>
        </row>
        <row r="841">
          <cell r="A841" t="str">
            <v>MO42.</v>
          </cell>
          <cell r="B841" t="str">
            <v>Montura Lavamanos</v>
          </cell>
          <cell r="D841" t="str">
            <v/>
          </cell>
          <cell r="F841" t="str">
            <v/>
          </cell>
        </row>
        <row r="842">
          <cell r="A842" t="str">
            <v>MO42.003</v>
          </cell>
          <cell r="B842" t="str">
            <v>Lavamanos de mueble o empotrado</v>
          </cell>
          <cell r="C842" t="str">
            <v>u</v>
          </cell>
          <cell r="D842">
            <v>1</v>
          </cell>
          <cell r="E842">
            <v>238</v>
          </cell>
          <cell r="F842">
            <v>238</v>
          </cell>
        </row>
        <row r="843">
          <cell r="A843" t="str">
            <v>MO43.</v>
          </cell>
          <cell r="B843" t="str">
            <v>Montura Bañeras y Duchas</v>
          </cell>
          <cell r="D843" t="str">
            <v/>
          </cell>
          <cell r="F843" t="str">
            <v/>
          </cell>
        </row>
        <row r="844">
          <cell r="A844" t="str">
            <v>MO43.001</v>
          </cell>
          <cell r="B844" t="str">
            <v>Bañera liviana.</v>
          </cell>
          <cell r="C844" t="str">
            <v>u</v>
          </cell>
          <cell r="D844">
            <v>1</v>
          </cell>
          <cell r="E844">
            <v>238</v>
          </cell>
          <cell r="F844">
            <v>238</v>
          </cell>
        </row>
        <row r="845">
          <cell r="A845" t="str">
            <v>MO43.002</v>
          </cell>
          <cell r="B845" t="str">
            <v>Bañera pesada de hierro</v>
          </cell>
          <cell r="C845" t="str">
            <v>u</v>
          </cell>
          <cell r="D845">
            <v>1</v>
          </cell>
          <cell r="E845">
            <v>400</v>
          </cell>
          <cell r="F845">
            <v>400</v>
          </cell>
        </row>
        <row r="846">
          <cell r="A846" t="str">
            <v>MO43.003</v>
          </cell>
          <cell r="B846" t="str">
            <v>Bañera especial de hierro, tipo "Romano"</v>
          </cell>
          <cell r="C846" t="str">
            <v>u</v>
          </cell>
          <cell r="D846">
            <v>1</v>
          </cell>
          <cell r="E846">
            <v>479</v>
          </cell>
          <cell r="F846">
            <v>479</v>
          </cell>
        </row>
        <row r="847">
          <cell r="A847" t="str">
            <v>MO43.004</v>
          </cell>
          <cell r="B847" t="str">
            <v>Mezcladora de baño</v>
          </cell>
          <cell r="C847" t="str">
            <v>u</v>
          </cell>
          <cell r="D847">
            <v>1</v>
          </cell>
          <cell r="E847">
            <v>163</v>
          </cell>
          <cell r="F847">
            <v>163</v>
          </cell>
        </row>
        <row r="848">
          <cell r="A848" t="str">
            <v>MO43.005</v>
          </cell>
          <cell r="B848" t="str">
            <v>Llave para ducha, empotrada.</v>
          </cell>
          <cell r="C848" t="str">
            <v>u</v>
          </cell>
          <cell r="D848">
            <v>1</v>
          </cell>
          <cell r="E848">
            <v>81</v>
          </cell>
          <cell r="F848">
            <v>81</v>
          </cell>
        </row>
        <row r="849">
          <cell r="A849" t="str">
            <v>MO43.006</v>
          </cell>
          <cell r="B849" t="str">
            <v>Terminación de baño.</v>
          </cell>
          <cell r="C849" t="str">
            <v>u</v>
          </cell>
          <cell r="D849">
            <v>1</v>
          </cell>
          <cell r="E849">
            <v>50</v>
          </cell>
          <cell r="F849">
            <v>50</v>
          </cell>
        </row>
        <row r="850">
          <cell r="A850" t="str">
            <v>MO43.007</v>
          </cell>
          <cell r="B850" t="str">
            <v>Ducha tipo teléfono.</v>
          </cell>
          <cell r="C850" t="str">
            <v>u</v>
          </cell>
          <cell r="D850">
            <v>1</v>
          </cell>
          <cell r="E850">
            <v>50</v>
          </cell>
          <cell r="F850">
            <v>50</v>
          </cell>
        </row>
        <row r="851">
          <cell r="A851" t="str">
            <v>MO44.</v>
          </cell>
          <cell r="B851" t="str">
            <v>Montura de Fregaderos</v>
          </cell>
          <cell r="D851" t="str">
            <v/>
          </cell>
          <cell r="F851" t="str">
            <v/>
          </cell>
        </row>
        <row r="852">
          <cell r="A852" t="str">
            <v>MO44.003</v>
          </cell>
          <cell r="B852" t="str">
            <v>Fregadero acero inoxidable de dos cámaras.</v>
          </cell>
          <cell r="C852" t="str">
            <v>u</v>
          </cell>
          <cell r="D852">
            <v>1</v>
          </cell>
          <cell r="E852">
            <v>219</v>
          </cell>
          <cell r="F852">
            <v>219</v>
          </cell>
        </row>
        <row r="853">
          <cell r="A853" t="str">
            <v>MO45.</v>
          </cell>
          <cell r="B853" t="str">
            <v>Terminación Lavaderos y Vertederos</v>
          </cell>
          <cell r="D853" t="str">
            <v/>
          </cell>
          <cell r="F853" t="str">
            <v/>
          </cell>
        </row>
        <row r="854">
          <cell r="A854" t="str">
            <v>MO45.002</v>
          </cell>
          <cell r="B854" t="str">
            <v>Lavadero de dos cámaras.</v>
          </cell>
          <cell r="C854" t="str">
            <v>u</v>
          </cell>
          <cell r="D854">
            <v>1</v>
          </cell>
          <cell r="E854">
            <v>100</v>
          </cell>
          <cell r="F854">
            <v>100</v>
          </cell>
        </row>
        <row r="855">
          <cell r="A855" t="str">
            <v>MO46.</v>
          </cell>
          <cell r="B855" t="str">
            <v>Instalación Calentadores de Agua,Lavadoras, Neveras, Bebederos y Filtros</v>
          </cell>
          <cell r="D855" t="str">
            <v/>
          </cell>
          <cell r="F855" t="str">
            <v/>
          </cell>
        </row>
        <row r="856">
          <cell r="A856" t="str">
            <v>MO46.002</v>
          </cell>
          <cell r="B856" t="str">
            <v>Calentadores eléctricos domésticos, 18 a 50 gls.</v>
          </cell>
          <cell r="C856" t="str">
            <v>u</v>
          </cell>
          <cell r="D856">
            <v>1</v>
          </cell>
          <cell r="E856">
            <v>438</v>
          </cell>
          <cell r="F856">
            <v>438</v>
          </cell>
        </row>
        <row r="857">
          <cell r="A857" t="str">
            <v>MO46.004</v>
          </cell>
          <cell r="B857" t="str">
            <v>Lavadoras automáticas, domésticas.</v>
          </cell>
          <cell r="C857" t="str">
            <v>u</v>
          </cell>
          <cell r="D857">
            <v>1</v>
          </cell>
          <cell r="E857">
            <v>144</v>
          </cell>
          <cell r="F857">
            <v>144</v>
          </cell>
        </row>
        <row r="858">
          <cell r="A858" t="str">
            <v>MO47.</v>
          </cell>
          <cell r="B858" t="str">
            <v>Desagües Aparatos, por Salida</v>
          </cell>
          <cell r="D858" t="str">
            <v/>
          </cell>
          <cell r="F858" t="str">
            <v/>
          </cell>
        </row>
        <row r="859">
          <cell r="A859" t="str">
            <v>MO47.001</v>
          </cell>
          <cell r="B859" t="str">
            <v>Desagües de aparatos de 2"</v>
          </cell>
          <cell r="C859" t="str">
            <v>u</v>
          </cell>
          <cell r="D859">
            <v>1</v>
          </cell>
          <cell r="E859">
            <v>88</v>
          </cell>
          <cell r="F859">
            <v>88</v>
          </cell>
        </row>
        <row r="860">
          <cell r="A860" t="str">
            <v>MO47.002</v>
          </cell>
          <cell r="B860" t="str">
            <v>Desagües de aparatos de 3" y 4"</v>
          </cell>
          <cell r="C860" t="str">
            <v>u</v>
          </cell>
          <cell r="D860">
            <v>1</v>
          </cell>
          <cell r="E860">
            <v>100</v>
          </cell>
          <cell r="F860">
            <v>100</v>
          </cell>
        </row>
        <row r="861">
          <cell r="A861" t="str">
            <v>MO47.003</v>
          </cell>
          <cell r="B861" t="str">
            <v>Desagües de inodoros de pared.</v>
          </cell>
          <cell r="C861" t="str">
            <v>u</v>
          </cell>
          <cell r="D861">
            <v>1</v>
          </cell>
          <cell r="E861">
            <v>106</v>
          </cell>
          <cell r="F861">
            <v>106</v>
          </cell>
        </row>
        <row r="862">
          <cell r="A862" t="str">
            <v>MO47.004</v>
          </cell>
          <cell r="B862" t="str">
            <v>Desagües de piso en 2" con parrilla.</v>
          </cell>
          <cell r="C862" t="str">
            <v>u</v>
          </cell>
          <cell r="D862">
            <v>1</v>
          </cell>
          <cell r="E862">
            <v>106</v>
          </cell>
          <cell r="F862">
            <v>106</v>
          </cell>
        </row>
        <row r="863">
          <cell r="A863" t="str">
            <v>MO47.005</v>
          </cell>
          <cell r="B863" t="str">
            <v>Desagües de piso en 3" y 4", con parrilla.</v>
          </cell>
          <cell r="C863" t="str">
            <v>u</v>
          </cell>
          <cell r="D863">
            <v>1</v>
          </cell>
          <cell r="E863">
            <v>125</v>
          </cell>
          <cell r="F863">
            <v>125</v>
          </cell>
        </row>
        <row r="864">
          <cell r="A864" t="str">
            <v>MO48.</v>
          </cell>
          <cell r="B864" t="str">
            <v>Instalación Trampa Grasa y Cámara de Inspección</v>
          </cell>
          <cell r="D864" t="str">
            <v/>
          </cell>
          <cell r="F864" t="str">
            <v/>
          </cell>
        </row>
        <row r="865">
          <cell r="A865" t="str">
            <v>MO48.001</v>
          </cell>
          <cell r="B865" t="str">
            <v>Trampa de Grasa de una cámara</v>
          </cell>
          <cell r="C865" t="str">
            <v>u</v>
          </cell>
          <cell r="D865">
            <v>1</v>
          </cell>
          <cell r="E865">
            <v>113</v>
          </cell>
          <cell r="F865">
            <v>113</v>
          </cell>
        </row>
        <row r="866">
          <cell r="A866" t="str">
            <v>MO48.004</v>
          </cell>
          <cell r="B866" t="str">
            <v>Cámara de inspección en tub. de 3" y 4"</v>
          </cell>
          <cell r="C866" t="str">
            <v>u</v>
          </cell>
          <cell r="D866">
            <v>1</v>
          </cell>
          <cell r="E866">
            <v>100</v>
          </cell>
          <cell r="F866">
            <v>100</v>
          </cell>
        </row>
        <row r="867">
          <cell r="A867" t="str">
            <v>MO48.</v>
          </cell>
          <cell r="B867" t="str">
            <v>Conexión al Séptico y al Filtrante</v>
          </cell>
          <cell r="D867" t="str">
            <v/>
          </cell>
          <cell r="F867" t="str">
            <v/>
          </cell>
        </row>
        <row r="868">
          <cell r="A868" t="str">
            <v>MO48.009</v>
          </cell>
          <cell r="B868" t="str">
            <v>Conexión Cloaca.</v>
          </cell>
          <cell r="C868" t="str">
            <v>u</v>
          </cell>
          <cell r="D868">
            <v>1</v>
          </cell>
          <cell r="E868">
            <v>250</v>
          </cell>
          <cell r="F868">
            <v>250</v>
          </cell>
        </row>
        <row r="869">
          <cell r="A869" t="str">
            <v>MO49.</v>
          </cell>
          <cell r="B869" t="str">
            <v>Bajante o Ventilación por Planta</v>
          </cell>
          <cell r="D869" t="str">
            <v/>
          </cell>
          <cell r="F869" t="str">
            <v/>
          </cell>
        </row>
        <row r="870">
          <cell r="A870" t="str">
            <v>MO49.002</v>
          </cell>
          <cell r="B870" t="str">
            <v>Bajante o ventilación de 3" ó 4"</v>
          </cell>
          <cell r="C870" t="str">
            <v>u</v>
          </cell>
          <cell r="D870">
            <v>1</v>
          </cell>
          <cell r="E870">
            <v>113</v>
          </cell>
          <cell r="F870">
            <v>113</v>
          </cell>
        </row>
        <row r="871">
          <cell r="A871" t="str">
            <v>MO50.</v>
          </cell>
          <cell r="B871" t="str">
            <v>Colocación Desagüe Pluvial por Planta</v>
          </cell>
          <cell r="D871" t="str">
            <v/>
          </cell>
          <cell r="F871" t="str">
            <v/>
          </cell>
        </row>
        <row r="872">
          <cell r="A872" t="str">
            <v>MO50.002</v>
          </cell>
          <cell r="B872" t="str">
            <v>Desagüe pluvial de 3" ó 4"</v>
          </cell>
          <cell r="C872" t="str">
            <v>u</v>
          </cell>
          <cell r="D872">
            <v>1</v>
          </cell>
          <cell r="E872">
            <v>81</v>
          </cell>
          <cell r="F872">
            <v>81</v>
          </cell>
        </row>
        <row r="873">
          <cell r="A873" t="str">
            <v>MO51.</v>
          </cell>
          <cell r="B873" t="str">
            <v>Arrastre Domicilio fuera cada Baño</v>
          </cell>
          <cell r="D873" t="str">
            <v/>
          </cell>
          <cell r="F873" t="str">
            <v/>
          </cell>
        </row>
        <row r="874">
          <cell r="A874" t="str">
            <v>MO51.001</v>
          </cell>
          <cell r="B874" t="str">
            <v>Arrastre en tubería de 2"</v>
          </cell>
          <cell r="C874" t="str">
            <v>m</v>
          </cell>
          <cell r="D874">
            <v>1</v>
          </cell>
          <cell r="E874">
            <v>3.1</v>
          </cell>
          <cell r="F874">
            <v>3.1</v>
          </cell>
        </row>
        <row r="875">
          <cell r="A875" t="str">
            <v>MO51.002</v>
          </cell>
          <cell r="B875" t="str">
            <v>Arrastre en tubería de 3" ó 4"</v>
          </cell>
          <cell r="C875" t="str">
            <v>m</v>
          </cell>
          <cell r="D875">
            <v>1</v>
          </cell>
          <cell r="E875">
            <v>4.8</v>
          </cell>
          <cell r="F875">
            <v>4.8</v>
          </cell>
        </row>
        <row r="876">
          <cell r="A876" t="str">
            <v>MO52.</v>
          </cell>
          <cell r="B876" t="str">
            <v>Salidas de Agua Aparatos Sanitarios</v>
          </cell>
          <cell r="D876" t="str">
            <v/>
          </cell>
          <cell r="F876" t="str">
            <v/>
          </cell>
        </row>
        <row r="877">
          <cell r="A877" t="str">
            <v>MO52.001</v>
          </cell>
          <cell r="B877" t="str">
            <v>Salida de Agua en tuberias de 1/2" ó 3/4"</v>
          </cell>
          <cell r="C877" t="str">
            <v>u</v>
          </cell>
          <cell r="D877">
            <v>1</v>
          </cell>
          <cell r="E877">
            <v>125</v>
          </cell>
          <cell r="F877">
            <v>125</v>
          </cell>
        </row>
        <row r="878">
          <cell r="A878" t="str">
            <v>MO53.</v>
          </cell>
          <cell r="B878" t="str">
            <v>Tuberias de Agua Potable Fuera Cada Baño</v>
          </cell>
          <cell r="D878" t="str">
            <v/>
          </cell>
          <cell r="F878" t="str">
            <v/>
          </cell>
        </row>
        <row r="879">
          <cell r="A879" t="str">
            <v>MO53.001</v>
          </cell>
          <cell r="B879" t="str">
            <v>Tub. galvanizada de 1/2" ó 3/4"</v>
          </cell>
          <cell r="C879" t="str">
            <v>m</v>
          </cell>
          <cell r="D879">
            <v>1</v>
          </cell>
          <cell r="E879">
            <v>5</v>
          </cell>
          <cell r="F879">
            <v>5</v>
          </cell>
        </row>
        <row r="880">
          <cell r="A880" t="str">
            <v>MO54.</v>
          </cell>
          <cell r="B880" t="str">
            <v>Columna de Abastecimiento de Agua por Planta</v>
          </cell>
          <cell r="D880" t="str">
            <v/>
          </cell>
          <cell r="F880" t="str">
            <v/>
          </cell>
        </row>
        <row r="881">
          <cell r="A881" t="str">
            <v>MO54.003</v>
          </cell>
          <cell r="B881" t="str">
            <v>Tub. galvanizada de 1 1/2" ó 2"</v>
          </cell>
          <cell r="C881" t="str">
            <v>u</v>
          </cell>
          <cell r="D881">
            <v>1</v>
          </cell>
          <cell r="E881">
            <v>100</v>
          </cell>
          <cell r="F881">
            <v>100</v>
          </cell>
        </row>
        <row r="882">
          <cell r="A882" t="str">
            <v>MO55.</v>
          </cell>
          <cell r="B882" t="str">
            <v>Instalación de Llaves de Paso y de Chorro</v>
          </cell>
          <cell r="D882" t="str">
            <v/>
          </cell>
          <cell r="F882" t="str">
            <v/>
          </cell>
        </row>
        <row r="883">
          <cell r="A883" t="str">
            <v>MO55.001</v>
          </cell>
          <cell r="B883" t="str">
            <v>Llave de Paso de 1/2" ó 3/4"</v>
          </cell>
          <cell r="C883" t="str">
            <v>u</v>
          </cell>
          <cell r="D883">
            <v>1</v>
          </cell>
          <cell r="E883">
            <v>63</v>
          </cell>
          <cell r="F883">
            <v>63</v>
          </cell>
        </row>
        <row r="884">
          <cell r="A884" t="str">
            <v>MO56.</v>
          </cell>
          <cell r="B884" t="str">
            <v>Sistema Completo de Tubos y Válvulas nec.para montura de Bomba de Agua</v>
          </cell>
          <cell r="D884" t="str">
            <v/>
          </cell>
          <cell r="F884" t="str">
            <v/>
          </cell>
        </row>
        <row r="885">
          <cell r="A885" t="str">
            <v>MO56.001</v>
          </cell>
          <cell r="B885" t="str">
            <v>Circuito en tuberia de 1/2" ó 3/4"</v>
          </cell>
          <cell r="C885" t="str">
            <v>u</v>
          </cell>
          <cell r="D885">
            <v>1</v>
          </cell>
          <cell r="E885">
            <v>1250</v>
          </cell>
          <cell r="F885">
            <v>1250</v>
          </cell>
        </row>
        <row r="886">
          <cell r="A886" t="str">
            <v>MO57.</v>
          </cell>
          <cell r="B886" t="str">
            <v>Montura Bomba de Agua sin el Circuito</v>
          </cell>
          <cell r="D886" t="str">
            <v/>
          </cell>
          <cell r="F886" t="str">
            <v/>
          </cell>
        </row>
        <row r="887">
          <cell r="A887" t="str">
            <v>MO57.001</v>
          </cell>
          <cell r="B887" t="str">
            <v>Bomba de Agua, tuberia de 1/2" ó 3/4"</v>
          </cell>
          <cell r="C887" t="str">
            <v>u</v>
          </cell>
          <cell r="D887">
            <v>1</v>
          </cell>
          <cell r="E887">
            <v>625</v>
          </cell>
          <cell r="F887">
            <v>625</v>
          </cell>
        </row>
        <row r="888">
          <cell r="A888" t="str">
            <v>MO58.</v>
          </cell>
          <cell r="B888" t="str">
            <v>Empalme a Tuberia de Agua Existente</v>
          </cell>
          <cell r="D888" t="str">
            <v/>
          </cell>
          <cell r="F888" t="str">
            <v/>
          </cell>
        </row>
        <row r="889">
          <cell r="A889" t="str">
            <v>MO58.001</v>
          </cell>
          <cell r="B889" t="str">
            <v>Empalme a tuberias de 1/2" ó 3/4"</v>
          </cell>
          <cell r="C889" t="str">
            <v>u</v>
          </cell>
          <cell r="D889">
            <v>1</v>
          </cell>
          <cell r="E889">
            <v>119</v>
          </cell>
          <cell r="F889">
            <v>119</v>
          </cell>
        </row>
        <row r="890">
          <cell r="A890" t="str">
            <v>MO59.</v>
          </cell>
          <cell r="B890" t="str">
            <v>Empalme a Tuberias Drenaje Existente</v>
          </cell>
          <cell r="D890" t="str">
            <v/>
          </cell>
          <cell r="F890" t="str">
            <v/>
          </cell>
        </row>
        <row r="891">
          <cell r="A891" t="str">
            <v>MO59.001</v>
          </cell>
          <cell r="B891" t="str">
            <v>Empalme a tuberias de 2"</v>
          </cell>
          <cell r="C891" t="str">
            <v>u</v>
          </cell>
          <cell r="D891">
            <v>1</v>
          </cell>
          <cell r="E891">
            <v>100</v>
          </cell>
          <cell r="F891">
            <v>100</v>
          </cell>
        </row>
        <row r="892">
          <cell r="A892" t="str">
            <v>MO59.002</v>
          </cell>
          <cell r="B892" t="str">
            <v>Empalme a tuberias de 3"</v>
          </cell>
          <cell r="C892" t="str">
            <v>u</v>
          </cell>
          <cell r="D892">
            <v>1</v>
          </cell>
          <cell r="E892">
            <v>125</v>
          </cell>
          <cell r="F892">
            <v>125</v>
          </cell>
        </row>
        <row r="893">
          <cell r="A893" t="str">
            <v>MO59.003</v>
          </cell>
          <cell r="B893" t="str">
            <v>Empalme a tuberias de 4"</v>
          </cell>
          <cell r="C893" t="str">
            <v>u</v>
          </cell>
          <cell r="D893">
            <v>1</v>
          </cell>
          <cell r="E893">
            <v>150</v>
          </cell>
          <cell r="F893">
            <v>150</v>
          </cell>
        </row>
        <row r="894">
          <cell r="A894" t="str">
            <v>MO71.</v>
          </cell>
          <cell r="B894" t="str">
            <v>Pintura</v>
          </cell>
          <cell r="D894" t="str">
            <v/>
          </cell>
          <cell r="F894" t="str">
            <v/>
          </cell>
        </row>
        <row r="895">
          <cell r="A895" t="str">
            <v>MO71.001</v>
          </cell>
          <cell r="B895" t="str">
            <v>Mano de obra pintura de agua, dos manos, p. lisa, sin piedra</v>
          </cell>
          <cell r="C895" t="str">
            <v>m2</v>
          </cell>
          <cell r="D895">
            <v>1</v>
          </cell>
          <cell r="E895">
            <v>4.8</v>
          </cell>
          <cell r="F895">
            <v>4.8</v>
          </cell>
        </row>
        <row r="896">
          <cell r="A896" t="str">
            <v>MO71.002</v>
          </cell>
          <cell r="B896" t="str">
            <v>Mano de obra pintura de agua, 1era. mano, p. lisa, sin piedra</v>
          </cell>
          <cell r="C896" t="str">
            <v>m2</v>
          </cell>
          <cell r="D896">
            <v>1</v>
          </cell>
          <cell r="E896">
            <v>2.6</v>
          </cell>
          <cell r="F896">
            <v>2.6</v>
          </cell>
        </row>
        <row r="897">
          <cell r="A897" t="str">
            <v>MO71.003</v>
          </cell>
          <cell r="B897" t="str">
            <v>Mano de obra pintura de agua, 2da. mano,  pared lisa</v>
          </cell>
          <cell r="C897" t="str">
            <v>m2</v>
          </cell>
          <cell r="D897">
            <v>1</v>
          </cell>
          <cell r="E897">
            <v>2.2</v>
          </cell>
          <cell r="F897">
            <v>2.2</v>
          </cell>
        </row>
        <row r="898">
          <cell r="A898" t="str">
            <v>MO71.009</v>
          </cell>
          <cell r="B898" t="str">
            <v>Mano de obra Pintura Impermeabilizante, 1era. mano</v>
          </cell>
          <cell r="C898" t="str">
            <v>m2</v>
          </cell>
          <cell r="D898">
            <v>1</v>
          </cell>
          <cell r="E898">
            <v>2.5</v>
          </cell>
          <cell r="F898">
            <v>2.5</v>
          </cell>
        </row>
        <row r="899">
          <cell r="A899" t="str">
            <v>MO71.010</v>
          </cell>
          <cell r="B899" t="str">
            <v>Mano de obra Pintura Impermeabilizante, 2da. mano</v>
          </cell>
          <cell r="C899" t="str">
            <v>m2</v>
          </cell>
          <cell r="D899">
            <v>1</v>
          </cell>
          <cell r="E899">
            <v>2.1</v>
          </cell>
          <cell r="F899">
            <v>2.1</v>
          </cell>
        </row>
        <row r="900">
          <cell r="A900" t="str">
            <v>MO76.</v>
          </cell>
          <cell r="B900" t="str">
            <v>Jornales Diarios Albañileria</v>
          </cell>
        </row>
        <row r="901">
          <cell r="A901" t="str">
            <v>MO76.001</v>
          </cell>
          <cell r="B901" t="str">
            <v>Técnico No Calificado o Peón</v>
          </cell>
          <cell r="C901" t="str">
            <v>día</v>
          </cell>
          <cell r="D901">
            <v>1</v>
          </cell>
          <cell r="E901">
            <v>104</v>
          </cell>
          <cell r="F901">
            <v>104</v>
          </cell>
        </row>
        <row r="902">
          <cell r="A902" t="str">
            <v>MO76.002</v>
          </cell>
          <cell r="B902" t="str">
            <v>Técnico Calificado</v>
          </cell>
          <cell r="C902" t="str">
            <v>día</v>
          </cell>
          <cell r="D902">
            <v>1</v>
          </cell>
          <cell r="E902">
            <v>118</v>
          </cell>
          <cell r="F902">
            <v>118</v>
          </cell>
        </row>
        <row r="903">
          <cell r="A903" t="str">
            <v>MO76.003</v>
          </cell>
          <cell r="B903" t="str">
            <v>Ayudante</v>
          </cell>
          <cell r="C903" t="str">
            <v>día</v>
          </cell>
          <cell r="D903">
            <v>1</v>
          </cell>
          <cell r="E903">
            <v>130</v>
          </cell>
          <cell r="F903">
            <v>130</v>
          </cell>
        </row>
        <row r="904">
          <cell r="A904" t="str">
            <v>MO76.004</v>
          </cell>
          <cell r="B904" t="str">
            <v>Operario Tercera Categoría</v>
          </cell>
          <cell r="C904" t="str">
            <v>día</v>
          </cell>
          <cell r="D904">
            <v>1</v>
          </cell>
          <cell r="E904">
            <v>163</v>
          </cell>
          <cell r="F904">
            <v>163</v>
          </cell>
        </row>
        <row r="905">
          <cell r="A905" t="str">
            <v>MO76.005</v>
          </cell>
          <cell r="B905" t="str">
            <v>Operario Segunda Categoría</v>
          </cell>
          <cell r="C905" t="str">
            <v>día</v>
          </cell>
          <cell r="D905">
            <v>1</v>
          </cell>
          <cell r="E905">
            <v>196</v>
          </cell>
          <cell r="F905">
            <v>196</v>
          </cell>
        </row>
        <row r="906">
          <cell r="A906" t="str">
            <v>MO76.006</v>
          </cell>
          <cell r="B906" t="str">
            <v>Operario Primera Categoría</v>
          </cell>
          <cell r="C906" t="str">
            <v>día</v>
          </cell>
          <cell r="D906">
            <v>1</v>
          </cell>
          <cell r="E906">
            <v>261</v>
          </cell>
          <cell r="F906">
            <v>261</v>
          </cell>
        </row>
        <row r="907">
          <cell r="A907" t="str">
            <v>MO76.007</v>
          </cell>
          <cell r="B907" t="str">
            <v>Maestro</v>
          </cell>
          <cell r="C907" t="str">
            <v>día</v>
          </cell>
          <cell r="D907">
            <v>1</v>
          </cell>
          <cell r="E907">
            <v>300</v>
          </cell>
          <cell r="F907">
            <v>300</v>
          </cell>
        </row>
        <row r="908">
          <cell r="A908" t="str">
            <v>MO77.</v>
          </cell>
          <cell r="B908" t="str">
            <v>Jornales Diarios Carpintería</v>
          </cell>
        </row>
        <row r="909">
          <cell r="A909" t="str">
            <v>MO77.001</v>
          </cell>
          <cell r="B909" t="str">
            <v>Técnico No Calificado o Peón</v>
          </cell>
          <cell r="C909" t="str">
            <v>día</v>
          </cell>
          <cell r="D909">
            <v>1</v>
          </cell>
          <cell r="E909">
            <v>104</v>
          </cell>
          <cell r="F909">
            <v>104</v>
          </cell>
        </row>
        <row r="910">
          <cell r="A910" t="str">
            <v>MO77.002</v>
          </cell>
          <cell r="B910" t="str">
            <v>Ayudante</v>
          </cell>
          <cell r="C910" t="str">
            <v>día</v>
          </cell>
          <cell r="D910">
            <v>1</v>
          </cell>
          <cell r="E910">
            <v>130</v>
          </cell>
          <cell r="F910">
            <v>130</v>
          </cell>
        </row>
        <row r="911">
          <cell r="A911" t="str">
            <v>MO77.003</v>
          </cell>
          <cell r="B911" t="str">
            <v>Carpintero Segunda Categoría</v>
          </cell>
          <cell r="C911" t="str">
            <v>día</v>
          </cell>
          <cell r="D911">
            <v>1</v>
          </cell>
          <cell r="E911">
            <v>196</v>
          </cell>
          <cell r="F911">
            <v>196</v>
          </cell>
        </row>
        <row r="912">
          <cell r="A912" t="str">
            <v>MO77.004</v>
          </cell>
          <cell r="B912" t="str">
            <v>Carpintero Primera Categoría</v>
          </cell>
          <cell r="C912" t="str">
            <v>día</v>
          </cell>
          <cell r="D912">
            <v>1</v>
          </cell>
          <cell r="E912">
            <v>261</v>
          </cell>
          <cell r="F912">
            <v>261</v>
          </cell>
        </row>
        <row r="913">
          <cell r="A913" t="str">
            <v>MO78.</v>
          </cell>
          <cell r="B913" t="str">
            <v>Jornales Diarios Plomería</v>
          </cell>
        </row>
        <row r="914">
          <cell r="A914" t="str">
            <v>MO78.001</v>
          </cell>
          <cell r="B914" t="str">
            <v>Peón Plomero</v>
          </cell>
          <cell r="C914" t="str">
            <v>día</v>
          </cell>
          <cell r="D914">
            <v>1</v>
          </cell>
          <cell r="E914">
            <v>130</v>
          </cell>
          <cell r="F914">
            <v>130</v>
          </cell>
        </row>
        <row r="915">
          <cell r="A915" t="str">
            <v>MO78.002</v>
          </cell>
          <cell r="B915" t="str">
            <v>Ayudante Plomero</v>
          </cell>
          <cell r="C915" t="str">
            <v>día</v>
          </cell>
          <cell r="D915">
            <v>1</v>
          </cell>
          <cell r="E915">
            <v>196</v>
          </cell>
          <cell r="F915">
            <v>196</v>
          </cell>
        </row>
        <row r="916">
          <cell r="A916" t="str">
            <v>MO78.003</v>
          </cell>
          <cell r="B916" t="str">
            <v>Plomero</v>
          </cell>
          <cell r="C916" t="str">
            <v>día</v>
          </cell>
          <cell r="D916">
            <v>1</v>
          </cell>
          <cell r="E916">
            <v>261</v>
          </cell>
          <cell r="F916">
            <v>261</v>
          </cell>
        </row>
        <row r="917">
          <cell r="A917" t="str">
            <v>MO78.004</v>
          </cell>
          <cell r="B917" t="str">
            <v>Maestro Plomero</v>
          </cell>
          <cell r="C917" t="str">
            <v>día</v>
          </cell>
          <cell r="D917">
            <v>1</v>
          </cell>
          <cell r="E917">
            <v>457</v>
          </cell>
          <cell r="F917">
            <v>457</v>
          </cell>
        </row>
        <row r="919">
          <cell r="A919" t="str">
            <v>99.</v>
          </cell>
          <cell r="B919" t="str">
            <v>DE LOS ANALISIS DE COSTOS</v>
          </cell>
          <cell r="F919" t="str">
            <v/>
          </cell>
        </row>
        <row r="920">
          <cell r="A920" t="str">
            <v>99.001</v>
          </cell>
          <cell r="B920" t="str">
            <v>Ligado y Vaciado a Mano</v>
          </cell>
          <cell r="C920" t="str">
            <v>m3</v>
          </cell>
          <cell r="D920">
            <v>1</v>
          </cell>
          <cell r="E920">
            <v>188.02</v>
          </cell>
          <cell r="F920">
            <v>188.02</v>
          </cell>
        </row>
        <row r="921">
          <cell r="A921" t="str">
            <v>99.002</v>
          </cell>
          <cell r="B921" t="str">
            <v>Ligado y Vaciado con Ligadora de 2 Fundas</v>
          </cell>
          <cell r="C921" t="str">
            <v>m3</v>
          </cell>
          <cell r="D921">
            <v>1</v>
          </cell>
          <cell r="E921">
            <v>81.46</v>
          </cell>
          <cell r="F921">
            <v>81.46</v>
          </cell>
        </row>
        <row r="922">
          <cell r="A922" t="str">
            <v>99.003</v>
          </cell>
          <cell r="B922" t="str">
            <v>Ligado y Vaciado con Ligadora de 2 Fundas y Winche</v>
          </cell>
          <cell r="C922" t="str">
            <v>m3</v>
          </cell>
          <cell r="D922">
            <v>1</v>
          </cell>
          <cell r="E922">
            <v>115.02</v>
          </cell>
          <cell r="F922">
            <v>115.02</v>
          </cell>
        </row>
        <row r="923">
          <cell r="A923" t="str">
            <v>99.011</v>
          </cell>
          <cell r="B923" t="str">
            <v>Hormigón (1:3:5) a Mano</v>
          </cell>
          <cell r="C923" t="str">
            <v>m3</v>
          </cell>
          <cell r="D923">
            <v>1</v>
          </cell>
          <cell r="E923">
            <v>945.07</v>
          </cell>
          <cell r="F923">
            <v>945.07</v>
          </cell>
        </row>
        <row r="924">
          <cell r="A924" t="str">
            <v>99.012</v>
          </cell>
          <cell r="B924" t="str">
            <v>Hormigón (1:3:5) En Ligadora</v>
          </cell>
          <cell r="C924" t="str">
            <v>m3</v>
          </cell>
          <cell r="D924">
            <v>1</v>
          </cell>
          <cell r="E924">
            <v>798.01</v>
          </cell>
          <cell r="F924">
            <v>798.01</v>
          </cell>
        </row>
        <row r="925">
          <cell r="A925" t="str">
            <v>99.013</v>
          </cell>
          <cell r="B925" t="str">
            <v>Hormigón (1:3:5) En Ligadora y Winche</v>
          </cell>
          <cell r="C925" t="str">
            <v>m3</v>
          </cell>
          <cell r="D925">
            <v>1</v>
          </cell>
          <cell r="E925">
            <v>844.33</v>
          </cell>
          <cell r="F925">
            <v>844.33</v>
          </cell>
        </row>
        <row r="926">
          <cell r="A926" t="str">
            <v>99.022</v>
          </cell>
          <cell r="B926" t="str">
            <v>Hormigón (1:2:4) En Ligadora</v>
          </cell>
          <cell r="C926" t="str">
            <v>m3</v>
          </cell>
          <cell r="D926">
            <v>1</v>
          </cell>
          <cell r="E926">
            <v>916.42</v>
          </cell>
          <cell r="F926">
            <v>916.42</v>
          </cell>
        </row>
        <row r="927">
          <cell r="A927" t="str">
            <v>99.023</v>
          </cell>
          <cell r="B927" t="str">
            <v>Hormigón (1:2:4) En Ligadora y Winche</v>
          </cell>
          <cell r="C927" t="str">
            <v>m3</v>
          </cell>
          <cell r="D927">
            <v>1</v>
          </cell>
          <cell r="E927">
            <v>961.73</v>
          </cell>
          <cell r="F927">
            <v>961.73</v>
          </cell>
        </row>
        <row r="928">
          <cell r="A928" t="str">
            <v>99.024</v>
          </cell>
          <cell r="B928" t="str">
            <v>Hormigón (1:2:4) Vaciado a Mano</v>
          </cell>
          <cell r="C928" t="str">
            <v>m3</v>
          </cell>
          <cell r="D928">
            <v>1</v>
          </cell>
          <cell r="E928">
            <v>1060.28</v>
          </cell>
          <cell r="F928">
            <v>1060.28</v>
          </cell>
        </row>
        <row r="930">
          <cell r="A930" t="str">
            <v>99.201</v>
          </cell>
          <cell r="B930" t="str">
            <v>Mortero (1:3) </v>
          </cell>
          <cell r="C930" t="str">
            <v>m3</v>
          </cell>
          <cell r="D930">
            <v>1</v>
          </cell>
          <cell r="E930">
            <v>1036.04</v>
          </cell>
          <cell r="F930">
            <v>1036.04</v>
          </cell>
        </row>
        <row r="931">
          <cell r="A931" t="str">
            <v>99.202</v>
          </cell>
          <cell r="B931" t="str">
            <v>Mezcla de Empañete</v>
          </cell>
          <cell r="C931" t="str">
            <v>m3</v>
          </cell>
          <cell r="D931">
            <v>1</v>
          </cell>
          <cell r="E931">
            <v>452.14</v>
          </cell>
          <cell r="F931">
            <v>452.14</v>
          </cell>
        </row>
        <row r="932">
          <cell r="A932">
            <v>99.203</v>
          </cell>
          <cell r="B932" t="str">
            <v>Mortero (1:4) para empañete</v>
          </cell>
          <cell r="C932" t="str">
            <v>m3</v>
          </cell>
          <cell r="D932">
            <v>1</v>
          </cell>
          <cell r="E932">
            <v>1218.02</v>
          </cell>
          <cell r="F932">
            <v>1218.02</v>
          </cell>
        </row>
        <row r="933">
          <cell r="A933">
            <v>99.204</v>
          </cell>
          <cell r="B933" t="str">
            <v>Mortero (1:2) </v>
          </cell>
          <cell r="C933" t="str">
            <v>m3</v>
          </cell>
          <cell r="D933">
            <v>1</v>
          </cell>
          <cell r="E933">
            <v>1680.68</v>
          </cell>
          <cell r="F933">
            <v>1680.68</v>
          </cell>
        </row>
        <row r="934">
          <cell r="A934">
            <v>99.205</v>
          </cell>
          <cell r="B934" t="str">
            <v>Mezcla de cal y arena para pisos</v>
          </cell>
          <cell r="C934" t="str">
            <v>m3</v>
          </cell>
          <cell r="D934">
            <v>1</v>
          </cell>
          <cell r="E934">
            <v>419.3</v>
          </cell>
          <cell r="F934">
            <v>419.3</v>
          </cell>
        </row>
        <row r="935">
          <cell r="A935">
            <v>99.206</v>
          </cell>
          <cell r="B935" t="str">
            <v>Mortero (1:10) para colocar pisos</v>
          </cell>
          <cell r="C935" t="str">
            <v>m3</v>
          </cell>
          <cell r="D935">
            <v>1</v>
          </cell>
          <cell r="E935">
            <v>934.22</v>
          </cell>
          <cell r="F935">
            <v>934.22</v>
          </cell>
        </row>
        <row r="936">
          <cell r="A936" t="str">
            <v>99.901</v>
          </cell>
          <cell r="B936" t="str">
            <v>Mortero (1:2) en Techo</v>
          </cell>
          <cell r="C936" t="str">
            <v>m3</v>
          </cell>
          <cell r="D936">
            <v>1</v>
          </cell>
          <cell r="E936">
            <v>1958.27</v>
          </cell>
          <cell r="F936">
            <v>1958.27</v>
          </cell>
        </row>
        <row r="938">
          <cell r="A938" t="str">
            <v>05.101</v>
          </cell>
          <cell r="B938" t="str">
            <v>Muros de Bloques de Hormigón 8" </v>
          </cell>
          <cell r="C938" t="str">
            <v>m2</v>
          </cell>
          <cell r="D938">
            <v>1</v>
          </cell>
          <cell r="E938">
            <v>294.55</v>
          </cell>
          <cell r="F938">
            <v>294.55</v>
          </cell>
        </row>
        <row r="939">
          <cell r="A939" t="str">
            <v>05.201</v>
          </cell>
          <cell r="B939" t="str">
            <v>Muros de Bloques de Hormigón 6" </v>
          </cell>
          <cell r="C939" t="str">
            <v>m2</v>
          </cell>
          <cell r="D939">
            <v>1</v>
          </cell>
          <cell r="E939">
            <v>200.3</v>
          </cell>
          <cell r="F939">
            <v>200.3</v>
          </cell>
        </row>
        <row r="940">
          <cell r="A940" t="str">
            <v>05.301</v>
          </cell>
          <cell r="B940" t="str">
            <v>Muros de Bloques de Hormigón 4" </v>
          </cell>
          <cell r="C940" t="str">
            <v>m2</v>
          </cell>
          <cell r="D940">
            <v>1</v>
          </cell>
          <cell r="E940">
            <v>174.08</v>
          </cell>
          <cell r="F940">
            <v>174.08</v>
          </cell>
        </row>
        <row r="942">
          <cell r="A942" t="str">
            <v>07.2-1</v>
          </cell>
          <cell r="B942" t="str">
            <v>Cantos</v>
          </cell>
          <cell r="C942" t="str">
            <v>m</v>
          </cell>
          <cell r="D942">
            <v>1</v>
          </cell>
          <cell r="E942">
            <v>24.39</v>
          </cell>
          <cell r="F942">
            <v>24.39</v>
          </cell>
        </row>
        <row r="943">
          <cell r="A943" t="str">
            <v>07.1-1</v>
          </cell>
          <cell r="B943" t="str">
            <v>Empañete maestreado Exterior</v>
          </cell>
          <cell r="C943" t="str">
            <v>m2</v>
          </cell>
          <cell r="D943">
            <v>1</v>
          </cell>
          <cell r="E943">
            <v>113.55</v>
          </cell>
          <cell r="F943">
            <v>113.55</v>
          </cell>
        </row>
        <row r="944">
          <cell r="A944" t="str">
            <v>07.1-2</v>
          </cell>
          <cell r="B944" t="str">
            <v>Empañete maestreado Interior</v>
          </cell>
          <cell r="C944" t="str">
            <v>m2</v>
          </cell>
          <cell r="D944">
            <v>1</v>
          </cell>
          <cell r="E944">
            <v>61</v>
          </cell>
          <cell r="F944">
            <v>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B1:M335"/>
  <sheetViews>
    <sheetView tabSelected="1" view="pageBreakPreview" zoomScaleSheetLayoutView="100" zoomScalePageLayoutView="0" workbookViewId="0" topLeftCell="A76">
      <selection activeCell="C89" sqref="C89"/>
    </sheetView>
  </sheetViews>
  <sheetFormatPr defaultColWidth="9.140625" defaultRowHeight="12.75"/>
  <cols>
    <col min="1" max="1" width="3.140625" style="47" customWidth="1"/>
    <col min="2" max="2" width="11.7109375" style="71" customWidth="1"/>
    <col min="3" max="3" width="68.8515625" style="71" customWidth="1"/>
    <col min="4" max="4" width="14.28125" style="71" customWidth="1"/>
    <col min="5" max="5" width="18.57421875" style="71" customWidth="1"/>
    <col min="6" max="6" width="26.421875" style="124" customWidth="1"/>
    <col min="7" max="7" width="17.57421875" style="71" customWidth="1"/>
    <col min="8" max="8" width="20.00390625" style="156" customWidth="1"/>
    <col min="9" max="9" width="22.421875" style="198" customWidth="1"/>
    <col min="10" max="10" width="8.00390625" style="190" customWidth="1"/>
    <col min="11" max="11" width="22.57421875" style="47" customWidth="1"/>
    <col min="12" max="12" width="28.421875" style="47" customWidth="1"/>
    <col min="13" max="13" width="28.140625" style="47" customWidth="1"/>
    <col min="14" max="14" width="15.28125" style="47" bestFit="1" customWidth="1"/>
    <col min="15" max="15" width="15.8515625" style="47" customWidth="1"/>
    <col min="16" max="16384" width="9.140625" style="47" customWidth="1"/>
  </cols>
  <sheetData>
    <row r="1" spans="2:11" s="19" customFormat="1" ht="10.5" customHeight="1">
      <c r="B1" s="13"/>
      <c r="C1" s="13"/>
      <c r="D1" s="14"/>
      <c r="E1" s="15"/>
      <c r="F1" s="160"/>
      <c r="G1" s="16"/>
      <c r="H1" s="17"/>
      <c r="I1" s="161"/>
      <c r="J1" s="177"/>
      <c r="K1" s="18"/>
    </row>
    <row r="2" spans="2:10" s="19" customFormat="1" ht="17.25" customHeight="1">
      <c r="B2" s="262" t="s">
        <v>50</v>
      </c>
      <c r="C2" s="262"/>
      <c r="D2" s="262"/>
      <c r="E2" s="262"/>
      <c r="F2" s="262"/>
      <c r="G2" s="262"/>
      <c r="H2" s="262"/>
      <c r="I2" s="198"/>
      <c r="J2" s="190"/>
    </row>
    <row r="3" spans="2:13" s="19" customFormat="1" ht="17.25" customHeight="1">
      <c r="B3" s="262" t="s">
        <v>51</v>
      </c>
      <c r="C3" s="262"/>
      <c r="D3" s="262"/>
      <c r="E3" s="262"/>
      <c r="F3" s="262"/>
      <c r="G3" s="262"/>
      <c r="H3" s="262"/>
      <c r="I3" s="198"/>
      <c r="J3" s="190"/>
      <c r="K3" s="21"/>
      <c r="L3" s="22"/>
      <c r="M3" s="22"/>
    </row>
    <row r="4" spans="2:10" s="19" customFormat="1" ht="17.25" customHeight="1">
      <c r="B4" s="262" t="s">
        <v>52</v>
      </c>
      <c r="C4" s="262"/>
      <c r="D4" s="262"/>
      <c r="E4" s="262"/>
      <c r="F4" s="262"/>
      <c r="G4" s="262"/>
      <c r="H4" s="262"/>
      <c r="I4" s="198"/>
      <c r="J4" s="190"/>
    </row>
    <row r="5" spans="2:10" s="19" customFormat="1" ht="9" customHeight="1">
      <c r="B5" s="23"/>
      <c r="C5" s="24"/>
      <c r="D5" s="25"/>
      <c r="E5" s="26"/>
      <c r="F5" s="161"/>
      <c r="G5" s="27"/>
      <c r="H5" s="28"/>
      <c r="I5" s="198"/>
      <c r="J5" s="190"/>
    </row>
    <row r="6" spans="2:10" s="19" customFormat="1" ht="18.75" customHeight="1">
      <c r="B6" s="29"/>
      <c r="C6" s="30"/>
      <c r="D6" s="29"/>
      <c r="E6" s="31"/>
      <c r="F6" s="124"/>
      <c r="G6" s="32"/>
      <c r="H6" s="33"/>
      <c r="I6" s="198"/>
      <c r="J6" s="190"/>
    </row>
    <row r="7" spans="2:12" s="35" customFormat="1" ht="24" customHeight="1">
      <c r="B7" s="189"/>
      <c r="C7" s="189"/>
      <c r="D7" s="189"/>
      <c r="E7" s="189"/>
      <c r="F7" s="205"/>
      <c r="G7" s="189"/>
      <c r="H7" s="189"/>
      <c r="I7" s="66"/>
      <c r="J7" s="190"/>
      <c r="L7" s="34"/>
    </row>
    <row r="8" spans="2:12" s="206" customFormat="1" ht="21.75" customHeight="1">
      <c r="B8" s="263" t="s">
        <v>232</v>
      </c>
      <c r="C8" s="263"/>
      <c r="D8" s="263"/>
      <c r="E8" s="263"/>
      <c r="F8" s="263"/>
      <c r="G8" s="263"/>
      <c r="H8" s="263"/>
      <c r="I8" s="159"/>
      <c r="J8" s="62"/>
      <c r="L8" s="62"/>
    </row>
    <row r="9" spans="2:12" s="206" customFormat="1" ht="22.5" customHeight="1">
      <c r="B9" s="205"/>
      <c r="C9" s="205"/>
      <c r="D9" s="205"/>
      <c r="E9" s="205"/>
      <c r="F9" s="205"/>
      <c r="G9" s="205"/>
      <c r="H9" s="205"/>
      <c r="I9" s="159"/>
      <c r="J9" s="62"/>
      <c r="L9" s="62"/>
    </row>
    <row r="10" spans="3:12" s="207" customFormat="1" ht="16.5" customHeight="1">
      <c r="C10" s="207" t="s">
        <v>146</v>
      </c>
      <c r="D10" s="203"/>
      <c r="E10" s="207" t="s">
        <v>230</v>
      </c>
      <c r="F10" s="204"/>
      <c r="G10" s="208"/>
      <c r="H10" s="203"/>
      <c r="I10" s="209"/>
      <c r="J10" s="136"/>
      <c r="L10" s="136"/>
    </row>
    <row r="11" spans="3:12" s="207" customFormat="1" ht="16.5" customHeight="1">
      <c r="C11" s="207" t="s">
        <v>147</v>
      </c>
      <c r="D11" s="203"/>
      <c r="E11" s="207" t="s">
        <v>151</v>
      </c>
      <c r="F11" s="204"/>
      <c r="G11" s="208"/>
      <c r="H11" s="203"/>
      <c r="I11" s="209"/>
      <c r="J11" s="136"/>
      <c r="L11" s="136"/>
    </row>
    <row r="12" spans="3:12" s="207" customFormat="1" ht="16.5" customHeight="1">
      <c r="C12" s="207" t="s">
        <v>148</v>
      </c>
      <c r="D12" s="203"/>
      <c r="E12" s="207" t="s">
        <v>152</v>
      </c>
      <c r="F12" s="204"/>
      <c r="G12" s="203"/>
      <c r="H12" s="203"/>
      <c r="I12" s="209"/>
      <c r="J12" s="136"/>
      <c r="L12" s="136"/>
    </row>
    <row r="13" spans="3:12" s="207" customFormat="1" ht="16.5" customHeight="1">
      <c r="C13" s="207" t="s">
        <v>150</v>
      </c>
      <c r="D13" s="203"/>
      <c r="F13" s="204"/>
      <c r="G13" s="203"/>
      <c r="H13" s="203"/>
      <c r="I13" s="209"/>
      <c r="J13" s="136"/>
      <c r="L13" s="136"/>
    </row>
    <row r="14" spans="3:12" s="207" customFormat="1" ht="16.5" customHeight="1">
      <c r="C14" s="207" t="s">
        <v>149</v>
      </c>
      <c r="D14" s="203"/>
      <c r="F14" s="204"/>
      <c r="G14" s="203"/>
      <c r="H14" s="203"/>
      <c r="I14" s="209"/>
      <c r="J14" s="136"/>
      <c r="L14" s="136"/>
    </row>
    <row r="15" spans="3:12" s="207" customFormat="1" ht="17.25" customHeight="1">
      <c r="C15" s="207" t="s">
        <v>80</v>
      </c>
      <c r="D15" s="203"/>
      <c r="F15" s="204"/>
      <c r="G15" s="203"/>
      <c r="H15" s="203"/>
      <c r="I15" s="209"/>
      <c r="J15" s="136"/>
      <c r="L15" s="136"/>
    </row>
    <row r="16" spans="4:12" s="36" customFormat="1" ht="16.5" customHeight="1" thickBot="1">
      <c r="D16" s="37"/>
      <c r="F16" s="162"/>
      <c r="G16" s="37"/>
      <c r="H16" s="37"/>
      <c r="I16" s="199"/>
      <c r="J16" s="191"/>
      <c r="L16" s="38"/>
    </row>
    <row r="17" spans="2:12" s="19" customFormat="1" ht="19.5" customHeight="1" thickBot="1" thickTop="1">
      <c r="B17" s="39" t="s">
        <v>5</v>
      </c>
      <c r="C17" s="39" t="s">
        <v>53</v>
      </c>
      <c r="D17" s="40" t="s">
        <v>54</v>
      </c>
      <c r="E17" s="40" t="s">
        <v>12</v>
      </c>
      <c r="F17" s="41" t="s">
        <v>55</v>
      </c>
      <c r="G17" s="40" t="s">
        <v>11</v>
      </c>
      <c r="H17" s="40" t="s">
        <v>56</v>
      </c>
      <c r="I17" s="198"/>
      <c r="J17" s="190"/>
      <c r="L17" s="42"/>
    </row>
    <row r="18" spans="2:8" ht="19.5" customHeight="1" thickTop="1">
      <c r="B18" s="43"/>
      <c r="C18" s="43"/>
      <c r="D18" s="43"/>
      <c r="E18" s="44"/>
      <c r="F18" s="163"/>
      <c r="G18" s="45"/>
      <c r="H18" s="46"/>
    </row>
    <row r="19" spans="2:8" ht="21.75" customHeight="1">
      <c r="B19" s="48"/>
      <c r="C19" s="49" t="s">
        <v>89</v>
      </c>
      <c r="D19" s="48"/>
      <c r="E19" s="50"/>
      <c r="F19" s="164"/>
      <c r="G19" s="51"/>
      <c r="H19" s="52"/>
    </row>
    <row r="20" spans="2:10" s="58" customFormat="1" ht="18.75" customHeight="1">
      <c r="B20" s="53"/>
      <c r="C20" s="54"/>
      <c r="D20" s="53"/>
      <c r="E20" s="55"/>
      <c r="F20" s="165"/>
      <c r="G20" s="56"/>
      <c r="H20" s="57"/>
      <c r="I20" s="66"/>
      <c r="J20" s="190"/>
    </row>
    <row r="21" spans="2:10" s="64" customFormat="1" ht="17.25" customHeight="1">
      <c r="B21" s="214" t="s">
        <v>29</v>
      </c>
      <c r="C21" s="215" t="s">
        <v>16</v>
      </c>
      <c r="D21" s="60"/>
      <c r="E21" s="55"/>
      <c r="F21" s="63"/>
      <c r="G21" s="212"/>
      <c r="H21" s="213"/>
      <c r="I21" s="66"/>
      <c r="J21" s="66"/>
    </row>
    <row r="22" spans="2:10" s="67" customFormat="1" ht="25.5" customHeight="1">
      <c r="B22" s="216" t="s">
        <v>206</v>
      </c>
      <c r="C22" s="219" t="s">
        <v>231</v>
      </c>
      <c r="D22" s="60" t="s">
        <v>153</v>
      </c>
      <c r="E22" s="244">
        <v>4.134</v>
      </c>
      <c r="F22" s="63"/>
      <c r="G22" s="212"/>
      <c r="H22" s="213"/>
      <c r="I22" s="159">
        <f>+F22*E22</f>
        <v>0</v>
      </c>
      <c r="J22" s="159"/>
    </row>
    <row r="23" spans="2:10" s="64" customFormat="1" ht="18" customHeight="1">
      <c r="B23" s="216" t="s">
        <v>207</v>
      </c>
      <c r="C23" s="211" t="s">
        <v>34</v>
      </c>
      <c r="D23" s="60" t="s">
        <v>10</v>
      </c>
      <c r="E23" s="61">
        <v>1</v>
      </c>
      <c r="F23" s="63"/>
      <c r="G23" s="212"/>
      <c r="H23" s="213"/>
      <c r="I23" s="159">
        <f aca="true" t="shared" si="0" ref="I23:I88">+F23*E23</f>
        <v>0</v>
      </c>
      <c r="J23" s="159"/>
    </row>
    <row r="24" spans="2:10" s="64" customFormat="1" ht="21" customHeight="1">
      <c r="B24" s="216" t="s">
        <v>208</v>
      </c>
      <c r="C24" s="211" t="s">
        <v>57</v>
      </c>
      <c r="D24" s="60" t="s">
        <v>10</v>
      </c>
      <c r="E24" s="61">
        <v>1</v>
      </c>
      <c r="F24" s="63"/>
      <c r="G24" s="212"/>
      <c r="H24" s="213"/>
      <c r="I24" s="159">
        <f t="shared" si="0"/>
        <v>0</v>
      </c>
      <c r="J24" s="159"/>
    </row>
    <row r="25" spans="2:10" s="58" customFormat="1" ht="18" customHeight="1">
      <c r="B25" s="60"/>
      <c r="C25" s="211"/>
      <c r="D25" s="60"/>
      <c r="E25" s="61"/>
      <c r="F25" s="63"/>
      <c r="G25" s="212"/>
      <c r="H25" s="213"/>
      <c r="I25" s="159">
        <f t="shared" si="0"/>
        <v>0</v>
      </c>
      <c r="J25" s="158"/>
    </row>
    <row r="26" spans="2:10" s="58" customFormat="1" ht="20.25" customHeight="1">
      <c r="B26" s="214" t="s">
        <v>17</v>
      </c>
      <c r="C26" s="215" t="s">
        <v>18</v>
      </c>
      <c r="D26" s="60"/>
      <c r="E26" s="61"/>
      <c r="F26" s="63"/>
      <c r="G26" s="212"/>
      <c r="H26" s="213"/>
      <c r="I26" s="159">
        <f t="shared" si="0"/>
        <v>0</v>
      </c>
      <c r="J26" s="158"/>
    </row>
    <row r="27" spans="2:10" s="64" customFormat="1" ht="24" customHeight="1">
      <c r="B27" s="217" t="s">
        <v>154</v>
      </c>
      <c r="C27" s="11" t="s">
        <v>209</v>
      </c>
      <c r="D27" s="60" t="s">
        <v>1</v>
      </c>
      <c r="E27" s="61">
        <v>29.12</v>
      </c>
      <c r="F27" s="63"/>
      <c r="G27" s="212"/>
      <c r="H27" s="213"/>
      <c r="I27" s="159">
        <f t="shared" si="0"/>
        <v>0</v>
      </c>
      <c r="J27" s="159"/>
    </row>
    <row r="28" spans="2:10" s="64" customFormat="1" ht="24.75" customHeight="1">
      <c r="B28" s="217" t="s">
        <v>100</v>
      </c>
      <c r="C28" s="11" t="s">
        <v>210</v>
      </c>
      <c r="D28" s="217" t="s">
        <v>6</v>
      </c>
      <c r="E28" s="61">
        <v>1288.8</v>
      </c>
      <c r="F28" s="63"/>
      <c r="G28" s="212"/>
      <c r="H28" s="213"/>
      <c r="I28" s="159">
        <f t="shared" si="0"/>
        <v>0</v>
      </c>
      <c r="J28" s="158"/>
    </row>
    <row r="29" spans="2:10" s="58" customFormat="1" ht="25.5" customHeight="1">
      <c r="B29" s="216" t="s">
        <v>212</v>
      </c>
      <c r="C29" s="211" t="s">
        <v>82</v>
      </c>
      <c r="D29" s="60" t="s">
        <v>6</v>
      </c>
      <c r="E29" s="61">
        <v>396</v>
      </c>
      <c r="F29" s="63"/>
      <c r="G29" s="212"/>
      <c r="H29" s="213"/>
      <c r="I29" s="159">
        <f t="shared" si="0"/>
        <v>0</v>
      </c>
      <c r="J29" s="158"/>
    </row>
    <row r="30" spans="2:10" s="58" customFormat="1" ht="25.5" customHeight="1">
      <c r="B30" s="216" t="s">
        <v>81</v>
      </c>
      <c r="C30" s="211" t="s">
        <v>83</v>
      </c>
      <c r="D30" s="60" t="s">
        <v>0</v>
      </c>
      <c r="E30" s="61">
        <v>908</v>
      </c>
      <c r="F30" s="63"/>
      <c r="G30" s="212"/>
      <c r="H30" s="213"/>
      <c r="I30" s="159">
        <f t="shared" si="0"/>
        <v>0</v>
      </c>
      <c r="J30" s="158"/>
    </row>
    <row r="31" spans="2:10" s="58" customFormat="1" ht="27.75" customHeight="1">
      <c r="B31" s="216" t="s">
        <v>96</v>
      </c>
      <c r="C31" s="211" t="s">
        <v>213</v>
      </c>
      <c r="D31" s="60" t="s">
        <v>10</v>
      </c>
      <c r="E31" s="61">
        <v>1</v>
      </c>
      <c r="F31" s="63"/>
      <c r="G31" s="212"/>
      <c r="H31" s="213"/>
      <c r="I31" s="159">
        <f t="shared" si="0"/>
        <v>0</v>
      </c>
      <c r="J31" s="158"/>
    </row>
    <row r="32" spans="2:10" s="58" customFormat="1" ht="27.75" customHeight="1">
      <c r="B32" s="216" t="s">
        <v>155</v>
      </c>
      <c r="C32" s="211" t="s">
        <v>214</v>
      </c>
      <c r="D32" s="60" t="s">
        <v>0</v>
      </c>
      <c r="E32" s="61">
        <v>2222</v>
      </c>
      <c r="F32" s="63"/>
      <c r="G32" s="212"/>
      <c r="H32" s="213"/>
      <c r="I32" s="159">
        <f t="shared" si="0"/>
        <v>0</v>
      </c>
      <c r="J32" s="158"/>
    </row>
    <row r="33" spans="2:10" s="58" customFormat="1" ht="47.25" customHeight="1">
      <c r="B33" s="216" t="s">
        <v>84</v>
      </c>
      <c r="C33" s="211" t="s">
        <v>229</v>
      </c>
      <c r="D33" s="60" t="s">
        <v>3</v>
      </c>
      <c r="E33" s="61">
        <v>1</v>
      </c>
      <c r="F33" s="63"/>
      <c r="G33" s="212"/>
      <c r="H33" s="213"/>
      <c r="I33" s="159">
        <f t="shared" si="0"/>
        <v>0</v>
      </c>
      <c r="J33" s="158"/>
    </row>
    <row r="34" spans="2:10" s="58" customFormat="1" ht="36" customHeight="1">
      <c r="B34" s="216" t="s">
        <v>227</v>
      </c>
      <c r="C34" s="211" t="s">
        <v>228</v>
      </c>
      <c r="D34" s="60" t="s">
        <v>2</v>
      </c>
      <c r="E34" s="61">
        <v>5</v>
      </c>
      <c r="F34" s="63"/>
      <c r="G34" s="212"/>
      <c r="H34" s="213"/>
      <c r="I34" s="159">
        <f>+F34*E34</f>
        <v>0</v>
      </c>
      <c r="J34" s="158"/>
    </row>
    <row r="35" spans="2:10" s="64" customFormat="1" ht="25.5" customHeight="1">
      <c r="B35" s="216" t="s">
        <v>85</v>
      </c>
      <c r="C35" s="211" t="s">
        <v>211</v>
      </c>
      <c r="D35" s="60"/>
      <c r="E35" s="61"/>
      <c r="F35" s="63"/>
      <c r="G35" s="212"/>
      <c r="H35" s="213"/>
      <c r="I35" s="159">
        <f t="shared" si="0"/>
        <v>0</v>
      </c>
      <c r="J35" s="158"/>
    </row>
    <row r="36" spans="2:10" s="58" customFormat="1" ht="22.5" customHeight="1">
      <c r="B36" s="216"/>
      <c r="C36" s="211" t="s">
        <v>86</v>
      </c>
      <c r="D36" s="60" t="s">
        <v>14</v>
      </c>
      <c r="E36" s="61">
        <v>17796.52</v>
      </c>
      <c r="F36" s="63"/>
      <c r="G36" s="212"/>
      <c r="H36" s="213"/>
      <c r="I36" s="159">
        <f t="shared" si="0"/>
        <v>0</v>
      </c>
      <c r="J36" s="158"/>
    </row>
    <row r="37" spans="2:10" s="64" customFormat="1" ht="22.5" customHeight="1">
      <c r="B37" s="216" t="s">
        <v>203</v>
      </c>
      <c r="C37" s="218" t="s">
        <v>39</v>
      </c>
      <c r="D37" s="60"/>
      <c r="E37" s="61"/>
      <c r="F37" s="63"/>
      <c r="G37" s="212"/>
      <c r="H37" s="213"/>
      <c r="I37" s="159">
        <f t="shared" si="0"/>
        <v>0</v>
      </c>
      <c r="J37" s="158"/>
    </row>
    <row r="38" spans="2:10" s="64" customFormat="1" ht="25.5" customHeight="1">
      <c r="B38" s="216"/>
      <c r="C38" s="218" t="s">
        <v>215</v>
      </c>
      <c r="D38" s="60" t="s">
        <v>14</v>
      </c>
      <c r="E38" s="61">
        <v>35636.11</v>
      </c>
      <c r="F38" s="63"/>
      <c r="G38" s="212"/>
      <c r="H38" s="213"/>
      <c r="I38" s="159">
        <f t="shared" si="0"/>
        <v>0</v>
      </c>
      <c r="J38" s="158"/>
    </row>
    <row r="39" spans="2:10" s="64" customFormat="1" ht="21" customHeight="1">
      <c r="B39" s="216" t="s">
        <v>204</v>
      </c>
      <c r="C39" s="218" t="s">
        <v>35</v>
      </c>
      <c r="D39" s="60" t="s">
        <v>14</v>
      </c>
      <c r="E39" s="61">
        <v>32784.41</v>
      </c>
      <c r="F39" s="61"/>
      <c r="G39" s="212"/>
      <c r="H39" s="213"/>
      <c r="I39" s="159">
        <f t="shared" si="0"/>
        <v>0</v>
      </c>
      <c r="J39" s="158"/>
    </row>
    <row r="40" spans="2:10" s="64" customFormat="1" ht="26.25" customHeight="1">
      <c r="B40" s="216" t="s">
        <v>205</v>
      </c>
      <c r="C40" s="218" t="s">
        <v>36</v>
      </c>
      <c r="D40" s="60"/>
      <c r="E40" s="61"/>
      <c r="F40" s="63"/>
      <c r="G40" s="212"/>
      <c r="H40" s="213"/>
      <c r="I40" s="159">
        <f t="shared" si="0"/>
        <v>0</v>
      </c>
      <c r="J40" s="158"/>
    </row>
    <row r="41" spans="2:10" s="58" customFormat="1" ht="20.25" customHeight="1">
      <c r="B41" s="216"/>
      <c r="C41" s="211" t="s">
        <v>113</v>
      </c>
      <c r="D41" s="60" t="s">
        <v>4</v>
      </c>
      <c r="E41" s="61">
        <v>30956.29</v>
      </c>
      <c r="F41" s="63"/>
      <c r="G41" s="212"/>
      <c r="H41" s="213"/>
      <c r="I41" s="159">
        <f t="shared" si="0"/>
        <v>0</v>
      </c>
      <c r="J41" s="158"/>
    </row>
    <row r="42" spans="2:10" s="58" customFormat="1" ht="20.25" customHeight="1">
      <c r="B42" s="216"/>
      <c r="C42" s="211" t="s">
        <v>87</v>
      </c>
      <c r="D42" s="60" t="s">
        <v>4</v>
      </c>
      <c r="E42" s="61">
        <v>153</v>
      </c>
      <c r="F42" s="63"/>
      <c r="G42" s="212"/>
      <c r="H42" s="213"/>
      <c r="I42" s="159">
        <f t="shared" si="0"/>
        <v>0</v>
      </c>
      <c r="J42" s="158"/>
    </row>
    <row r="43" spans="2:10" s="64" customFormat="1" ht="24" customHeight="1">
      <c r="B43" s="224" t="s">
        <v>156</v>
      </c>
      <c r="C43" s="11" t="s">
        <v>219</v>
      </c>
      <c r="D43" s="224" t="s">
        <v>0</v>
      </c>
      <c r="E43" s="61">
        <v>4560</v>
      </c>
      <c r="F43" s="63"/>
      <c r="G43" s="212"/>
      <c r="H43" s="213"/>
      <c r="I43" s="159">
        <f t="shared" si="0"/>
        <v>0</v>
      </c>
      <c r="J43" s="159"/>
    </row>
    <row r="44" spans="2:10" s="64" customFormat="1" ht="21.75" customHeight="1">
      <c r="B44" s="216" t="s">
        <v>75</v>
      </c>
      <c r="C44" s="218" t="s">
        <v>76</v>
      </c>
      <c r="D44" s="60" t="s">
        <v>1</v>
      </c>
      <c r="E44" s="61">
        <v>250</v>
      </c>
      <c r="F44" s="61"/>
      <c r="G44" s="212"/>
      <c r="H44" s="213"/>
      <c r="I44" s="159">
        <f t="shared" si="0"/>
        <v>0</v>
      </c>
      <c r="J44" s="158"/>
    </row>
    <row r="45" spans="2:10" s="64" customFormat="1" ht="21.75" customHeight="1">
      <c r="B45" s="216" t="s">
        <v>201</v>
      </c>
      <c r="C45" s="218" t="s">
        <v>74</v>
      </c>
      <c r="D45" s="60" t="s">
        <v>6</v>
      </c>
      <c r="E45" s="61">
        <v>35295.54</v>
      </c>
      <c r="F45" s="63"/>
      <c r="G45" s="212"/>
      <c r="H45" s="213"/>
      <c r="I45" s="159">
        <f t="shared" si="0"/>
        <v>0</v>
      </c>
      <c r="J45" s="158"/>
    </row>
    <row r="46" spans="2:10" s="67" customFormat="1" ht="21.75" customHeight="1">
      <c r="B46" s="216" t="s">
        <v>202</v>
      </c>
      <c r="C46" s="218" t="s">
        <v>101</v>
      </c>
      <c r="D46" s="60"/>
      <c r="E46" s="61"/>
      <c r="F46" s="61"/>
      <c r="G46" s="212"/>
      <c r="H46" s="213"/>
      <c r="I46" s="159">
        <f t="shared" si="0"/>
        <v>0</v>
      </c>
      <c r="J46" s="158"/>
    </row>
    <row r="47" spans="2:10" s="67" customFormat="1" ht="21.75" customHeight="1">
      <c r="B47" s="216"/>
      <c r="C47" s="218" t="s">
        <v>108</v>
      </c>
      <c r="D47" s="217" t="s">
        <v>88</v>
      </c>
      <c r="E47" s="61">
        <v>9110.95</v>
      </c>
      <c r="F47" s="63"/>
      <c r="G47" s="212"/>
      <c r="H47" s="213"/>
      <c r="I47" s="159">
        <f t="shared" si="0"/>
        <v>0</v>
      </c>
      <c r="J47" s="159"/>
    </row>
    <row r="48" spans="2:10" s="67" customFormat="1" ht="21.75" customHeight="1">
      <c r="B48" s="217"/>
      <c r="C48" s="11" t="s">
        <v>109</v>
      </c>
      <c r="D48" s="217" t="s">
        <v>88</v>
      </c>
      <c r="E48" s="61">
        <v>2388115.02</v>
      </c>
      <c r="F48" s="63"/>
      <c r="G48" s="212"/>
      <c r="H48" s="213"/>
      <c r="I48" s="159">
        <f t="shared" si="0"/>
        <v>0</v>
      </c>
      <c r="J48" s="159"/>
    </row>
    <row r="49" spans="2:10" s="67" customFormat="1" ht="21.75" customHeight="1">
      <c r="B49" s="216"/>
      <c r="C49" s="218" t="s">
        <v>110</v>
      </c>
      <c r="D49" s="217" t="s">
        <v>88</v>
      </c>
      <c r="E49" s="61">
        <v>5065387.95</v>
      </c>
      <c r="F49" s="63"/>
      <c r="G49" s="212"/>
      <c r="H49" s="213"/>
      <c r="I49" s="159">
        <f t="shared" si="0"/>
        <v>0</v>
      </c>
      <c r="J49" s="159"/>
    </row>
    <row r="50" spans="2:10" s="67" customFormat="1" ht="21.75" customHeight="1">
      <c r="B50" s="216"/>
      <c r="C50" s="179" t="s">
        <v>157</v>
      </c>
      <c r="D50" s="217" t="s">
        <v>88</v>
      </c>
      <c r="E50" s="61">
        <v>23784.43</v>
      </c>
      <c r="F50" s="63"/>
      <c r="G50" s="212"/>
      <c r="H50" s="213"/>
      <c r="I50" s="159">
        <f t="shared" si="0"/>
        <v>0</v>
      </c>
      <c r="J50" s="159"/>
    </row>
    <row r="51" spans="2:10" s="67" customFormat="1" ht="21.75" customHeight="1">
      <c r="B51" s="216"/>
      <c r="C51" s="218" t="s">
        <v>111</v>
      </c>
      <c r="D51" s="217" t="s">
        <v>88</v>
      </c>
      <c r="E51" s="61">
        <v>33128.83</v>
      </c>
      <c r="F51" s="63"/>
      <c r="G51" s="212"/>
      <c r="H51" s="213"/>
      <c r="I51" s="159">
        <f t="shared" si="0"/>
        <v>0</v>
      </c>
      <c r="J51" s="159"/>
    </row>
    <row r="52" spans="2:10" s="67" customFormat="1" ht="21.75" customHeight="1">
      <c r="B52" s="216"/>
      <c r="C52" s="218" t="s">
        <v>112</v>
      </c>
      <c r="D52" s="217" t="s">
        <v>88</v>
      </c>
      <c r="E52" s="61">
        <v>35535.5</v>
      </c>
      <c r="F52" s="63"/>
      <c r="G52" s="212"/>
      <c r="H52" s="213"/>
      <c r="I52" s="159">
        <f t="shared" si="0"/>
        <v>0</v>
      </c>
      <c r="J52" s="159"/>
    </row>
    <row r="53" spans="2:12" s="67" customFormat="1" ht="24.75" customHeight="1">
      <c r="B53" s="216" t="s">
        <v>216</v>
      </c>
      <c r="C53" s="219" t="s">
        <v>158</v>
      </c>
      <c r="D53" s="217" t="s">
        <v>9</v>
      </c>
      <c r="E53" s="61">
        <v>298338.09</v>
      </c>
      <c r="F53" s="63"/>
      <c r="G53" s="212"/>
      <c r="H53" s="213"/>
      <c r="I53" s="159">
        <f t="shared" si="0"/>
        <v>0</v>
      </c>
      <c r="J53" s="158"/>
      <c r="L53" s="159"/>
    </row>
    <row r="54" spans="2:12" s="64" customFormat="1" ht="24.75" customHeight="1">
      <c r="B54" s="216" t="s">
        <v>217</v>
      </c>
      <c r="C54" s="219" t="s">
        <v>159</v>
      </c>
      <c r="D54" s="217" t="s">
        <v>9</v>
      </c>
      <c r="E54" s="61">
        <v>289257.25</v>
      </c>
      <c r="F54" s="63"/>
      <c r="G54" s="212"/>
      <c r="H54" s="213"/>
      <c r="I54" s="159">
        <f t="shared" si="0"/>
        <v>0</v>
      </c>
      <c r="J54" s="158"/>
      <c r="L54" s="66"/>
    </row>
    <row r="55" spans="2:12" s="64" customFormat="1" ht="24.75" customHeight="1">
      <c r="B55" s="216" t="s">
        <v>218</v>
      </c>
      <c r="C55" s="219" t="s">
        <v>160</v>
      </c>
      <c r="D55" s="217" t="s">
        <v>9</v>
      </c>
      <c r="E55" s="61">
        <v>109129.21</v>
      </c>
      <c r="F55" s="63"/>
      <c r="G55" s="212"/>
      <c r="H55" s="213"/>
      <c r="I55" s="159">
        <f t="shared" si="0"/>
        <v>0</v>
      </c>
      <c r="J55" s="158"/>
      <c r="L55" s="66"/>
    </row>
    <row r="56" spans="2:10" s="67" customFormat="1" ht="24.75" customHeight="1">
      <c r="B56" s="217" t="s">
        <v>102</v>
      </c>
      <c r="C56" s="11" t="s">
        <v>103</v>
      </c>
      <c r="D56" s="60" t="s">
        <v>14</v>
      </c>
      <c r="E56" s="61">
        <v>60.24</v>
      </c>
      <c r="F56" s="63"/>
      <c r="G56" s="212"/>
      <c r="H56" s="213"/>
      <c r="I56" s="159">
        <f t="shared" si="0"/>
        <v>0</v>
      </c>
      <c r="J56" s="158"/>
    </row>
    <row r="57" spans="2:10" s="67" customFormat="1" ht="24.75" customHeight="1">
      <c r="B57" s="217" t="s">
        <v>161</v>
      </c>
      <c r="C57" s="11" t="s">
        <v>162</v>
      </c>
      <c r="D57" s="60" t="s">
        <v>1</v>
      </c>
      <c r="E57" s="61">
        <v>186.04</v>
      </c>
      <c r="F57" s="63"/>
      <c r="G57" s="212"/>
      <c r="H57" s="213"/>
      <c r="I57" s="159">
        <f t="shared" si="0"/>
        <v>0</v>
      </c>
      <c r="J57" s="158"/>
    </row>
    <row r="58" spans="2:10" s="67" customFormat="1" ht="24.75" customHeight="1">
      <c r="B58" s="217" t="s">
        <v>163</v>
      </c>
      <c r="C58" s="11" t="s">
        <v>164</v>
      </c>
      <c r="D58" s="60" t="s">
        <v>6</v>
      </c>
      <c r="E58" s="61">
        <v>43407</v>
      </c>
      <c r="F58" s="63"/>
      <c r="G58" s="212"/>
      <c r="H58" s="213"/>
      <c r="I58" s="159">
        <f t="shared" si="0"/>
        <v>0</v>
      </c>
      <c r="J58" s="158"/>
    </row>
    <row r="59" spans="2:10" s="58" customFormat="1" ht="19.5" customHeight="1">
      <c r="B59" s="210"/>
      <c r="C59" s="219"/>
      <c r="D59" s="60"/>
      <c r="E59" s="61"/>
      <c r="F59" s="63"/>
      <c r="G59" s="212"/>
      <c r="H59" s="213"/>
      <c r="I59" s="159">
        <f t="shared" si="0"/>
        <v>0</v>
      </c>
      <c r="J59" s="158"/>
    </row>
    <row r="60" spans="2:10" s="58" customFormat="1" ht="18" customHeight="1">
      <c r="B60" s="220" t="s">
        <v>19</v>
      </c>
      <c r="C60" s="221" t="s">
        <v>37</v>
      </c>
      <c r="D60" s="60"/>
      <c r="E60" s="61"/>
      <c r="F60" s="63"/>
      <c r="G60" s="212"/>
      <c r="H60" s="213"/>
      <c r="I60" s="159">
        <f t="shared" si="0"/>
        <v>0</v>
      </c>
      <c r="J60" s="158"/>
    </row>
    <row r="61" spans="2:12" s="58" customFormat="1" ht="25.5" customHeight="1">
      <c r="B61" s="216" t="s">
        <v>194</v>
      </c>
      <c r="C61" s="222" t="s">
        <v>78</v>
      </c>
      <c r="D61" s="60" t="s">
        <v>4</v>
      </c>
      <c r="E61" s="61">
        <v>11379.48</v>
      </c>
      <c r="F61" s="61"/>
      <c r="G61" s="212"/>
      <c r="H61" s="213"/>
      <c r="I61" s="159">
        <f t="shared" si="0"/>
        <v>0</v>
      </c>
      <c r="J61" s="158"/>
      <c r="L61" s="58">
        <f>3*2.54/100</f>
        <v>0.0762</v>
      </c>
    </row>
    <row r="62" spans="2:10" s="58" customFormat="1" ht="25.5" customHeight="1">
      <c r="B62" s="216" t="s">
        <v>104</v>
      </c>
      <c r="C62" s="222" t="s">
        <v>105</v>
      </c>
      <c r="D62" s="60" t="s">
        <v>4</v>
      </c>
      <c r="E62" s="61">
        <v>10113.89</v>
      </c>
      <c r="F62" s="61"/>
      <c r="G62" s="212"/>
      <c r="H62" s="213"/>
      <c r="I62" s="159">
        <f t="shared" si="0"/>
        <v>0</v>
      </c>
      <c r="J62" s="158"/>
    </row>
    <row r="63" spans="2:12" s="58" customFormat="1" ht="21" customHeight="1">
      <c r="B63" s="223"/>
      <c r="C63" s="219"/>
      <c r="D63" s="60"/>
      <c r="E63" s="61"/>
      <c r="F63" s="63"/>
      <c r="G63" s="212"/>
      <c r="H63" s="213"/>
      <c r="I63" s="159">
        <f t="shared" si="0"/>
        <v>0</v>
      </c>
      <c r="J63" s="158"/>
      <c r="L63" s="58">
        <v>35295.54</v>
      </c>
    </row>
    <row r="64" spans="2:12" s="58" customFormat="1" ht="24" customHeight="1">
      <c r="B64" s="214" t="s">
        <v>20</v>
      </c>
      <c r="C64" s="215" t="s">
        <v>38</v>
      </c>
      <c r="D64" s="60"/>
      <c r="E64" s="61"/>
      <c r="F64" s="63"/>
      <c r="G64" s="212"/>
      <c r="H64" s="213"/>
      <c r="I64" s="159">
        <f t="shared" si="0"/>
        <v>0</v>
      </c>
      <c r="J64" s="158"/>
      <c r="L64" s="58">
        <v>2689.52</v>
      </c>
    </row>
    <row r="65" spans="2:12" s="67" customFormat="1" ht="21.75" customHeight="1">
      <c r="B65" s="217" t="s">
        <v>106</v>
      </c>
      <c r="C65" s="11" t="s">
        <v>107</v>
      </c>
      <c r="D65" s="217" t="s">
        <v>6</v>
      </c>
      <c r="E65" s="61">
        <v>35295.54</v>
      </c>
      <c r="F65" s="63"/>
      <c r="G65" s="212"/>
      <c r="H65" s="213"/>
      <c r="I65" s="159">
        <f t="shared" si="0"/>
        <v>0</v>
      </c>
      <c r="J65" s="158"/>
      <c r="L65" s="159">
        <f>+L64/L61</f>
        <v>35295.54</v>
      </c>
    </row>
    <row r="66" spans="2:12" s="67" customFormat="1" ht="21.75" customHeight="1">
      <c r="B66" s="217" t="s">
        <v>193</v>
      </c>
      <c r="C66" s="11" t="s">
        <v>58</v>
      </c>
      <c r="D66" s="217" t="s">
        <v>10</v>
      </c>
      <c r="E66" s="61">
        <v>1</v>
      </c>
      <c r="F66" s="63"/>
      <c r="G66" s="212"/>
      <c r="H66" s="213"/>
      <c r="I66" s="159">
        <f t="shared" si="0"/>
        <v>0</v>
      </c>
      <c r="J66" s="158"/>
      <c r="L66" s="159"/>
    </row>
    <row r="67" spans="2:10" s="64" customFormat="1" ht="19.5" customHeight="1">
      <c r="B67" s="216"/>
      <c r="C67" s="215"/>
      <c r="D67" s="60"/>
      <c r="E67" s="61"/>
      <c r="F67" s="63"/>
      <c r="G67" s="212"/>
      <c r="H67" s="213"/>
      <c r="I67" s="159">
        <f t="shared" si="0"/>
        <v>0</v>
      </c>
      <c r="J67" s="158"/>
    </row>
    <row r="68" spans="2:10" s="64" customFormat="1" ht="21" customHeight="1">
      <c r="B68" s="214" t="s">
        <v>21</v>
      </c>
      <c r="C68" s="215" t="s">
        <v>59</v>
      </c>
      <c r="D68" s="60"/>
      <c r="E68" s="61"/>
      <c r="F68" s="63"/>
      <c r="G68" s="212"/>
      <c r="H68" s="213"/>
      <c r="I68" s="159">
        <f t="shared" si="0"/>
        <v>0</v>
      </c>
      <c r="J68" s="158"/>
    </row>
    <row r="69" spans="2:10" s="64" customFormat="1" ht="27.75" customHeight="1">
      <c r="B69" s="224" t="s">
        <v>165</v>
      </c>
      <c r="C69" s="11" t="s">
        <v>166</v>
      </c>
      <c r="D69" s="60"/>
      <c r="E69" s="61"/>
      <c r="F69" s="63"/>
      <c r="G69" s="212"/>
      <c r="H69" s="213"/>
      <c r="I69" s="159">
        <f t="shared" si="0"/>
        <v>0</v>
      </c>
      <c r="J69" s="159"/>
    </row>
    <row r="70" spans="2:10" s="64" customFormat="1" ht="25.5" customHeight="1">
      <c r="B70" s="214"/>
      <c r="C70" s="11" t="s">
        <v>177</v>
      </c>
      <c r="D70" s="224" t="s">
        <v>1</v>
      </c>
      <c r="E70" s="61">
        <v>73.83</v>
      </c>
      <c r="F70" s="63"/>
      <c r="G70" s="212"/>
      <c r="H70" s="213"/>
      <c r="I70" s="159">
        <f t="shared" si="0"/>
        <v>0</v>
      </c>
      <c r="J70" s="159"/>
    </row>
    <row r="71" spans="2:10" s="64" customFormat="1" ht="39.75" customHeight="1">
      <c r="B71" s="224" t="s">
        <v>167</v>
      </c>
      <c r="C71" s="179" t="s">
        <v>178</v>
      </c>
      <c r="D71" s="224" t="s">
        <v>1</v>
      </c>
      <c r="E71" s="61">
        <v>1181.95</v>
      </c>
      <c r="F71" s="63"/>
      <c r="G71" s="212"/>
      <c r="H71" s="213"/>
      <c r="I71" s="159">
        <f t="shared" si="0"/>
        <v>0</v>
      </c>
      <c r="J71" s="159"/>
    </row>
    <row r="72" spans="2:10" s="64" customFormat="1" ht="18.75" customHeight="1">
      <c r="B72" s="223"/>
      <c r="C72" s="219"/>
      <c r="D72" s="60"/>
      <c r="E72" s="61"/>
      <c r="F72" s="63"/>
      <c r="G72" s="212"/>
      <c r="H72" s="213"/>
      <c r="I72" s="159">
        <f t="shared" si="0"/>
        <v>0</v>
      </c>
      <c r="J72" s="158"/>
    </row>
    <row r="73" spans="2:12" s="64" customFormat="1" ht="18" customHeight="1">
      <c r="B73" s="214" t="s">
        <v>23</v>
      </c>
      <c r="C73" s="215" t="s">
        <v>45</v>
      </c>
      <c r="D73" s="60"/>
      <c r="E73" s="61"/>
      <c r="F73" s="63"/>
      <c r="G73" s="212"/>
      <c r="H73" s="213"/>
      <c r="I73" s="159">
        <f t="shared" si="0"/>
        <v>0</v>
      </c>
      <c r="J73" s="158"/>
      <c r="L73" s="225"/>
    </row>
    <row r="74" spans="2:10" s="64" customFormat="1" ht="21.75" customHeight="1">
      <c r="B74" s="216" t="s">
        <v>195</v>
      </c>
      <c r="C74" s="218" t="s">
        <v>47</v>
      </c>
      <c r="D74" s="60"/>
      <c r="E74" s="61"/>
      <c r="F74" s="63"/>
      <c r="G74" s="212"/>
      <c r="H74" s="213"/>
      <c r="I74" s="159">
        <f t="shared" si="0"/>
        <v>0</v>
      </c>
      <c r="J74" s="158"/>
    </row>
    <row r="75" spans="2:10" s="64" customFormat="1" ht="22.5" customHeight="1">
      <c r="B75" s="223"/>
      <c r="C75" s="219" t="s">
        <v>169</v>
      </c>
      <c r="D75" s="60" t="s">
        <v>0</v>
      </c>
      <c r="E75" s="61">
        <v>3</v>
      </c>
      <c r="F75" s="63"/>
      <c r="G75" s="212"/>
      <c r="H75" s="213"/>
      <c r="I75" s="159">
        <f t="shared" si="0"/>
        <v>0</v>
      </c>
      <c r="J75" s="158"/>
    </row>
    <row r="76" spans="2:10" s="64" customFormat="1" ht="22.5" customHeight="1">
      <c r="B76" s="223"/>
      <c r="C76" s="219" t="s">
        <v>170</v>
      </c>
      <c r="D76" s="60" t="s">
        <v>0</v>
      </c>
      <c r="E76" s="61">
        <v>10</v>
      </c>
      <c r="F76" s="63"/>
      <c r="G76" s="212"/>
      <c r="H76" s="213"/>
      <c r="I76" s="159">
        <f t="shared" si="0"/>
        <v>0</v>
      </c>
      <c r="J76" s="158"/>
    </row>
    <row r="77" spans="2:10" s="64" customFormat="1" ht="22.5" customHeight="1">
      <c r="B77" s="223"/>
      <c r="C77" s="219" t="s">
        <v>171</v>
      </c>
      <c r="D77" s="60" t="s">
        <v>0</v>
      </c>
      <c r="E77" s="61">
        <v>4</v>
      </c>
      <c r="F77" s="63"/>
      <c r="G77" s="212"/>
      <c r="H77" s="213"/>
      <c r="I77" s="159">
        <f t="shared" si="0"/>
        <v>0</v>
      </c>
      <c r="J77" s="158"/>
    </row>
    <row r="78" spans="2:10" s="64" customFormat="1" ht="22.5" customHeight="1">
      <c r="B78" s="223"/>
      <c r="C78" s="219" t="s">
        <v>172</v>
      </c>
      <c r="D78" s="60" t="s">
        <v>0</v>
      </c>
      <c r="E78" s="61">
        <v>7</v>
      </c>
      <c r="F78" s="63"/>
      <c r="G78" s="212"/>
      <c r="H78" s="213"/>
      <c r="I78" s="159">
        <f t="shared" si="0"/>
        <v>0</v>
      </c>
      <c r="J78" s="158"/>
    </row>
    <row r="79" spans="2:10" s="64" customFormat="1" ht="22.5" customHeight="1">
      <c r="B79" s="223"/>
      <c r="C79" s="252" t="s">
        <v>168</v>
      </c>
      <c r="D79" s="60" t="s">
        <v>0</v>
      </c>
      <c r="E79" s="61">
        <v>21</v>
      </c>
      <c r="F79" s="63"/>
      <c r="G79" s="212"/>
      <c r="H79" s="213"/>
      <c r="I79" s="159">
        <f t="shared" si="0"/>
        <v>0</v>
      </c>
      <c r="J79" s="158"/>
    </row>
    <row r="80" spans="2:10" s="64" customFormat="1" ht="22.5" customHeight="1">
      <c r="B80" s="223"/>
      <c r="C80" s="252" t="s">
        <v>173</v>
      </c>
      <c r="D80" s="60" t="s">
        <v>0</v>
      </c>
      <c r="E80" s="61">
        <v>5</v>
      </c>
      <c r="F80" s="63"/>
      <c r="G80" s="212"/>
      <c r="H80" s="213"/>
      <c r="I80" s="159">
        <f t="shared" si="0"/>
        <v>0</v>
      </c>
      <c r="J80" s="158"/>
    </row>
    <row r="81" spans="2:10" s="64" customFormat="1" ht="21.75" customHeight="1">
      <c r="B81" s="216" t="s">
        <v>196</v>
      </c>
      <c r="C81" s="218" t="s">
        <v>43</v>
      </c>
      <c r="D81" s="60" t="s">
        <v>1</v>
      </c>
      <c r="E81" s="61">
        <v>29.45</v>
      </c>
      <c r="F81" s="63"/>
      <c r="G81" s="212"/>
      <c r="H81" s="213"/>
      <c r="I81" s="159">
        <f t="shared" si="0"/>
        <v>0</v>
      </c>
      <c r="J81" s="158"/>
    </row>
    <row r="82" spans="2:10" s="64" customFormat="1" ht="41.25" customHeight="1">
      <c r="B82" s="216" t="s">
        <v>197</v>
      </c>
      <c r="C82" s="222" t="s">
        <v>42</v>
      </c>
      <c r="D82" s="60" t="s">
        <v>4</v>
      </c>
      <c r="E82" s="61">
        <v>154.97</v>
      </c>
      <c r="F82" s="63"/>
      <c r="G82" s="212"/>
      <c r="H82" s="213"/>
      <c r="I82" s="159">
        <f t="shared" si="0"/>
        <v>0</v>
      </c>
      <c r="J82" s="158"/>
    </row>
    <row r="83" spans="2:10" s="64" customFormat="1" ht="29.25" customHeight="1">
      <c r="B83" s="216" t="s">
        <v>234</v>
      </c>
      <c r="C83" s="218" t="s">
        <v>233</v>
      </c>
      <c r="D83" s="60" t="s">
        <v>0</v>
      </c>
      <c r="E83" s="61">
        <v>96</v>
      </c>
      <c r="F83" s="63"/>
      <c r="G83" s="212"/>
      <c r="H83" s="213"/>
      <c r="I83" s="159"/>
      <c r="J83" s="158"/>
    </row>
    <row r="84" spans="2:10" s="58" customFormat="1" ht="21" customHeight="1">
      <c r="B84" s="223"/>
      <c r="C84" s="219"/>
      <c r="D84" s="60"/>
      <c r="E84" s="61"/>
      <c r="F84" s="63"/>
      <c r="G84" s="212"/>
      <c r="H84" s="213"/>
      <c r="I84" s="159">
        <f t="shared" si="0"/>
        <v>0</v>
      </c>
      <c r="J84" s="158"/>
    </row>
    <row r="85" spans="2:10" s="226" customFormat="1" ht="24.75" customHeight="1">
      <c r="B85" s="214" t="s">
        <v>22</v>
      </c>
      <c r="C85" s="215" t="s">
        <v>46</v>
      </c>
      <c r="D85" s="60"/>
      <c r="E85" s="61"/>
      <c r="F85" s="63"/>
      <c r="G85" s="212"/>
      <c r="H85" s="213"/>
      <c r="I85" s="159">
        <f t="shared" si="0"/>
        <v>0</v>
      </c>
      <c r="J85" s="158"/>
    </row>
    <row r="86" spans="2:10" s="226" customFormat="1" ht="30">
      <c r="B86" s="216" t="s">
        <v>198</v>
      </c>
      <c r="C86" s="222" t="s">
        <v>114</v>
      </c>
      <c r="D86" s="60" t="s">
        <v>0</v>
      </c>
      <c r="E86" s="61">
        <v>1000</v>
      </c>
      <c r="F86" s="63"/>
      <c r="G86" s="212"/>
      <c r="H86" s="213"/>
      <c r="I86" s="159">
        <f t="shared" si="0"/>
        <v>0</v>
      </c>
      <c r="J86" s="158"/>
    </row>
    <row r="87" spans="2:12" s="67" customFormat="1" ht="24.75" customHeight="1">
      <c r="B87" s="216" t="s">
        <v>199</v>
      </c>
      <c r="C87" s="222" t="s">
        <v>97</v>
      </c>
      <c r="D87" s="60" t="s">
        <v>6</v>
      </c>
      <c r="E87" s="61">
        <v>612</v>
      </c>
      <c r="F87" s="63"/>
      <c r="G87" s="212"/>
      <c r="H87" s="213"/>
      <c r="I87" s="159">
        <f t="shared" si="0"/>
        <v>0</v>
      </c>
      <c r="J87" s="159"/>
      <c r="L87" s="67">
        <f>5183/50.56</f>
        <v>102.511867088608</v>
      </c>
    </row>
    <row r="88" spans="2:10" s="67" customFormat="1" ht="21.75" customHeight="1">
      <c r="B88" s="216" t="s">
        <v>200</v>
      </c>
      <c r="C88" s="218" t="s">
        <v>24</v>
      </c>
      <c r="D88" s="60" t="s">
        <v>10</v>
      </c>
      <c r="E88" s="61">
        <v>1</v>
      </c>
      <c r="F88" s="63"/>
      <c r="G88" s="212"/>
      <c r="H88" s="213"/>
      <c r="I88" s="159">
        <f t="shared" si="0"/>
        <v>0</v>
      </c>
      <c r="J88" s="159"/>
    </row>
    <row r="89" spans="2:10" s="226" customFormat="1" ht="19.5" customHeight="1">
      <c r="B89" s="60"/>
      <c r="D89" s="223"/>
      <c r="E89" s="63"/>
      <c r="F89" s="63"/>
      <c r="G89" s="212"/>
      <c r="H89" s="180"/>
      <c r="I89" s="159">
        <f>+F89*E89</f>
        <v>0</v>
      </c>
      <c r="J89" s="62"/>
    </row>
    <row r="90" spans="2:10" s="226" customFormat="1" ht="19.5" customHeight="1">
      <c r="B90" s="60"/>
      <c r="F90" s="264" t="s">
        <v>90</v>
      </c>
      <c r="G90" s="264"/>
      <c r="H90" s="180">
        <f>SUM(H24:H88)</f>
        <v>0</v>
      </c>
      <c r="I90" s="209">
        <f>SUM(I22:I88)</f>
        <v>0</v>
      </c>
      <c r="J90" s="136"/>
    </row>
    <row r="91" spans="2:8" ht="24" customHeight="1">
      <c r="B91" s="60"/>
      <c r="C91" s="74" t="s">
        <v>91</v>
      </c>
      <c r="D91" s="69"/>
      <c r="E91" s="68"/>
      <c r="F91" s="68"/>
      <c r="G91" s="59"/>
      <c r="H91" s="72"/>
    </row>
    <row r="92" spans="2:12" s="188" customFormat="1" ht="22.5" customHeight="1">
      <c r="B92" s="182"/>
      <c r="C92" s="183" t="s">
        <v>138</v>
      </c>
      <c r="D92" s="184"/>
      <c r="E92" s="185"/>
      <c r="F92" s="185"/>
      <c r="G92" s="186"/>
      <c r="H92" s="187"/>
      <c r="I92" s="198"/>
      <c r="J92" s="192"/>
      <c r="L92" s="188">
        <f>0.7*0.7*10.76*2</f>
        <v>10.5448</v>
      </c>
    </row>
    <row r="93" spans="2:12" s="188" customFormat="1" ht="18" customHeight="1">
      <c r="B93" s="182"/>
      <c r="C93" s="183"/>
      <c r="D93" s="184"/>
      <c r="E93" s="185"/>
      <c r="F93" s="185"/>
      <c r="G93" s="186"/>
      <c r="H93" s="187"/>
      <c r="I93" s="198"/>
      <c r="J93" s="192"/>
      <c r="L93" s="188">
        <f>0.7*0.7*1*10.76</f>
        <v>5.2724</v>
      </c>
    </row>
    <row r="94" spans="2:12" s="11" customFormat="1" ht="18" customHeight="1">
      <c r="B94" s="75">
        <v>1</v>
      </c>
      <c r="C94" s="76" t="s">
        <v>16</v>
      </c>
      <c r="F94" s="81"/>
      <c r="G94" s="77"/>
      <c r="H94" s="78"/>
      <c r="I94" s="200"/>
      <c r="J94" s="193"/>
      <c r="L94" s="11">
        <f>0.7*1.05*10.76</f>
        <v>7.9086</v>
      </c>
    </row>
    <row r="95" spans="2:12" s="11" customFormat="1" ht="20.25" customHeight="1">
      <c r="B95" s="79">
        <v>1.01</v>
      </c>
      <c r="C95" s="10" t="s">
        <v>92</v>
      </c>
      <c r="D95" s="60" t="s">
        <v>10</v>
      </c>
      <c r="E95" s="81">
        <v>1</v>
      </c>
      <c r="F95" s="81"/>
      <c r="G95" s="77"/>
      <c r="H95" s="78"/>
      <c r="I95" s="201">
        <f>+F95*E95</f>
        <v>0</v>
      </c>
      <c r="J95" s="194"/>
      <c r="L95" s="11">
        <f>0.6495*0.7*10.76</f>
        <v>4.892034</v>
      </c>
    </row>
    <row r="96" spans="2:12" s="11" customFormat="1" ht="21.75" customHeight="1">
      <c r="B96" s="79">
        <f>+B95+0.01</f>
        <v>1.02</v>
      </c>
      <c r="C96" s="10" t="s">
        <v>122</v>
      </c>
      <c r="D96" s="60" t="s">
        <v>10</v>
      </c>
      <c r="E96" s="81">
        <v>1</v>
      </c>
      <c r="F96" s="81"/>
      <c r="G96" s="77"/>
      <c r="H96" s="78"/>
      <c r="I96" s="201">
        <f aca="true" t="shared" si="1" ref="I96:I159">+F96*E96</f>
        <v>0</v>
      </c>
      <c r="J96" s="194"/>
      <c r="L96" s="11">
        <f>0.3*0.7*10.76</f>
        <v>2.2596</v>
      </c>
    </row>
    <row r="97" spans="2:12" s="11" customFormat="1" ht="18" customHeight="1">
      <c r="B97" s="79"/>
      <c r="C97" s="10"/>
      <c r="D97" s="80"/>
      <c r="E97" s="81"/>
      <c r="F97" s="166"/>
      <c r="G97" s="83"/>
      <c r="H97" s="78"/>
      <c r="I97" s="201">
        <f t="shared" si="1"/>
        <v>0</v>
      </c>
      <c r="J97" s="194"/>
      <c r="L97" s="11">
        <f>0.4*0.7*10.76</f>
        <v>3.0128</v>
      </c>
    </row>
    <row r="98" spans="2:12" s="5" customFormat="1" ht="18" customHeight="1">
      <c r="B98" s="1" t="s">
        <v>17</v>
      </c>
      <c r="C98" s="2" t="s">
        <v>123</v>
      </c>
      <c r="D98" s="3"/>
      <c r="E98" s="4"/>
      <c r="G98" s="6"/>
      <c r="H98" s="9"/>
      <c r="I98" s="201">
        <f t="shared" si="1"/>
        <v>0</v>
      </c>
      <c r="J98" s="194"/>
      <c r="L98" s="5">
        <f>SUM(L92:L97)</f>
        <v>33.890234</v>
      </c>
    </row>
    <row r="99" spans="2:10" ht="17.25" customHeight="1">
      <c r="B99" s="79">
        <v>2.01</v>
      </c>
      <c r="C99" s="71" t="s">
        <v>124</v>
      </c>
      <c r="D99" s="60" t="s">
        <v>14</v>
      </c>
      <c r="E99" s="68">
        <v>114.08</v>
      </c>
      <c r="F99" s="68"/>
      <c r="G99" s="77"/>
      <c r="H99" s="72"/>
      <c r="I99" s="201">
        <f t="shared" si="1"/>
        <v>0</v>
      </c>
      <c r="J99" s="194"/>
    </row>
    <row r="100" spans="2:10" ht="17.25" customHeight="1">
      <c r="B100" s="79">
        <f>+B99+0.01</f>
        <v>2.02</v>
      </c>
      <c r="C100" s="71" t="s">
        <v>125</v>
      </c>
      <c r="D100" s="60" t="s">
        <v>14</v>
      </c>
      <c r="E100" s="68">
        <v>58.32</v>
      </c>
      <c r="F100" s="68"/>
      <c r="G100" s="77"/>
      <c r="H100" s="72"/>
      <c r="I100" s="201">
        <f t="shared" si="1"/>
        <v>0</v>
      </c>
      <c r="J100" s="194"/>
    </row>
    <row r="101" spans="2:10" ht="17.25" customHeight="1">
      <c r="B101" s="79">
        <f>+B100+0.01</f>
        <v>2.03</v>
      </c>
      <c r="C101" s="71" t="s">
        <v>126</v>
      </c>
      <c r="D101" s="60" t="s">
        <v>14</v>
      </c>
      <c r="E101" s="68">
        <v>13.77</v>
      </c>
      <c r="F101" s="68"/>
      <c r="G101" s="77"/>
      <c r="H101" s="72"/>
      <c r="I101" s="201">
        <f t="shared" si="1"/>
        <v>0</v>
      </c>
      <c r="J101" s="194"/>
    </row>
    <row r="102" spans="2:10" ht="17.25" customHeight="1">
      <c r="B102" s="79">
        <f>+B101+0.01</f>
        <v>2.04</v>
      </c>
      <c r="C102" s="71" t="s">
        <v>127</v>
      </c>
      <c r="D102" s="60" t="s">
        <v>4</v>
      </c>
      <c r="E102" s="68">
        <v>40.56</v>
      </c>
      <c r="F102" s="63"/>
      <c r="G102" s="77"/>
      <c r="H102" s="72"/>
      <c r="I102" s="201">
        <f t="shared" si="1"/>
        <v>0</v>
      </c>
      <c r="J102" s="194"/>
    </row>
    <row r="103" spans="2:10" ht="17.25" customHeight="1">
      <c r="B103" s="79">
        <f>+B102+0.01</f>
        <v>2.05</v>
      </c>
      <c r="C103" s="71" t="s">
        <v>93</v>
      </c>
      <c r="D103" s="60" t="s">
        <v>8</v>
      </c>
      <c r="E103" s="68">
        <v>189.27</v>
      </c>
      <c r="F103" s="68"/>
      <c r="G103" s="77"/>
      <c r="H103" s="72"/>
      <c r="I103" s="201">
        <f t="shared" si="1"/>
        <v>0</v>
      </c>
      <c r="J103" s="194"/>
    </row>
    <row r="104" spans="2:10" ht="17.25" customHeight="1">
      <c r="B104" s="60"/>
      <c r="D104" s="69"/>
      <c r="E104" s="68"/>
      <c r="F104" s="68"/>
      <c r="G104" s="59"/>
      <c r="H104" s="72"/>
      <c r="I104" s="201">
        <f t="shared" si="1"/>
        <v>0</v>
      </c>
      <c r="J104" s="194"/>
    </row>
    <row r="105" spans="2:10" ht="17.25" customHeight="1">
      <c r="B105" s="60"/>
      <c r="D105" s="69"/>
      <c r="E105" s="68"/>
      <c r="F105" s="68"/>
      <c r="G105" s="59"/>
      <c r="H105" s="72"/>
      <c r="I105" s="201">
        <f t="shared" si="1"/>
        <v>0</v>
      </c>
      <c r="J105" s="194"/>
    </row>
    <row r="106" spans="2:10" ht="17.25" customHeight="1">
      <c r="B106" s="1" t="s">
        <v>19</v>
      </c>
      <c r="C106" s="12" t="s">
        <v>145</v>
      </c>
      <c r="D106" s="69"/>
      <c r="E106" s="68"/>
      <c r="F106" s="68"/>
      <c r="G106" s="59"/>
      <c r="H106" s="72"/>
      <c r="I106" s="201">
        <f t="shared" si="1"/>
        <v>0</v>
      </c>
      <c r="J106" s="194"/>
    </row>
    <row r="107" spans="2:10" ht="17.25" customHeight="1">
      <c r="B107" s="3">
        <v>3.01</v>
      </c>
      <c r="C107" s="71" t="s">
        <v>124</v>
      </c>
      <c r="D107" s="3" t="s">
        <v>1</v>
      </c>
      <c r="E107" s="68">
        <v>13.44</v>
      </c>
      <c r="F107" s="68"/>
      <c r="G107" s="77"/>
      <c r="H107" s="72"/>
      <c r="I107" s="201">
        <f t="shared" si="1"/>
        <v>0</v>
      </c>
      <c r="J107" s="194"/>
    </row>
    <row r="108" spans="2:10" ht="17.25" customHeight="1">
      <c r="B108" s="3">
        <f>+B107+0.01</f>
        <v>3.02</v>
      </c>
      <c r="C108" s="71" t="s">
        <v>125</v>
      </c>
      <c r="D108" s="3" t="s">
        <v>1</v>
      </c>
      <c r="E108" s="68">
        <v>2.97</v>
      </c>
      <c r="F108" s="68"/>
      <c r="G108" s="77"/>
      <c r="H108" s="72"/>
      <c r="I108" s="201">
        <f t="shared" si="1"/>
        <v>0</v>
      </c>
      <c r="J108" s="194"/>
    </row>
    <row r="109" spans="2:10" ht="17.25" customHeight="1">
      <c r="B109" s="3">
        <f aca="true" t="shared" si="2" ref="B109:B118">+B108+0.01</f>
        <v>3.03</v>
      </c>
      <c r="C109" s="71" t="s">
        <v>126</v>
      </c>
      <c r="D109" s="3" t="s">
        <v>1</v>
      </c>
      <c r="E109" s="68">
        <v>1.19</v>
      </c>
      <c r="F109" s="68"/>
      <c r="G109" s="77"/>
      <c r="H109" s="72"/>
      <c r="I109" s="201">
        <f t="shared" si="1"/>
        <v>0</v>
      </c>
      <c r="J109" s="194"/>
    </row>
    <row r="110" spans="2:10" ht="17.25" customHeight="1">
      <c r="B110" s="3">
        <f t="shared" si="2"/>
        <v>3.04</v>
      </c>
      <c r="C110" s="8" t="s">
        <v>128</v>
      </c>
      <c r="D110" s="3" t="s">
        <v>1</v>
      </c>
      <c r="E110" s="63">
        <v>4.64</v>
      </c>
      <c r="F110" s="68"/>
      <c r="G110" s="77"/>
      <c r="H110" s="72"/>
      <c r="I110" s="201">
        <f t="shared" si="1"/>
        <v>0</v>
      </c>
      <c r="J110" s="194"/>
    </row>
    <row r="111" spans="2:11" ht="17.25" customHeight="1">
      <c r="B111" s="3">
        <f t="shared" si="2"/>
        <v>3.05</v>
      </c>
      <c r="C111" s="8" t="s">
        <v>129</v>
      </c>
      <c r="D111" s="3" t="s">
        <v>1</v>
      </c>
      <c r="E111" s="68">
        <v>7.07</v>
      </c>
      <c r="F111" s="68"/>
      <c r="G111" s="77"/>
      <c r="H111" s="72"/>
      <c r="I111" s="201">
        <f t="shared" si="1"/>
        <v>0</v>
      </c>
      <c r="J111" s="194"/>
      <c r="K111" s="47">
        <f>1.445*4</f>
        <v>5.78</v>
      </c>
    </row>
    <row r="112" spans="2:10" ht="17.25" customHeight="1">
      <c r="B112" s="3">
        <f t="shared" si="2"/>
        <v>3.06</v>
      </c>
      <c r="C112" s="8" t="s">
        <v>130</v>
      </c>
      <c r="D112" s="3" t="s">
        <v>1</v>
      </c>
      <c r="E112" s="68">
        <v>1</v>
      </c>
      <c r="F112" s="68"/>
      <c r="G112" s="77"/>
      <c r="H112" s="72"/>
      <c r="I112" s="201">
        <f t="shared" si="1"/>
        <v>0</v>
      </c>
      <c r="J112" s="194"/>
    </row>
    <row r="113" spans="2:10" ht="17.25" customHeight="1">
      <c r="B113" s="3">
        <f t="shared" si="2"/>
        <v>3.07</v>
      </c>
      <c r="C113" s="5" t="s">
        <v>131</v>
      </c>
      <c r="D113" s="3" t="s">
        <v>1</v>
      </c>
      <c r="E113" s="68">
        <v>3.14</v>
      </c>
      <c r="F113" s="68"/>
      <c r="G113" s="77"/>
      <c r="H113" s="72"/>
      <c r="I113" s="201">
        <f t="shared" si="1"/>
        <v>0</v>
      </c>
      <c r="J113" s="194"/>
    </row>
    <row r="114" spans="2:10" ht="17.25" customHeight="1">
      <c r="B114" s="3">
        <f t="shared" si="2"/>
        <v>3.08</v>
      </c>
      <c r="C114" s="5" t="s">
        <v>132</v>
      </c>
      <c r="D114" s="3" t="s">
        <v>1</v>
      </c>
      <c r="E114" s="68">
        <v>2.29</v>
      </c>
      <c r="F114" s="68"/>
      <c r="G114" s="77"/>
      <c r="H114" s="72"/>
      <c r="I114" s="201">
        <f t="shared" si="1"/>
        <v>0</v>
      </c>
      <c r="J114" s="194"/>
    </row>
    <row r="115" spans="2:10" ht="17.25" customHeight="1">
      <c r="B115" s="3">
        <f t="shared" si="2"/>
        <v>3.09</v>
      </c>
      <c r="C115" s="5" t="s">
        <v>133</v>
      </c>
      <c r="D115" s="3" t="s">
        <v>1</v>
      </c>
      <c r="E115" s="68">
        <v>0.19</v>
      </c>
      <c r="F115" s="68"/>
      <c r="G115" s="77"/>
      <c r="H115" s="72"/>
      <c r="I115" s="201">
        <f t="shared" si="1"/>
        <v>0</v>
      </c>
      <c r="J115" s="194"/>
    </row>
    <row r="116" spans="2:10" ht="17.25" customHeight="1">
      <c r="B116" s="181">
        <f t="shared" si="2"/>
        <v>3.1</v>
      </c>
      <c r="C116" s="5" t="s">
        <v>134</v>
      </c>
      <c r="D116" s="3" t="s">
        <v>1</v>
      </c>
      <c r="E116" s="68">
        <v>6</v>
      </c>
      <c r="F116" s="68"/>
      <c r="G116" s="77"/>
      <c r="H116" s="72"/>
      <c r="I116" s="201">
        <f t="shared" si="1"/>
        <v>0</v>
      </c>
      <c r="J116" s="194"/>
    </row>
    <row r="117" spans="2:11" ht="17.25" customHeight="1">
      <c r="B117" s="3">
        <f t="shared" si="2"/>
        <v>3.11</v>
      </c>
      <c r="C117" s="5" t="s">
        <v>99</v>
      </c>
      <c r="D117" s="3" t="s">
        <v>1</v>
      </c>
      <c r="E117" s="68">
        <v>1.75</v>
      </c>
      <c r="F117" s="68"/>
      <c r="G117" s="77"/>
      <c r="H117" s="72"/>
      <c r="I117" s="201">
        <f t="shared" si="1"/>
        <v>0</v>
      </c>
      <c r="J117" s="194"/>
      <c r="K117" s="47">
        <f>0.2*0.2+0.5*0.5</f>
        <v>0.29</v>
      </c>
    </row>
    <row r="118" spans="2:10" ht="17.25" customHeight="1">
      <c r="B118" s="3">
        <f t="shared" si="2"/>
        <v>3.12</v>
      </c>
      <c r="C118" s="5" t="s">
        <v>135</v>
      </c>
      <c r="D118" s="3" t="s">
        <v>1</v>
      </c>
      <c r="E118" s="68">
        <v>11.66</v>
      </c>
      <c r="F118" s="68"/>
      <c r="G118" s="77"/>
      <c r="H118" s="72"/>
      <c r="I118" s="201">
        <f t="shared" si="1"/>
        <v>0</v>
      </c>
      <c r="J118" s="194"/>
    </row>
    <row r="119" spans="2:10" ht="17.25" customHeight="1">
      <c r="B119" s="3">
        <f>+B117+0.01</f>
        <v>3.12</v>
      </c>
      <c r="C119" s="5" t="s">
        <v>139</v>
      </c>
      <c r="D119" s="3" t="s">
        <v>1</v>
      </c>
      <c r="E119" s="68">
        <v>8.13</v>
      </c>
      <c r="F119" s="68"/>
      <c r="G119" s="77"/>
      <c r="H119" s="72"/>
      <c r="I119" s="201">
        <f>+F119*E119</f>
        <v>0</v>
      </c>
      <c r="J119" s="194"/>
    </row>
    <row r="120" spans="2:10" ht="17.25" customHeight="1">
      <c r="B120" s="3">
        <f>+B118+0.01</f>
        <v>3.13</v>
      </c>
      <c r="C120" s="5" t="s">
        <v>221</v>
      </c>
      <c r="D120" s="3" t="s">
        <v>1</v>
      </c>
      <c r="E120" s="68">
        <v>1.44</v>
      </c>
      <c r="F120" s="68"/>
      <c r="G120" s="77"/>
      <c r="H120" s="72"/>
      <c r="I120" s="201">
        <f t="shared" si="1"/>
        <v>0</v>
      </c>
      <c r="J120" s="194"/>
    </row>
    <row r="121" spans="2:10" ht="15.75">
      <c r="B121" s="3"/>
      <c r="I121" s="201">
        <f t="shared" si="1"/>
        <v>0</v>
      </c>
      <c r="J121" s="194"/>
    </row>
    <row r="122" spans="2:10" ht="17.25" customHeight="1">
      <c r="B122" s="3"/>
      <c r="C122" s="5"/>
      <c r="D122" s="3"/>
      <c r="E122" s="68"/>
      <c r="F122" s="68"/>
      <c r="G122" s="77"/>
      <c r="H122" s="72"/>
      <c r="I122" s="201">
        <f t="shared" si="1"/>
        <v>0</v>
      </c>
      <c r="J122" s="194"/>
    </row>
    <row r="123" spans="2:10" ht="17.25" customHeight="1">
      <c r="B123" s="1" t="s">
        <v>20</v>
      </c>
      <c r="C123" s="2" t="s">
        <v>94</v>
      </c>
      <c r="D123" s="69"/>
      <c r="E123" s="68" t="s">
        <v>220</v>
      </c>
      <c r="F123" s="68"/>
      <c r="G123" s="59"/>
      <c r="H123" s="72"/>
      <c r="I123" s="201"/>
      <c r="J123" s="194"/>
    </row>
    <row r="124" spans="2:10" ht="20.25" customHeight="1">
      <c r="B124" s="3">
        <v>4.01</v>
      </c>
      <c r="C124" s="5" t="s">
        <v>223</v>
      </c>
      <c r="D124" s="3" t="s">
        <v>98</v>
      </c>
      <c r="E124" s="68">
        <v>79.01</v>
      </c>
      <c r="F124" s="68"/>
      <c r="G124" s="77"/>
      <c r="H124" s="72"/>
      <c r="I124" s="201">
        <f t="shared" si="1"/>
        <v>0</v>
      </c>
      <c r="J124" s="194"/>
    </row>
    <row r="125" spans="2:10" ht="20.25" customHeight="1">
      <c r="B125" s="3">
        <v>4.01</v>
      </c>
      <c r="C125" s="5" t="s">
        <v>224</v>
      </c>
      <c r="D125" s="3" t="s">
        <v>98</v>
      </c>
      <c r="E125" s="68">
        <v>18.37</v>
      </c>
      <c r="F125" s="68"/>
      <c r="G125" s="77"/>
      <c r="H125" s="72"/>
      <c r="I125" s="201">
        <f>+F125*E125</f>
        <v>0</v>
      </c>
      <c r="J125" s="194"/>
    </row>
    <row r="126" spans="2:10" ht="20.25" customHeight="1">
      <c r="B126" s="3">
        <f>+B124+0.01</f>
        <v>4.02</v>
      </c>
      <c r="C126" s="5" t="s">
        <v>140</v>
      </c>
      <c r="D126" s="3" t="s">
        <v>98</v>
      </c>
      <c r="E126" s="68">
        <v>45.92</v>
      </c>
      <c r="F126" s="68"/>
      <c r="G126" s="77"/>
      <c r="H126" s="72"/>
      <c r="I126" s="201">
        <f t="shared" si="1"/>
        <v>0</v>
      </c>
      <c r="J126" s="194"/>
    </row>
    <row r="127" spans="2:10" ht="20.25" customHeight="1">
      <c r="B127" s="3">
        <f>+B126+0.01</f>
        <v>4.03</v>
      </c>
      <c r="C127" s="5" t="s">
        <v>141</v>
      </c>
      <c r="D127" s="3" t="s">
        <v>98</v>
      </c>
      <c r="E127" s="68">
        <v>91.87</v>
      </c>
      <c r="F127" s="68"/>
      <c r="G127" s="77"/>
      <c r="H127" s="72"/>
      <c r="I127" s="201">
        <f t="shared" si="1"/>
        <v>0</v>
      </c>
      <c r="J127" s="194"/>
    </row>
    <row r="128" spans="2:10" ht="20.25" customHeight="1">
      <c r="B128" s="3">
        <f>+B127+0.01</f>
        <v>4.04</v>
      </c>
      <c r="C128" s="5" t="s">
        <v>225</v>
      </c>
      <c r="D128" s="3" t="s">
        <v>7</v>
      </c>
      <c r="E128" s="68">
        <v>267</v>
      </c>
      <c r="F128" s="68"/>
      <c r="G128" s="77"/>
      <c r="H128" s="72"/>
      <c r="I128" s="201">
        <f t="shared" si="1"/>
        <v>0</v>
      </c>
      <c r="J128" s="194"/>
    </row>
    <row r="129" spans="2:10" ht="20.25" customHeight="1">
      <c r="B129" s="3">
        <f>+B128+0.01</f>
        <v>4.05</v>
      </c>
      <c r="C129" s="5" t="s">
        <v>226</v>
      </c>
      <c r="D129" s="3" t="s">
        <v>6</v>
      </c>
      <c r="E129" s="68">
        <v>40.71</v>
      </c>
      <c r="F129" s="68"/>
      <c r="G129" s="77"/>
      <c r="H129" s="72"/>
      <c r="I129" s="201">
        <f t="shared" si="1"/>
        <v>0</v>
      </c>
      <c r="J129" s="194"/>
    </row>
    <row r="130" spans="2:12" ht="21.75" customHeight="1">
      <c r="B130" s="3"/>
      <c r="C130" s="5"/>
      <c r="D130" s="3"/>
      <c r="E130" s="68"/>
      <c r="F130" s="68"/>
      <c r="G130" s="77"/>
      <c r="H130" s="72"/>
      <c r="I130" s="201">
        <f t="shared" si="1"/>
        <v>0</v>
      </c>
      <c r="J130" s="194"/>
      <c r="L130" s="70"/>
    </row>
    <row r="131" spans="2:10" ht="17.25" customHeight="1">
      <c r="B131" s="1" t="s">
        <v>23</v>
      </c>
      <c r="C131" s="84" t="s">
        <v>136</v>
      </c>
      <c r="D131" s="69"/>
      <c r="E131" s="68"/>
      <c r="F131" s="68"/>
      <c r="G131" s="59"/>
      <c r="H131" s="72"/>
      <c r="I131" s="201">
        <f t="shared" si="1"/>
        <v>0</v>
      </c>
      <c r="J131" s="194"/>
    </row>
    <row r="132" spans="2:10" ht="24" customHeight="1">
      <c r="B132" s="3">
        <v>6.01</v>
      </c>
      <c r="C132" s="5" t="s">
        <v>143</v>
      </c>
      <c r="D132" s="3" t="s">
        <v>0</v>
      </c>
      <c r="E132" s="68">
        <v>94.28</v>
      </c>
      <c r="F132" s="68"/>
      <c r="G132" s="77"/>
      <c r="H132" s="72"/>
      <c r="I132" s="201">
        <f t="shared" si="1"/>
        <v>0</v>
      </c>
      <c r="J132" s="194"/>
    </row>
    <row r="133" spans="2:10" ht="21" customHeight="1">
      <c r="B133" s="1"/>
      <c r="C133" s="2"/>
      <c r="D133" s="69"/>
      <c r="E133" s="68"/>
      <c r="F133" s="68"/>
      <c r="G133" s="59"/>
      <c r="H133" s="72"/>
      <c r="I133" s="201">
        <f t="shared" si="1"/>
        <v>0</v>
      </c>
      <c r="J133" s="194"/>
    </row>
    <row r="134" spans="2:10" ht="22.5" customHeight="1">
      <c r="B134" s="1" t="s">
        <v>22</v>
      </c>
      <c r="C134" s="84" t="s">
        <v>137</v>
      </c>
      <c r="D134" s="69"/>
      <c r="E134" s="68"/>
      <c r="F134" s="68"/>
      <c r="G134" s="59"/>
      <c r="H134" s="72"/>
      <c r="I134" s="201">
        <f t="shared" si="1"/>
        <v>0</v>
      </c>
      <c r="J134" s="194"/>
    </row>
    <row r="135" spans="2:10" s="58" customFormat="1" ht="21.75" customHeight="1">
      <c r="B135" s="178">
        <v>7.01</v>
      </c>
      <c r="C135" s="179" t="s">
        <v>144</v>
      </c>
      <c r="D135" s="178" t="s">
        <v>0</v>
      </c>
      <c r="E135" s="63">
        <v>94.28</v>
      </c>
      <c r="F135" s="63"/>
      <c r="G135" s="77"/>
      <c r="H135" s="180"/>
      <c r="I135" s="201">
        <f t="shared" si="1"/>
        <v>0</v>
      </c>
      <c r="J135" s="194"/>
    </row>
    <row r="136" spans="2:10" ht="26.25" customHeight="1">
      <c r="B136" s="3">
        <f>+B135+0.01</f>
        <v>7.02</v>
      </c>
      <c r="C136" s="5" t="s">
        <v>99</v>
      </c>
      <c r="D136" s="3" t="s">
        <v>6</v>
      </c>
      <c r="E136" s="68">
        <v>47.14</v>
      </c>
      <c r="F136" s="68"/>
      <c r="G136" s="77"/>
      <c r="H136" s="72"/>
      <c r="I136" s="201">
        <f t="shared" si="1"/>
        <v>0</v>
      </c>
      <c r="J136" s="194"/>
    </row>
    <row r="137" spans="2:10" ht="21" customHeight="1">
      <c r="B137" s="60"/>
      <c r="D137" s="69"/>
      <c r="E137" s="68"/>
      <c r="F137" s="68"/>
      <c r="G137" s="59"/>
      <c r="H137" s="72"/>
      <c r="I137" s="201">
        <f t="shared" si="1"/>
        <v>0</v>
      </c>
      <c r="J137" s="194"/>
    </row>
    <row r="138" spans="2:10" ht="21.75" customHeight="1">
      <c r="B138" s="1" t="s">
        <v>115</v>
      </c>
      <c r="C138" s="2" t="s">
        <v>95</v>
      </c>
      <c r="D138" s="60" t="s">
        <v>10</v>
      </c>
      <c r="E138" s="4">
        <v>1</v>
      </c>
      <c r="F138" s="68"/>
      <c r="G138" s="77"/>
      <c r="H138" s="72"/>
      <c r="I138" s="201">
        <f t="shared" si="1"/>
        <v>0</v>
      </c>
      <c r="J138" s="194"/>
    </row>
    <row r="139" spans="2:10" ht="21.75" customHeight="1">
      <c r="B139" s="1"/>
      <c r="C139" s="2"/>
      <c r="D139" s="3"/>
      <c r="E139" s="4"/>
      <c r="F139" s="7"/>
      <c r="G139" s="6"/>
      <c r="H139" s="72"/>
      <c r="I139" s="201">
        <f t="shared" si="1"/>
        <v>0</v>
      </c>
      <c r="J139" s="194"/>
    </row>
    <row r="140" spans="2:11" ht="21.75" customHeight="1">
      <c r="B140" s="60"/>
      <c r="F140" s="265" t="s">
        <v>117</v>
      </c>
      <c r="G140" s="265"/>
      <c r="H140" s="72">
        <f>SUM(H95:H138)</f>
        <v>0</v>
      </c>
      <c r="I140" s="201">
        <f>SUM(I93:I138)</f>
        <v>0</v>
      </c>
      <c r="J140" s="194"/>
      <c r="K140" s="70">
        <f>+I140+I90</f>
        <v>0</v>
      </c>
    </row>
    <row r="141" spans="2:10" ht="21.75" customHeight="1" thickBot="1">
      <c r="B141" s="60"/>
      <c r="F141" s="73"/>
      <c r="G141" s="73"/>
      <c r="H141" s="72"/>
      <c r="I141" s="201">
        <f t="shared" si="1"/>
        <v>0</v>
      </c>
      <c r="J141" s="194"/>
    </row>
    <row r="142" spans="2:11" ht="21" customHeight="1" thickBot="1">
      <c r="B142" s="60"/>
      <c r="D142" s="259" t="s">
        <v>116</v>
      </c>
      <c r="E142" s="260"/>
      <c r="F142" s="260"/>
      <c r="G142" s="85" t="s">
        <v>60</v>
      </c>
      <c r="H142" s="86">
        <f>+H140+H90</f>
        <v>0</v>
      </c>
      <c r="I142" s="201">
        <f t="shared" si="1"/>
        <v>0</v>
      </c>
      <c r="J142" s="194"/>
      <c r="K142" s="70">
        <f>+H140+H90</f>
        <v>0</v>
      </c>
    </row>
    <row r="143" spans="2:10" ht="20.25" customHeight="1">
      <c r="B143" s="60"/>
      <c r="D143" s="87" t="s">
        <v>25</v>
      </c>
      <c r="E143" s="88"/>
      <c r="F143" s="167"/>
      <c r="G143" s="89">
        <v>0.1</v>
      </c>
      <c r="H143" s="241">
        <f>H142*G143</f>
        <v>0</v>
      </c>
      <c r="I143" s="201">
        <f t="shared" si="1"/>
        <v>0</v>
      </c>
      <c r="J143" s="194"/>
    </row>
    <row r="144" spans="2:10" ht="20.25" customHeight="1">
      <c r="B144" s="60"/>
      <c r="D144" s="90" t="s">
        <v>61</v>
      </c>
      <c r="E144" s="91"/>
      <c r="F144" s="168"/>
      <c r="G144" s="92">
        <v>0.18</v>
      </c>
      <c r="H144" s="242">
        <f>H143*G144</f>
        <v>0</v>
      </c>
      <c r="I144" s="201">
        <f t="shared" si="1"/>
        <v>0</v>
      </c>
      <c r="J144" s="194"/>
    </row>
    <row r="145" spans="2:10" ht="20.25" customHeight="1">
      <c r="B145" s="60"/>
      <c r="D145" s="90" t="s">
        <v>26</v>
      </c>
      <c r="E145" s="91"/>
      <c r="F145" s="168"/>
      <c r="G145" s="92">
        <v>0.03</v>
      </c>
      <c r="H145" s="242">
        <f>H142*G145</f>
        <v>0</v>
      </c>
      <c r="I145" s="201">
        <f t="shared" si="1"/>
        <v>0</v>
      </c>
      <c r="J145" s="194"/>
    </row>
    <row r="146" spans="2:10" ht="20.25" customHeight="1">
      <c r="B146" s="60"/>
      <c r="D146" s="90" t="s">
        <v>62</v>
      </c>
      <c r="E146" s="91"/>
      <c r="F146" s="168"/>
      <c r="G146" s="92">
        <v>0.035</v>
      </c>
      <c r="H146" s="242">
        <f>H142*G146</f>
        <v>0</v>
      </c>
      <c r="I146" s="201">
        <f t="shared" si="1"/>
        <v>0</v>
      </c>
      <c r="J146" s="194"/>
    </row>
    <row r="147" spans="2:10" ht="20.25" customHeight="1">
      <c r="B147" s="60"/>
      <c r="D147" s="90" t="s">
        <v>27</v>
      </c>
      <c r="E147" s="91"/>
      <c r="F147" s="168"/>
      <c r="G147" s="92">
        <v>0.001</v>
      </c>
      <c r="H147" s="242">
        <f>H142*G147</f>
        <v>0</v>
      </c>
      <c r="I147" s="201">
        <f t="shared" si="1"/>
        <v>0</v>
      </c>
      <c r="J147" s="194"/>
    </row>
    <row r="148" spans="2:10" ht="20.25" customHeight="1">
      <c r="B148" s="60"/>
      <c r="D148" s="90" t="s">
        <v>49</v>
      </c>
      <c r="E148" s="91"/>
      <c r="F148" s="168"/>
      <c r="G148" s="92">
        <v>0.1</v>
      </c>
      <c r="H148" s="242">
        <f>H142*G148</f>
        <v>0</v>
      </c>
      <c r="I148" s="201">
        <f t="shared" si="1"/>
        <v>0</v>
      </c>
      <c r="J148" s="194"/>
    </row>
    <row r="149" spans="2:10" ht="20.25" customHeight="1">
      <c r="B149" s="60"/>
      <c r="D149" s="90" t="s">
        <v>63</v>
      </c>
      <c r="E149" s="91"/>
      <c r="F149" s="168"/>
      <c r="G149" s="92">
        <v>0.075</v>
      </c>
      <c r="H149" s="242">
        <f>H142*G149</f>
        <v>0</v>
      </c>
      <c r="I149" s="201">
        <f t="shared" si="1"/>
        <v>0</v>
      </c>
      <c r="J149" s="194"/>
    </row>
    <row r="150" spans="2:10" ht="20.25" customHeight="1">
      <c r="B150" s="60"/>
      <c r="D150" s="90" t="s">
        <v>15</v>
      </c>
      <c r="E150" s="91"/>
      <c r="F150" s="168"/>
      <c r="G150" s="93" t="s">
        <v>10</v>
      </c>
      <c r="H150" s="243"/>
      <c r="I150" s="201">
        <f t="shared" si="1"/>
        <v>0</v>
      </c>
      <c r="J150" s="194"/>
    </row>
    <row r="151" spans="2:10" ht="20.25" customHeight="1">
      <c r="B151" s="60"/>
      <c r="D151" s="90" t="s">
        <v>28</v>
      </c>
      <c r="E151" s="91"/>
      <c r="F151" s="168"/>
      <c r="G151" s="92">
        <v>0.01</v>
      </c>
      <c r="H151" s="242">
        <f>H142*G151</f>
        <v>0</v>
      </c>
      <c r="I151" s="201">
        <f t="shared" si="1"/>
        <v>0</v>
      </c>
      <c r="J151" s="194"/>
    </row>
    <row r="152" spans="2:10" ht="20.25" customHeight="1" thickBot="1">
      <c r="B152" s="60"/>
      <c r="C152" s="94"/>
      <c r="D152" s="90" t="s">
        <v>64</v>
      </c>
      <c r="E152" s="91"/>
      <c r="F152" s="107"/>
      <c r="G152" s="95" t="s">
        <v>10</v>
      </c>
      <c r="H152" s="243"/>
      <c r="I152" s="201">
        <f t="shared" si="1"/>
        <v>0</v>
      </c>
      <c r="J152" s="194"/>
    </row>
    <row r="153" spans="2:12" ht="19.5" customHeight="1" thickBot="1">
      <c r="B153" s="96"/>
      <c r="C153" s="55"/>
      <c r="D153" s="97" t="s">
        <v>65</v>
      </c>
      <c r="E153" s="98"/>
      <c r="F153" s="169"/>
      <c r="G153" s="85" t="s">
        <v>60</v>
      </c>
      <c r="H153" s="86">
        <f>SUM(H142:H152)</f>
        <v>0</v>
      </c>
      <c r="I153" s="201">
        <f t="shared" si="1"/>
        <v>0</v>
      </c>
      <c r="J153" s="194"/>
      <c r="L153" s="20"/>
    </row>
    <row r="154" spans="2:12" ht="19.5" customHeight="1">
      <c r="B154" s="96"/>
      <c r="C154" s="55"/>
      <c r="D154" s="99"/>
      <c r="E154" s="99"/>
      <c r="F154" s="170"/>
      <c r="G154" s="100"/>
      <c r="H154" s="101"/>
      <c r="I154" s="201">
        <f t="shared" si="1"/>
        <v>0</v>
      </c>
      <c r="J154" s="194"/>
      <c r="L154" s="20"/>
    </row>
    <row r="155" spans="2:12" ht="19.5" customHeight="1">
      <c r="B155" s="96"/>
      <c r="C155" s="55"/>
      <c r="D155" s="99"/>
      <c r="E155" s="99"/>
      <c r="F155" s="170"/>
      <c r="G155" s="100"/>
      <c r="H155" s="101"/>
      <c r="I155" s="201">
        <f t="shared" si="1"/>
        <v>0</v>
      </c>
      <c r="J155" s="194"/>
      <c r="L155" s="20"/>
    </row>
    <row r="156" spans="2:12" ht="24" customHeight="1">
      <c r="B156" s="96"/>
      <c r="C156" s="102" t="s">
        <v>38</v>
      </c>
      <c r="D156" s="99"/>
      <c r="E156" s="99"/>
      <c r="F156" s="170"/>
      <c r="G156" s="100"/>
      <c r="H156" s="101"/>
      <c r="I156" s="201">
        <f t="shared" si="1"/>
        <v>0</v>
      </c>
      <c r="J156" s="194"/>
      <c r="L156" s="20"/>
    </row>
    <row r="157" spans="2:12" ht="19.5" customHeight="1">
      <c r="B157" s="96"/>
      <c r="C157" s="103"/>
      <c r="D157" s="99"/>
      <c r="E157" s="99"/>
      <c r="F157" s="170"/>
      <c r="G157" s="100"/>
      <c r="H157" s="101"/>
      <c r="I157" s="201">
        <f t="shared" si="1"/>
        <v>0</v>
      </c>
      <c r="J157" s="194"/>
      <c r="L157" s="20"/>
    </row>
    <row r="158" spans="2:12" s="226" customFormat="1" ht="19.5" customHeight="1">
      <c r="B158" s="214" t="s">
        <v>20</v>
      </c>
      <c r="C158" s="229" t="s">
        <v>174</v>
      </c>
      <c r="D158" s="230"/>
      <c r="E158" s="230"/>
      <c r="F158" s="231"/>
      <c r="G158" s="232"/>
      <c r="H158" s="233"/>
      <c r="I158" s="201">
        <f t="shared" si="1"/>
        <v>0</v>
      </c>
      <c r="J158" s="82"/>
      <c r="L158" s="62"/>
    </row>
    <row r="159" spans="2:12" s="226" customFormat="1" ht="19.5" customHeight="1">
      <c r="B159" s="227" t="s">
        <v>189</v>
      </c>
      <c r="C159" s="96" t="s">
        <v>142</v>
      </c>
      <c r="D159" s="60" t="s">
        <v>4</v>
      </c>
      <c r="E159" s="228">
        <v>2689.52</v>
      </c>
      <c r="F159" s="81"/>
      <c r="G159" s="234"/>
      <c r="H159" s="233"/>
      <c r="I159" s="201">
        <f t="shared" si="1"/>
        <v>0</v>
      </c>
      <c r="J159" s="82"/>
      <c r="L159" s="62"/>
    </row>
    <row r="160" spans="2:12" s="226" customFormat="1" ht="19.5" customHeight="1">
      <c r="B160" s="227" t="s">
        <v>190</v>
      </c>
      <c r="C160" s="96" t="s">
        <v>41</v>
      </c>
      <c r="D160" s="60" t="s">
        <v>4</v>
      </c>
      <c r="E160" s="228">
        <f>+E159</f>
        <v>2689.52</v>
      </c>
      <c r="F160" s="81"/>
      <c r="G160" s="234"/>
      <c r="H160" s="233"/>
      <c r="I160" s="201">
        <f aca="true" t="shared" si="3" ref="I160:I169">+F160*E160</f>
        <v>0</v>
      </c>
      <c r="J160" s="82"/>
      <c r="L160" s="62"/>
    </row>
    <row r="161" spans="2:12" s="226" customFormat="1" ht="19.5" customHeight="1">
      <c r="B161" s="227" t="s">
        <v>191</v>
      </c>
      <c r="C161" s="96" t="s">
        <v>176</v>
      </c>
      <c r="D161" s="60" t="s">
        <v>4</v>
      </c>
      <c r="E161" s="228">
        <f>+E160</f>
        <v>2689.52</v>
      </c>
      <c r="F161" s="81"/>
      <c r="G161" s="234"/>
      <c r="H161" s="233"/>
      <c r="I161" s="201">
        <f t="shared" si="3"/>
        <v>0</v>
      </c>
      <c r="J161" s="82"/>
      <c r="L161" s="62"/>
    </row>
    <row r="162" spans="2:12" s="226" customFormat="1" ht="19.5" customHeight="1">
      <c r="B162" s="227" t="s">
        <v>192</v>
      </c>
      <c r="C162" s="96" t="s">
        <v>40</v>
      </c>
      <c r="D162" s="235" t="s">
        <v>6</v>
      </c>
      <c r="E162" s="240">
        <f>+E159/(3*2.54/100)*1</f>
        <v>35295.54</v>
      </c>
      <c r="F162" s="81"/>
      <c r="G162" s="234"/>
      <c r="H162" s="233"/>
      <c r="I162" s="201">
        <f t="shared" si="3"/>
        <v>0</v>
      </c>
      <c r="J162" s="82"/>
      <c r="L162" s="62"/>
    </row>
    <row r="163" spans="2:12" s="67" customFormat="1" ht="19.5" customHeight="1">
      <c r="B163" s="96"/>
      <c r="C163" s="96"/>
      <c r="D163" s="236"/>
      <c r="E163" s="236"/>
      <c r="F163" s="237"/>
      <c r="G163" s="238"/>
      <c r="H163" s="239"/>
      <c r="I163" s="201">
        <f t="shared" si="3"/>
        <v>0</v>
      </c>
      <c r="J163" s="201"/>
      <c r="K163" s="159"/>
      <c r="L163" s="159"/>
    </row>
    <row r="164" spans="2:12" s="67" customFormat="1" ht="19.5" customHeight="1">
      <c r="B164" s="214" t="s">
        <v>20</v>
      </c>
      <c r="C164" s="229" t="s">
        <v>175</v>
      </c>
      <c r="D164" s="236"/>
      <c r="E164" s="236"/>
      <c r="F164" s="237"/>
      <c r="G164" s="238"/>
      <c r="H164" s="239"/>
      <c r="I164" s="201">
        <f t="shared" si="3"/>
        <v>0</v>
      </c>
      <c r="J164" s="201"/>
      <c r="L164" s="159"/>
    </row>
    <row r="165" spans="2:12" s="226" customFormat="1" ht="19.5" customHeight="1">
      <c r="B165" s="227" t="s">
        <v>189</v>
      </c>
      <c r="C165" s="96" t="s">
        <v>142</v>
      </c>
      <c r="D165" s="60" t="s">
        <v>4</v>
      </c>
      <c r="E165" s="228">
        <f>6250.18*(1*2.54/100)</f>
        <v>158.75</v>
      </c>
      <c r="F165" s="81"/>
      <c r="G165" s="234"/>
      <c r="H165" s="233"/>
      <c r="I165" s="201">
        <f t="shared" si="3"/>
        <v>0</v>
      </c>
      <c r="J165" s="82"/>
      <c r="L165" s="62"/>
    </row>
    <row r="166" spans="2:12" s="226" customFormat="1" ht="19.5" customHeight="1">
      <c r="B166" s="227" t="s">
        <v>190</v>
      </c>
      <c r="C166" s="96" t="s">
        <v>41</v>
      </c>
      <c r="D166" s="60" t="s">
        <v>4</v>
      </c>
      <c r="E166" s="228">
        <f>+E165</f>
        <v>158.75</v>
      </c>
      <c r="F166" s="81"/>
      <c r="G166" s="234"/>
      <c r="H166" s="233"/>
      <c r="I166" s="201">
        <f t="shared" si="3"/>
        <v>0</v>
      </c>
      <c r="J166" s="82"/>
      <c r="L166" s="62"/>
    </row>
    <row r="167" spans="2:12" s="226" customFormat="1" ht="19.5" customHeight="1">
      <c r="B167" s="227" t="s">
        <v>191</v>
      </c>
      <c r="C167" s="96" t="s">
        <v>176</v>
      </c>
      <c r="D167" s="60" t="s">
        <v>4</v>
      </c>
      <c r="E167" s="228">
        <f>+E166</f>
        <v>158.75</v>
      </c>
      <c r="F167" s="81"/>
      <c r="G167" s="234"/>
      <c r="H167" s="233"/>
      <c r="I167" s="201">
        <f t="shared" si="3"/>
        <v>0</v>
      </c>
      <c r="J167" s="82"/>
      <c r="L167" s="62"/>
    </row>
    <row r="168" spans="2:12" s="226" customFormat="1" ht="19.5" customHeight="1">
      <c r="B168" s="227" t="s">
        <v>192</v>
      </c>
      <c r="C168" s="96" t="s">
        <v>40</v>
      </c>
      <c r="D168" s="235" t="s">
        <v>6</v>
      </c>
      <c r="E168" s="240">
        <v>6250.18</v>
      </c>
      <c r="F168" s="81"/>
      <c r="G168" s="234"/>
      <c r="H168" s="233"/>
      <c r="I168" s="201">
        <f>+F168*E168</f>
        <v>0</v>
      </c>
      <c r="J168" s="82"/>
      <c r="L168" s="62"/>
    </row>
    <row r="169" spans="2:12" ht="19.5" customHeight="1">
      <c r="B169" s="104"/>
      <c r="C169" s="55"/>
      <c r="D169" s="105"/>
      <c r="E169" s="61"/>
      <c r="F169" s="107"/>
      <c r="G169" s="106"/>
      <c r="H169" s="101"/>
      <c r="I169" s="201">
        <f t="shared" si="3"/>
        <v>0</v>
      </c>
      <c r="J169" s="194"/>
      <c r="L169" s="20"/>
    </row>
    <row r="170" spans="2:12" ht="19.5" customHeight="1" thickBot="1">
      <c r="B170" s="96"/>
      <c r="C170" s="55"/>
      <c r="D170" s="99"/>
      <c r="E170" s="99"/>
      <c r="F170" s="170"/>
      <c r="G170" s="100"/>
      <c r="H170" s="101"/>
      <c r="L170" s="20"/>
    </row>
    <row r="171" spans="2:12" ht="19.5" customHeight="1" thickBot="1">
      <c r="B171" s="96"/>
      <c r="C171" s="55"/>
      <c r="D171" s="259" t="s">
        <v>66</v>
      </c>
      <c r="E171" s="260"/>
      <c r="F171" s="260"/>
      <c r="G171" s="85" t="s">
        <v>60</v>
      </c>
      <c r="H171" s="86">
        <f>+H168+H162</f>
        <v>0</v>
      </c>
      <c r="I171" s="198">
        <f>SUM(I158:I169)</f>
        <v>0</v>
      </c>
      <c r="K171" s="70"/>
      <c r="L171" s="20"/>
    </row>
    <row r="172" spans="2:12" ht="19.5" customHeight="1">
      <c r="B172" s="96"/>
      <c r="C172" s="55"/>
      <c r="D172" s="87" t="s">
        <v>25</v>
      </c>
      <c r="E172" s="88"/>
      <c r="F172" s="167"/>
      <c r="G172" s="89">
        <v>0.1</v>
      </c>
      <c r="H172" s="241">
        <f>H171*G172</f>
        <v>0</v>
      </c>
      <c r="L172" s="20"/>
    </row>
    <row r="173" spans="2:12" ht="19.5" customHeight="1">
      <c r="B173" s="96"/>
      <c r="C173" s="55"/>
      <c r="D173" s="90" t="s">
        <v>67</v>
      </c>
      <c r="E173" s="91"/>
      <c r="F173" s="168"/>
      <c r="G173" s="92">
        <v>0.18</v>
      </c>
      <c r="H173" s="242">
        <f>H172*G173</f>
        <v>0</v>
      </c>
      <c r="L173" s="20"/>
    </row>
    <row r="174" spans="2:12" ht="19.5" customHeight="1">
      <c r="B174" s="96"/>
      <c r="C174" s="55"/>
      <c r="D174" s="90" t="s">
        <v>26</v>
      </c>
      <c r="E174" s="91"/>
      <c r="F174" s="168"/>
      <c r="G174" s="92">
        <v>0.03</v>
      </c>
      <c r="H174" s="242">
        <f>H171*G174</f>
        <v>0</v>
      </c>
      <c r="L174" s="20"/>
    </row>
    <row r="175" spans="2:12" ht="19.5" customHeight="1">
      <c r="B175" s="96"/>
      <c r="C175" s="55"/>
      <c r="D175" s="90" t="s">
        <v>62</v>
      </c>
      <c r="E175" s="91"/>
      <c r="F175" s="168"/>
      <c r="G175" s="92">
        <v>0.035</v>
      </c>
      <c r="H175" s="242">
        <f>H171*G175</f>
        <v>0</v>
      </c>
      <c r="L175" s="108"/>
    </row>
    <row r="176" spans="2:12" ht="19.5" customHeight="1">
      <c r="B176" s="96"/>
      <c r="C176" s="55"/>
      <c r="D176" s="90" t="s">
        <v>68</v>
      </c>
      <c r="E176" s="91"/>
      <c r="F176" s="168"/>
      <c r="G176" s="92">
        <v>0.18</v>
      </c>
      <c r="H176" s="242">
        <f>+G159*G176</f>
        <v>0</v>
      </c>
      <c r="L176" s="20"/>
    </row>
    <row r="177" spans="2:12" ht="19.5" customHeight="1">
      <c r="B177" s="96"/>
      <c r="C177" s="55"/>
      <c r="D177" s="90" t="s">
        <v>121</v>
      </c>
      <c r="E177" s="91"/>
      <c r="F177" s="168"/>
      <c r="G177" s="92">
        <v>0.18</v>
      </c>
      <c r="H177" s="242">
        <f>+G177*G165</f>
        <v>0</v>
      </c>
      <c r="L177" s="20"/>
    </row>
    <row r="178" spans="2:12" ht="19.5" customHeight="1">
      <c r="B178" s="96"/>
      <c r="C178" s="55"/>
      <c r="D178" s="90" t="s">
        <v>49</v>
      </c>
      <c r="E178" s="91"/>
      <c r="F178" s="168"/>
      <c r="G178" s="92">
        <v>0.1</v>
      </c>
      <c r="H178" s="242">
        <f>H171*G178</f>
        <v>0</v>
      </c>
      <c r="L178" s="20"/>
    </row>
    <row r="179" spans="2:12" ht="19.5" customHeight="1">
      <c r="B179" s="96"/>
      <c r="C179" s="55"/>
      <c r="D179" s="90" t="s">
        <v>28</v>
      </c>
      <c r="E179" s="91"/>
      <c r="F179" s="168"/>
      <c r="G179" s="92">
        <v>0.01</v>
      </c>
      <c r="H179" s="242">
        <f>H171*G179</f>
        <v>0</v>
      </c>
      <c r="L179" s="20"/>
    </row>
    <row r="180" spans="2:12" ht="19.5" customHeight="1">
      <c r="B180" s="96"/>
      <c r="C180" s="55"/>
      <c r="D180" s="90" t="s">
        <v>27</v>
      </c>
      <c r="E180" s="91"/>
      <c r="F180" s="168"/>
      <c r="G180" s="92">
        <v>0.001</v>
      </c>
      <c r="H180" s="242">
        <f>H171*G180</f>
        <v>0</v>
      </c>
      <c r="L180" s="20"/>
    </row>
    <row r="181" spans="4:10" s="109" customFormat="1" ht="18.75" customHeight="1" thickBot="1">
      <c r="D181" s="110" t="s">
        <v>69</v>
      </c>
      <c r="E181" s="111"/>
      <c r="F181" s="171"/>
      <c r="G181" s="112" t="s">
        <v>60</v>
      </c>
      <c r="H181" s="113">
        <f>SUM(H171:H180)</f>
        <v>0</v>
      </c>
      <c r="I181" s="132"/>
      <c r="J181" s="195"/>
    </row>
    <row r="182" spans="6:10" s="109" customFormat="1" ht="14.25" customHeight="1" thickBot="1">
      <c r="F182" s="172"/>
      <c r="H182" s="114"/>
      <c r="I182" s="132"/>
      <c r="J182" s="195"/>
    </row>
    <row r="183" spans="4:10" s="109" customFormat="1" ht="18.75" customHeight="1" thickBot="1">
      <c r="D183" s="115"/>
      <c r="E183" s="116" t="s">
        <v>48</v>
      </c>
      <c r="F183" s="173"/>
      <c r="G183" s="117" t="s">
        <v>13</v>
      </c>
      <c r="H183" s="118">
        <f>+H181+H153</f>
        <v>0</v>
      </c>
      <c r="I183" s="132"/>
      <c r="J183" s="195"/>
    </row>
    <row r="184" spans="6:10" s="109" customFormat="1" ht="17.25" customHeight="1">
      <c r="F184" s="172"/>
      <c r="H184" s="114"/>
      <c r="I184" s="132"/>
      <c r="J184" s="195"/>
    </row>
    <row r="185" spans="6:10" s="109" customFormat="1" ht="19.5" customHeight="1" thickBot="1">
      <c r="F185" s="172"/>
      <c r="H185" s="119"/>
      <c r="I185" s="132"/>
      <c r="J185" s="195"/>
    </row>
    <row r="186" spans="4:10" s="109" customFormat="1" ht="21" customHeight="1" thickBot="1">
      <c r="D186" s="115"/>
      <c r="E186" s="116" t="s">
        <v>48</v>
      </c>
      <c r="F186" s="173"/>
      <c r="G186" s="117" t="s">
        <v>13</v>
      </c>
      <c r="H186" s="118">
        <f>+H183</f>
        <v>0</v>
      </c>
      <c r="I186" s="132"/>
      <c r="J186" s="195"/>
    </row>
    <row r="187" spans="4:10" s="109" customFormat="1" ht="17.25" customHeight="1">
      <c r="D187" s="120"/>
      <c r="E187" s="121"/>
      <c r="F187" s="121"/>
      <c r="G187" s="122"/>
      <c r="H187" s="123"/>
      <c r="I187" s="132"/>
      <c r="J187" s="195"/>
    </row>
    <row r="188" spans="4:10" s="109" customFormat="1" ht="18.75" customHeight="1">
      <c r="D188" s="120"/>
      <c r="E188" s="121"/>
      <c r="F188" s="121"/>
      <c r="G188" s="122"/>
      <c r="H188" s="123"/>
      <c r="I188" s="132"/>
      <c r="J188" s="195"/>
    </row>
    <row r="189" spans="4:10" s="109" customFormat="1" ht="18.75" customHeight="1">
      <c r="D189" s="120"/>
      <c r="E189" s="121"/>
      <c r="F189" s="121"/>
      <c r="G189" s="122"/>
      <c r="H189" s="123"/>
      <c r="I189" s="132"/>
      <c r="J189" s="195"/>
    </row>
    <row r="190" spans="3:10" s="245" customFormat="1" ht="24" customHeight="1">
      <c r="C190" s="246" t="s">
        <v>70</v>
      </c>
      <c r="F190" s="247" t="s">
        <v>71</v>
      </c>
      <c r="G190" s="261"/>
      <c r="H190" s="261"/>
      <c r="I190" s="248"/>
      <c r="J190" s="249"/>
    </row>
    <row r="191" spans="3:10" s="245" customFormat="1" ht="18" customHeight="1">
      <c r="C191" s="245" t="s">
        <v>118</v>
      </c>
      <c r="F191" s="62" t="s">
        <v>120</v>
      </c>
      <c r="G191" s="253" t="s">
        <v>184</v>
      </c>
      <c r="H191" s="250" t="s">
        <v>185</v>
      </c>
      <c r="I191" s="248"/>
      <c r="J191" s="249"/>
    </row>
    <row r="192" spans="3:10" s="245" customFormat="1" ht="18" customHeight="1">
      <c r="C192" s="245" t="s">
        <v>222</v>
      </c>
      <c r="F192" s="62" t="s">
        <v>79</v>
      </c>
      <c r="G192" s="253" t="s">
        <v>186</v>
      </c>
      <c r="H192" s="250" t="s">
        <v>187</v>
      </c>
      <c r="I192" s="248"/>
      <c r="J192" s="249"/>
    </row>
    <row r="193" spans="3:10" s="245" customFormat="1" ht="20.25" customHeight="1">
      <c r="C193" s="245" t="s">
        <v>179</v>
      </c>
      <c r="F193" s="62" t="s">
        <v>72</v>
      </c>
      <c r="G193" s="253" t="s">
        <v>186</v>
      </c>
      <c r="H193" s="250" t="s">
        <v>187</v>
      </c>
      <c r="I193" s="248"/>
      <c r="J193" s="249"/>
    </row>
    <row r="194" spans="3:10" s="245" customFormat="1" ht="20.25" customHeight="1">
      <c r="C194" s="157" t="s">
        <v>180</v>
      </c>
      <c r="F194" s="247" t="s">
        <v>77</v>
      </c>
      <c r="G194" s="253" t="s">
        <v>119</v>
      </c>
      <c r="H194" s="246"/>
      <c r="I194" s="248"/>
      <c r="J194" s="249"/>
    </row>
    <row r="195" spans="3:10" s="157" customFormat="1" ht="20.25" customHeight="1">
      <c r="C195" s="157" t="s">
        <v>181</v>
      </c>
      <c r="F195" s="62"/>
      <c r="G195" s="251"/>
      <c r="H195" s="247"/>
      <c r="I195" s="159"/>
      <c r="J195" s="62"/>
    </row>
    <row r="196" spans="3:10" s="157" customFormat="1" ht="20.25" customHeight="1">
      <c r="C196" s="157" t="s">
        <v>182</v>
      </c>
      <c r="F196" s="62"/>
      <c r="G196" s="251"/>
      <c r="H196" s="247"/>
      <c r="I196" s="159"/>
      <c r="J196" s="62"/>
    </row>
    <row r="197" spans="3:10" s="157" customFormat="1" ht="20.25" customHeight="1">
      <c r="C197" s="157" t="s">
        <v>183</v>
      </c>
      <c r="F197" s="62"/>
      <c r="G197" s="251"/>
      <c r="H197" s="247"/>
      <c r="I197" s="159"/>
      <c r="J197" s="62"/>
    </row>
    <row r="198" spans="6:10" s="109" customFormat="1" ht="14.25" customHeight="1">
      <c r="F198" s="124"/>
      <c r="G198" s="125"/>
      <c r="H198" s="119"/>
      <c r="I198" s="132"/>
      <c r="J198" s="195"/>
    </row>
    <row r="199" spans="6:10" s="109" customFormat="1" ht="20.25" customHeight="1">
      <c r="F199" s="124"/>
      <c r="G199" s="125"/>
      <c r="H199" s="119"/>
      <c r="I199" s="132"/>
      <c r="J199" s="195"/>
    </row>
    <row r="200" spans="6:10" s="109" customFormat="1" ht="20.25" customHeight="1">
      <c r="F200" s="124"/>
      <c r="G200" s="125"/>
      <c r="H200" s="119"/>
      <c r="I200" s="132"/>
      <c r="J200" s="195"/>
    </row>
    <row r="201" spans="3:10" s="109" customFormat="1" ht="18.75" customHeight="1">
      <c r="C201" s="126" t="s">
        <v>73</v>
      </c>
      <c r="D201" s="127"/>
      <c r="E201" s="127"/>
      <c r="F201" s="128"/>
      <c r="G201" s="129"/>
      <c r="H201" s="130"/>
      <c r="I201" s="132"/>
      <c r="J201" s="195"/>
    </row>
    <row r="202" spans="2:10" s="133" customFormat="1" ht="30" customHeight="1">
      <c r="B202" s="131" t="s">
        <v>29</v>
      </c>
      <c r="C202" s="255" t="s">
        <v>30</v>
      </c>
      <c r="D202" s="255"/>
      <c r="E202" s="255"/>
      <c r="F202" s="255"/>
      <c r="G202" s="255"/>
      <c r="H202" s="255"/>
      <c r="I202" s="132"/>
      <c r="J202" s="196"/>
    </row>
    <row r="203" spans="2:10" s="133" customFormat="1" ht="29.25" customHeight="1">
      <c r="B203" s="131" t="s">
        <v>17</v>
      </c>
      <c r="C203" s="255" t="s">
        <v>31</v>
      </c>
      <c r="D203" s="255"/>
      <c r="E203" s="255"/>
      <c r="F203" s="255"/>
      <c r="G203" s="255"/>
      <c r="H203" s="255"/>
      <c r="I203" s="132"/>
      <c r="J203" s="196"/>
    </row>
    <row r="204" spans="2:10" s="133" customFormat="1" ht="26.25" customHeight="1">
      <c r="B204" s="131" t="s">
        <v>19</v>
      </c>
      <c r="C204" s="255" t="s">
        <v>188</v>
      </c>
      <c r="D204" s="255"/>
      <c r="E204" s="255"/>
      <c r="F204" s="255"/>
      <c r="G204" s="255"/>
      <c r="H204" s="255"/>
      <c r="I204" s="132"/>
      <c r="J204" s="196"/>
    </row>
    <row r="205" spans="2:10" s="133" customFormat="1" ht="33.75" customHeight="1">
      <c r="B205" s="131" t="s">
        <v>20</v>
      </c>
      <c r="C205" s="255" t="s">
        <v>44</v>
      </c>
      <c r="D205" s="255"/>
      <c r="E205" s="255"/>
      <c r="F205" s="255"/>
      <c r="G205" s="255"/>
      <c r="H205" s="255"/>
      <c r="I205" s="132"/>
      <c r="J205" s="196"/>
    </row>
    <row r="206" spans="2:10" s="133" customFormat="1" ht="42" customHeight="1">
      <c r="B206" s="134" t="s">
        <v>21</v>
      </c>
      <c r="C206" s="256" t="s">
        <v>32</v>
      </c>
      <c r="D206" s="256"/>
      <c r="E206" s="256"/>
      <c r="F206" s="256"/>
      <c r="G206" s="256"/>
      <c r="H206" s="256"/>
      <c r="I206" s="132"/>
      <c r="J206" s="196"/>
    </row>
    <row r="207" spans="2:10" s="133" customFormat="1" ht="35.25" customHeight="1">
      <c r="B207" s="131" t="s">
        <v>23</v>
      </c>
      <c r="C207" s="255" t="s">
        <v>33</v>
      </c>
      <c r="D207" s="255"/>
      <c r="E207" s="255"/>
      <c r="F207" s="255"/>
      <c r="G207" s="255"/>
      <c r="H207" s="255"/>
      <c r="I207" s="132"/>
      <c r="J207" s="196"/>
    </row>
    <row r="208" spans="2:10" s="109" customFormat="1" ht="21.75" customHeight="1">
      <c r="B208" s="134"/>
      <c r="C208" s="135"/>
      <c r="D208" s="135"/>
      <c r="E208" s="135"/>
      <c r="F208" s="135"/>
      <c r="G208" s="135"/>
      <c r="H208" s="136"/>
      <c r="I208" s="132"/>
      <c r="J208" s="195"/>
    </row>
    <row r="209" spans="2:10" s="109" customFormat="1" ht="21.75" customHeight="1">
      <c r="B209" s="134"/>
      <c r="C209" s="135"/>
      <c r="D209" s="135"/>
      <c r="E209" s="135"/>
      <c r="F209" s="135"/>
      <c r="G209" s="135"/>
      <c r="H209" s="136"/>
      <c r="I209" s="132"/>
      <c r="J209" s="195"/>
    </row>
    <row r="210" spans="2:10" s="109" customFormat="1" ht="21.75" customHeight="1">
      <c r="B210" s="134"/>
      <c r="C210" s="135"/>
      <c r="D210" s="135"/>
      <c r="E210" s="135"/>
      <c r="F210" s="135"/>
      <c r="G210" s="135"/>
      <c r="H210" s="136"/>
      <c r="I210" s="132"/>
      <c r="J210" s="195"/>
    </row>
    <row r="211" spans="2:10" s="109" customFormat="1" ht="21.75" customHeight="1">
      <c r="B211" s="134"/>
      <c r="C211" s="135"/>
      <c r="D211" s="135"/>
      <c r="E211" s="135"/>
      <c r="F211" s="135"/>
      <c r="G211" s="135"/>
      <c r="H211" s="136"/>
      <c r="I211" s="132"/>
      <c r="J211" s="195"/>
    </row>
    <row r="212" spans="2:10" s="109" customFormat="1" ht="18" customHeight="1">
      <c r="B212" s="137"/>
      <c r="C212" s="138"/>
      <c r="D212" s="138"/>
      <c r="E212" s="139"/>
      <c r="F212" s="138"/>
      <c r="G212" s="138"/>
      <c r="H212" s="140"/>
      <c r="I212" s="132"/>
      <c r="J212" s="195"/>
    </row>
    <row r="213" spans="2:8" ht="15.75">
      <c r="B213" s="141"/>
      <c r="C213" s="142"/>
      <c r="D213" s="142"/>
      <c r="E213" s="143"/>
      <c r="F213" s="141"/>
      <c r="G213" s="142"/>
      <c r="H213" s="144"/>
    </row>
    <row r="214" spans="2:8" ht="15.75">
      <c r="B214" s="145"/>
      <c r="C214" s="141"/>
      <c r="D214" s="141"/>
      <c r="E214" s="143"/>
      <c r="F214" s="174"/>
      <c r="G214" s="141"/>
      <c r="H214" s="146"/>
    </row>
    <row r="215" spans="2:8" ht="15.75">
      <c r="B215" s="145"/>
      <c r="C215" s="147"/>
      <c r="D215" s="148"/>
      <c r="E215" s="147"/>
      <c r="F215" s="141"/>
      <c r="G215" s="149"/>
      <c r="H215" s="144"/>
    </row>
    <row r="216" spans="2:8" ht="15.75">
      <c r="B216" s="145"/>
      <c r="C216" s="147"/>
      <c r="D216" s="141"/>
      <c r="E216" s="143"/>
      <c r="F216" s="175"/>
      <c r="G216" s="143"/>
      <c r="H216" s="146"/>
    </row>
    <row r="217" spans="2:8" ht="15.75">
      <c r="B217" s="145"/>
      <c r="C217" s="143"/>
      <c r="D217" s="141"/>
      <c r="E217" s="143"/>
      <c r="F217" s="175"/>
      <c r="G217" s="147"/>
      <c r="H217" s="146"/>
    </row>
    <row r="218" spans="2:8" ht="15.75">
      <c r="B218" s="150"/>
      <c r="C218" s="151"/>
      <c r="D218" s="152"/>
      <c r="E218" s="151"/>
      <c r="F218" s="176"/>
      <c r="G218" s="153"/>
      <c r="H218" s="154"/>
    </row>
    <row r="219" spans="2:8" ht="15.75">
      <c r="B219" s="150"/>
      <c r="C219" s="151"/>
      <c r="D219" s="152"/>
      <c r="E219" s="151"/>
      <c r="F219" s="176"/>
      <c r="G219" s="153"/>
      <c r="H219" s="154"/>
    </row>
    <row r="220" spans="2:8" ht="15.75">
      <c r="B220" s="257"/>
      <c r="C220" s="257"/>
      <c r="D220" s="257"/>
      <c r="E220" s="257"/>
      <c r="F220" s="257"/>
      <c r="G220" s="257"/>
      <c r="H220" s="257"/>
    </row>
    <row r="221" spans="2:8" ht="15.75">
      <c r="B221" s="155"/>
      <c r="C221" s="155"/>
      <c r="D221" s="155"/>
      <c r="E221" s="155"/>
      <c r="F221" s="155"/>
      <c r="G221" s="155"/>
      <c r="H221" s="155"/>
    </row>
    <row r="222" spans="2:8" ht="15.75">
      <c r="B222" s="155"/>
      <c r="C222" s="155"/>
      <c r="D222" s="155"/>
      <c r="E222" s="155"/>
      <c r="F222" s="155"/>
      <c r="G222" s="155"/>
      <c r="H222" s="155"/>
    </row>
    <row r="223" spans="2:8" ht="15.75">
      <c r="B223" s="155"/>
      <c r="C223" s="155"/>
      <c r="D223" s="155"/>
      <c r="E223" s="155"/>
      <c r="F223" s="155"/>
      <c r="G223" s="155"/>
      <c r="H223" s="155"/>
    </row>
    <row r="224" spans="2:8" ht="15.75">
      <c r="B224" s="258"/>
      <c r="C224" s="258"/>
      <c r="D224" s="258"/>
      <c r="E224" s="258"/>
      <c r="F224" s="258"/>
      <c r="G224" s="258"/>
      <c r="H224" s="258"/>
    </row>
    <row r="225" spans="2:8" ht="15">
      <c r="B225" s="254"/>
      <c r="C225" s="254"/>
      <c r="D225" s="254"/>
      <c r="E225" s="254"/>
      <c r="F225" s="254"/>
      <c r="G225" s="254"/>
      <c r="H225" s="254"/>
    </row>
    <row r="226" spans="2:10" ht="15">
      <c r="B226" s="254"/>
      <c r="C226" s="254"/>
      <c r="D226" s="254"/>
      <c r="E226" s="254"/>
      <c r="F226" s="254"/>
      <c r="G226" s="254"/>
      <c r="H226" s="254"/>
      <c r="I226" s="65"/>
      <c r="J226" s="197"/>
    </row>
    <row r="227" spans="9:10" ht="18" customHeight="1">
      <c r="I227" s="65"/>
      <c r="J227" s="197"/>
    </row>
    <row r="335" spans="4:10" s="71" customFormat="1" ht="15.75">
      <c r="D335" s="47"/>
      <c r="F335" s="124"/>
      <c r="H335" s="156"/>
      <c r="I335" s="202"/>
      <c r="J335" s="177"/>
    </row>
  </sheetData>
  <sheetProtection/>
  <mergeCells count="19">
    <mergeCell ref="B2:H2"/>
    <mergeCell ref="B3:H3"/>
    <mergeCell ref="B4:H4"/>
    <mergeCell ref="B8:H8"/>
    <mergeCell ref="F90:G90"/>
    <mergeCell ref="F140:G140"/>
    <mergeCell ref="D142:F142"/>
    <mergeCell ref="D171:F171"/>
    <mergeCell ref="G190:H190"/>
    <mergeCell ref="C202:H202"/>
    <mergeCell ref="C203:H203"/>
    <mergeCell ref="C204:H204"/>
    <mergeCell ref="B226:H226"/>
    <mergeCell ref="C205:H205"/>
    <mergeCell ref="C206:H206"/>
    <mergeCell ref="C207:H207"/>
    <mergeCell ref="B220:H220"/>
    <mergeCell ref="B224:H224"/>
    <mergeCell ref="B225:H225"/>
  </mergeCells>
  <printOptions horizontalCentered="1"/>
  <pageMargins left="0" right="0" top="0" bottom="0.3937007874015748" header="0.31496062992125984" footer="0.31496062992125984"/>
  <pageSetup horizontalDpi="600" verticalDpi="600" orientation="portrait" scale="59" r:id="rId1"/>
  <headerFooter alignWithMargins="0">
    <oddFooter>&amp;L&amp;8RELACION DE PARTIDAS PARA CONSTRUCCION DE LA CIRCUNVALACION DE LA OTRA BANDA, PROVINCIA LA ALTAGRACIA&amp;R&amp;P/&amp;N</oddFooter>
  </headerFooter>
  <rowBreaks count="4" manualBreakCount="4">
    <brk id="59" min="1" max="7" man="1"/>
    <brk id="105" min="1" max="7" man="1"/>
    <brk id="155" min="1" max="7" man="1"/>
    <brk id="187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SUPIMAR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SUPIMAR</dc:creator>
  <cp:keywords/>
  <dc:description/>
  <cp:lastModifiedBy>Albania Santana Graciano</cp:lastModifiedBy>
  <cp:lastPrinted>2019-06-19T18:01:56Z</cp:lastPrinted>
  <dcterms:created xsi:type="dcterms:W3CDTF">1999-05-28T15:45:38Z</dcterms:created>
  <dcterms:modified xsi:type="dcterms:W3CDTF">2019-06-24T14:28:45Z</dcterms:modified>
  <cp:category/>
  <cp:version/>
  <cp:contentType/>
  <cp:contentStatus/>
</cp:coreProperties>
</file>