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</sheets>
  <definedNames>
    <definedName name="_xlnm._FilterDatabase" localSheetId="0" hidden="1">'OFERTA ECONOMICA'!$A$13:$H$24</definedName>
    <definedName name="_xlnm.Print_Area" localSheetId="0">'OFERTA ECONOMICA'!$A$1:$H$43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<sst xmlns="http://schemas.openxmlformats.org/spreadsheetml/2006/main" count="45" uniqueCount="35">
  <si>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</si>
  <si>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</si>
  <si>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</si>
  <si>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</si>
  <si>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</si>
  <si>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</si>
  <si>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</si>
  <si>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</si>
  <si>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</si>
  <si>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</si>
  <si>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</si>
  <si>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</si>
  <si>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</si>
  <si>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</si>
  <si>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</si>
  <si>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</si>
  <si>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</si>
  <si>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</si>
  <si>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</si>
  <si>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</si>
  <si>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</si>
  <si>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</si>
  <si>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</si>
  <si>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r>
      <t>Servicio de fumigación completa M2 para la</t>
    </r>
    <r>
      <rPr>
        <b/>
        <sz val="11"/>
        <color indexed="8"/>
        <rFont val="Calibri"/>
        <family val="2"/>
      </rPr>
      <t xml:space="preserve"> Estación Duarte</t>
    </r>
    <r>
      <rPr>
        <sz val="11"/>
        <color theme="1"/>
        <rFont val="Calibri"/>
        <family val="2"/>
      </rPr>
      <t xml:space="preserve"> en las áreas de oficina administrativa, cruz roja, comisión militar, parqueo, casetas de cobro, área de canopy, ducterias de cableado eléctrico y de data, cuarto eléctrico, cuarto de plantas eléctricas</t>
    </r>
  </si>
  <si>
    <r>
      <t>Servicio de fumigación completa M2 para la</t>
    </r>
    <r>
      <rPr>
        <b/>
        <sz val="11"/>
        <color indexed="8"/>
        <rFont val="Calibri"/>
        <family val="2"/>
      </rPr>
      <t xml:space="preserve"> Estación Sanchez</t>
    </r>
    <r>
      <rPr>
        <sz val="11"/>
        <color theme="1"/>
        <rFont val="Calibri"/>
        <family val="2"/>
      </rPr>
      <t xml:space="preserve"> en las áreas de oficina administrativa, cruz roja, comisión militar, parqueo, casetas de cobro, área de canopy, ducterias de cableado eléctrico y de data, cuarto eléctrico, cuarto de plantas eléctricas</t>
    </r>
  </si>
  <si>
    <r>
      <t>Servicio de fumigación completa M2 para la</t>
    </r>
    <r>
      <rPr>
        <b/>
        <sz val="11"/>
        <color indexed="8"/>
        <rFont val="Calibri"/>
        <family val="2"/>
      </rPr>
      <t xml:space="preserve"> Estación 6 de noviembre</t>
    </r>
    <r>
      <rPr>
        <sz val="11"/>
        <color theme="1"/>
        <rFont val="Calibri"/>
        <family val="2"/>
      </rPr>
      <t xml:space="preserve"> en las áreas de oficina administrativa, cruz roja, comisión militar, parqueo, casetas de cobro, área de canopy, ducterias de cableado eléctrico y de data, cuarto eléctrico, cuarto de plantas eléctrica</t>
    </r>
  </si>
  <si>
    <r>
      <t>Servicio de fumigación completa M2 para la</t>
    </r>
    <r>
      <rPr>
        <b/>
        <sz val="11"/>
        <color indexed="8"/>
        <rFont val="Calibri"/>
        <family val="2"/>
      </rPr>
      <t xml:space="preserve"> Las Américas</t>
    </r>
    <r>
      <rPr>
        <sz val="11"/>
        <color theme="1"/>
        <rFont val="Calibri"/>
        <family val="2"/>
      </rPr>
      <t xml:space="preserve"> en las áreas de oficina administrativa, cruz roja, comisión militar, parqueo, casetas de cobro, área de canopy, ducterias de cableado eléctrico y de data, cuarto eléctrico, cuarto de plantas eléctricas</t>
    </r>
  </si>
  <si>
    <r>
      <t>Servicio de fumigación completa M2 para la</t>
    </r>
    <r>
      <rPr>
        <b/>
        <sz val="11"/>
        <color indexed="8"/>
        <rFont val="Calibri"/>
        <family val="2"/>
      </rPr>
      <t xml:space="preserve"> Estación Circunvalación de Santo Domingo tramo 1</t>
    </r>
    <r>
      <rPr>
        <sz val="11"/>
        <color theme="1"/>
        <rFont val="Calibri"/>
        <family val="2"/>
      </rPr>
      <t xml:space="preserve"> en las áreas de oficina administrativa, cruz roja, comisión militar, parqueo, casetas de cobro, área de canopy, ducterias de cableado eléctrico y de data, cuarto eléctrico, cuarto de plantas eléctricas</t>
    </r>
  </si>
  <si>
    <r>
      <t>Servicio de fumigación completa M2 para la</t>
    </r>
    <r>
      <rPr>
        <b/>
        <sz val="11"/>
        <color indexed="8"/>
        <rFont val="Calibri"/>
        <family val="2"/>
      </rPr>
      <t xml:space="preserve"> Estación Circunvalación de Santo Domingo tramo 2</t>
    </r>
    <r>
      <rPr>
        <sz val="11"/>
        <color theme="1"/>
        <rFont val="Calibri"/>
        <family val="2"/>
      </rPr>
      <t xml:space="preserve"> en las áreas de oficina administrativa, cruz roja, comisión militar, parqueo, casetas de cobro, área de canopy, ducterias de cableado eléctrico y de data, cuarto eléctrico, cuarto de plantas eléctricas</t>
    </r>
  </si>
  <si>
    <r>
      <t>Servicio de fumigación completa M2 para la</t>
    </r>
    <r>
      <rPr>
        <b/>
        <sz val="11"/>
        <color indexed="8"/>
        <rFont val="Calibri"/>
        <family val="2"/>
      </rPr>
      <t xml:space="preserve"> Estación Santiago</t>
    </r>
    <r>
      <rPr>
        <sz val="11"/>
        <color theme="1"/>
        <rFont val="Calibri"/>
        <family val="2"/>
      </rPr>
      <t xml:space="preserve"> en las áreas de oficina administrativa, cruz roja, comisión militar, parqueo, casetas de cobro, área de canopy, ducterias de cableado eléctrico y de data, cuarto eléctrico, cuarto de plantas eléctricas</t>
    </r>
  </si>
  <si>
    <r>
      <t>Servicio de fumigación completa M2 para la</t>
    </r>
    <r>
      <rPr>
        <b/>
        <sz val="11"/>
        <color indexed="8"/>
        <rFont val="Calibri"/>
        <family val="2"/>
      </rPr>
      <t xml:space="preserve"> Estación Coral 1</t>
    </r>
    <r>
      <rPr>
        <sz val="11"/>
        <color theme="1"/>
        <rFont val="Calibri"/>
        <family val="2"/>
      </rPr>
      <t xml:space="preserve"> en las áreas de oficina administrativa, cruz roja, comisión militar, parqueo, casetas de cobro, área de canopy, ducterias de cableado eléctrico y de data, cuarto eléctrico, cuarto de plantas eléctricas</t>
    </r>
  </si>
  <si>
    <r>
      <t>Servicio de fumigación completa M2 para la</t>
    </r>
    <r>
      <rPr>
        <b/>
        <sz val="11"/>
        <color indexed="8"/>
        <rFont val="Calibri"/>
        <family val="2"/>
      </rPr>
      <t xml:space="preserve"> Estación LA Romana</t>
    </r>
    <r>
      <rPr>
        <sz val="11"/>
        <color theme="1"/>
        <rFont val="Calibri"/>
        <family val="2"/>
      </rPr>
      <t xml:space="preserve"> en las áreas de oficina administrativa, cruz roja, comisión militar, parqueo, casetas de cobro, área de canopy, ducterias de cableado eléctrico y de data, cuarto eléctrico, cuarto de plantas eléctricas</t>
    </r>
  </si>
  <si>
    <r>
      <t>Servicio de fumigación completa M2 para la</t>
    </r>
    <r>
      <rPr>
        <b/>
        <sz val="11"/>
        <color indexed="8"/>
        <rFont val="Calibri"/>
        <family val="2"/>
      </rPr>
      <t xml:space="preserve"> Estación Coral 2</t>
    </r>
    <r>
      <rPr>
        <sz val="11"/>
        <color theme="1"/>
        <rFont val="Calibri"/>
        <family val="2"/>
      </rPr>
      <t xml:space="preserve"> en las áreas de oficina administrativa, cruz roja, comisión militar, parqueo, casetas de cobro, área de canopy, ducterias de cableado eléctrico y de data, cuarto eléctrico, cuarto de plantas eléctricas</t>
    </r>
  </si>
  <si>
    <r>
      <t>Servicio de fumigación completa M2 para la</t>
    </r>
    <r>
      <rPr>
        <b/>
        <sz val="11"/>
        <color indexed="8"/>
        <rFont val="Calibri"/>
        <family val="2"/>
      </rPr>
      <t xml:space="preserve"> Oficina Central en el tercer piso de la Torre condominio la cumbre en el Ensanche Naco.</t>
    </r>
    <r>
      <rPr>
        <sz val="11"/>
        <color theme="1"/>
        <rFont val="Calibri"/>
        <family val="2"/>
      </rPr>
      <t xml:space="preserve"> en las áreas de oficina administrativa, cableado eléctrico y de data, cuarto eléctrico, Ductos de aires acondicionados y sobre plafones, Cocinas y baños, cuarto de plantas eléctricas</t>
    </r>
  </si>
  <si>
    <t>M2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</si>
</sst>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[$USD]\ * #,##0.00_);_([$USD]\ * \(#,##0.00\);_([$USD]\ * &quot;-&quot;??_);_(@_)"/>
    <numFmt numFmtId="191" formatCode="_([$RD$-1C0A]* #,##0.00_);_([$RD$-1C0A]* \(#,##0.00\);_([$RD$-1C0A]* &quot;-&quot;??_);_(@_)"/>
    <numFmt numFmtId="192" formatCode="_-[$US$-580A]* #,##0.00_-;\-[$US$-580A]* #,##0.00_-;_-[$US$-580A]* &quot;-&quot;??_-;_-@_-"/>
    <numFmt numFmtId="193" formatCode="[$-1C0A]dddd\,\ dd&quot; de &quot;mmmm&quot; de &quot;yyyy"/>
    <numFmt numFmtId="194" formatCode="[$-1C0A]h:mm:ss\ AM/PM"/>
    <numFmt numFmtId="195" formatCode="&quot;RD$&quot;#,##0.00"/>
    <numFmt numFmtId="196" formatCode="_-[$RD$-1C0A]* #,##0.00_-;\-[$RD$-1C0A]* #,##0.00_-;_-[$RD$-1C0A]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91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1" fontId="4" fillId="0" borderId="13" xfId="49" applyNumberFormat="1" applyFont="1" applyFill="1" applyBorder="1" applyAlignment="1">
      <alignment horizontal="center" vertical="center" wrapText="1"/>
    </xf>
    <xf numFmtId="191" fontId="52" fillId="0" borderId="13" xfId="0" applyNumberFormat="1" applyFont="1" applyBorder="1" applyAlignment="1">
      <alignment horizontal="center" vertical="center" wrapText="1"/>
    </xf>
    <xf numFmtId="191" fontId="52" fillId="0" borderId="14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3" fillId="33" borderId="0" xfId="0" applyFont="1" applyFill="1" applyBorder="1" applyAlignment="1">
      <alignment horizontal="center" vertical="center" wrapText="1"/>
    </xf>
    <xf numFmtId="3" fontId="53" fillId="33" borderId="0" xfId="0" applyNumberFormat="1" applyFont="1" applyFill="1" applyBorder="1" applyAlignment="1">
      <alignment horizontal="center" vertical="center" wrapText="1"/>
    </xf>
    <xf numFmtId="191" fontId="52" fillId="0" borderId="0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96" fontId="52" fillId="0" borderId="0" xfId="0" applyNumberFormat="1" applyFont="1" applyAlignment="1">
      <alignment/>
    </xf>
    <xf numFmtId="0" fontId="0" fillId="0" borderId="11" xfId="0" applyBorder="1" applyAlignment="1">
      <alignment horizontal="left" vertical="center" wrapText="1"/>
    </xf>
    <xf numFmtId="0" fontId="59" fillId="0" borderId="0" xfId="0" applyFont="1" applyFill="1" applyAlignment="1">
      <alignment horizontal="center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justify" vertical="center" wrapText="1"/>
    </xf>
    <xf numFmtId="0" fontId="52" fillId="0" borderId="17" xfId="0" applyFont="1" applyBorder="1" applyAlignment="1">
      <alignment horizontal="justify" vertical="center" wrapText="1"/>
    </xf>
    <xf numFmtId="0" fontId="52" fillId="0" borderId="0" xfId="0" applyFont="1" applyAlignment="1">
      <alignment horizontal="center"/>
    </xf>
    <xf numFmtId="0" fontId="55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191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0" fontId="62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85725</xdr:rowOff>
    </xdr:from>
    <xdr:to>
      <xdr:col>4</xdr:col>
      <xdr:colOff>390525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742950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87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1390650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134475" y="1181100"/>
          <a:ext cx="23336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4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fIDEICOMISO-CCC-cp-2020-0003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4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90" workbookViewId="0" topLeftCell="A1">
      <selection activeCell="C14" sqref="C14"/>
    </sheetView>
  </sheetViews>
  <sheetFormatPr defaultColWidth="11.421875" defaultRowHeight="15"/>
  <cols>
    <col min="1" max="1" width="8.140625" style="0" customWidth="1"/>
    <col min="2" max="2" width="53.57421875" style="5" customWidth="1"/>
    <col min="3" max="3" width="15.5742187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  <col min="9" max="9" width="13.8515625" style="0" bestFit="1" customWidth="1"/>
  </cols>
  <sheetData>
    <row r="1" spans="1:6" ht="15.75">
      <c r="A1" s="47" t="s">
        <v>20</v>
      </c>
      <c r="B1" s="47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40" t="s">
        <v>0</v>
      </c>
      <c r="B6" s="40"/>
      <c r="C6" s="40"/>
      <c r="D6" s="40"/>
      <c r="E6" s="40"/>
      <c r="F6" s="40"/>
      <c r="G6" s="40"/>
      <c r="H6" s="40"/>
    </row>
    <row r="7" spans="1:8" ht="24" customHeight="1">
      <c r="A7" s="50" t="s">
        <v>2</v>
      </c>
      <c r="B7" s="50"/>
      <c r="C7" s="50"/>
      <c r="D7" s="50"/>
      <c r="E7" s="50"/>
      <c r="F7" s="50"/>
      <c r="G7" s="50"/>
      <c r="H7" s="50"/>
    </row>
    <row r="8" spans="1:8" ht="57" customHeight="1">
      <c r="A8" s="34" t="s">
        <v>1</v>
      </c>
      <c r="B8" s="34"/>
      <c r="C8" s="34"/>
      <c r="D8" s="34"/>
      <c r="E8" s="34"/>
      <c r="F8" s="34"/>
      <c r="G8" s="34"/>
      <c r="H8" s="34"/>
    </row>
    <row r="9" spans="2:6" ht="18.75" customHeight="1">
      <c r="B9" s="48"/>
      <c r="C9" s="48"/>
      <c r="D9" s="48"/>
      <c r="E9" s="48"/>
      <c r="F9" s="48"/>
    </row>
    <row r="10" spans="1:8" ht="18.75" customHeight="1">
      <c r="A10" s="39" t="s">
        <v>21</v>
      </c>
      <c r="B10" s="39"/>
      <c r="C10" s="39"/>
      <c r="D10" s="39"/>
      <c r="E10" s="39"/>
      <c r="F10" s="39"/>
      <c r="G10" s="39"/>
      <c r="H10" s="39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12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22</v>
      </c>
      <c r="G13" s="9" t="s">
        <v>9</v>
      </c>
      <c r="H13" s="9" t="s">
        <v>10</v>
      </c>
    </row>
    <row r="14" spans="1:9" s="16" customFormat="1" ht="75">
      <c r="A14" s="11">
        <v>1</v>
      </c>
      <c r="B14" s="33" t="s">
        <v>23</v>
      </c>
      <c r="C14" s="31" t="s">
        <v>34</v>
      </c>
      <c r="D14" s="51">
        <v>1800</v>
      </c>
      <c r="E14" s="12">
        <v>0</v>
      </c>
      <c r="F14" s="12">
        <f>E14*0.18</f>
        <v>0</v>
      </c>
      <c r="G14" s="12">
        <f>E14+F14</f>
        <v>0</v>
      </c>
      <c r="H14" s="12">
        <f>D14*G14</f>
        <v>0</v>
      </c>
      <c r="I14" s="32"/>
    </row>
    <row r="15" spans="1:9" s="16" customFormat="1" ht="75">
      <c r="A15" s="11">
        <v>2</v>
      </c>
      <c r="B15" s="33" t="s">
        <v>24</v>
      </c>
      <c r="C15" s="31" t="s">
        <v>34</v>
      </c>
      <c r="D15" s="51">
        <v>1800</v>
      </c>
      <c r="E15" s="12">
        <v>0</v>
      </c>
      <c r="F15" s="12">
        <f>E15*0.18</f>
        <v>0</v>
      </c>
      <c r="G15" s="12">
        <f aca="true" t="shared" si="0" ref="G15:G24">E15+F15</f>
        <v>0</v>
      </c>
      <c r="H15" s="12">
        <f>D15*G15</f>
        <v>0</v>
      </c>
      <c r="I15" s="32"/>
    </row>
    <row r="16" spans="1:9" s="16" customFormat="1" ht="75">
      <c r="A16" s="11">
        <v>3</v>
      </c>
      <c r="B16" s="33" t="s">
        <v>25</v>
      </c>
      <c r="C16" s="31" t="s">
        <v>34</v>
      </c>
      <c r="D16" s="51">
        <v>1800</v>
      </c>
      <c r="E16" s="12">
        <v>0</v>
      </c>
      <c r="F16" s="12">
        <f>E16*0.18</f>
        <v>0</v>
      </c>
      <c r="G16" s="12">
        <f t="shared" si="0"/>
        <v>0</v>
      </c>
      <c r="H16" s="12">
        <f>D16*G16</f>
        <v>0</v>
      </c>
      <c r="I16" s="32"/>
    </row>
    <row r="17" spans="1:9" s="16" customFormat="1" ht="75">
      <c r="A17" s="11">
        <v>4</v>
      </c>
      <c r="B17" s="33" t="s">
        <v>26</v>
      </c>
      <c r="C17" s="31" t="s">
        <v>34</v>
      </c>
      <c r="D17" s="51">
        <v>3000</v>
      </c>
      <c r="E17" s="12">
        <v>0</v>
      </c>
      <c r="F17" s="12">
        <f aca="true" t="shared" si="1" ref="F15:F24">E17*0.18</f>
        <v>0</v>
      </c>
      <c r="G17" s="12">
        <f t="shared" si="0"/>
        <v>0</v>
      </c>
      <c r="H17" s="12">
        <f aca="true" t="shared" si="2" ref="H15:H24">D17*G17</f>
        <v>0</v>
      </c>
      <c r="I17" s="32"/>
    </row>
    <row r="18" spans="1:9" s="16" customFormat="1" ht="90">
      <c r="A18" s="11">
        <v>5</v>
      </c>
      <c r="B18" s="33" t="s">
        <v>27</v>
      </c>
      <c r="C18" s="31" t="s">
        <v>34</v>
      </c>
      <c r="D18" s="51">
        <v>1800</v>
      </c>
      <c r="E18" s="12">
        <v>0</v>
      </c>
      <c r="F18" s="12">
        <f t="shared" si="1"/>
        <v>0</v>
      </c>
      <c r="G18" s="12">
        <f t="shared" si="0"/>
        <v>0</v>
      </c>
      <c r="H18" s="12">
        <f>D18*G18</f>
        <v>0</v>
      </c>
      <c r="I18" s="32"/>
    </row>
    <row r="19" spans="1:9" s="16" customFormat="1" ht="90">
      <c r="A19" s="11">
        <v>6</v>
      </c>
      <c r="B19" s="33" t="s">
        <v>28</v>
      </c>
      <c r="C19" s="31" t="s">
        <v>34</v>
      </c>
      <c r="D19" s="51">
        <v>1800</v>
      </c>
      <c r="E19" s="12">
        <v>0</v>
      </c>
      <c r="F19" s="12">
        <f t="shared" si="1"/>
        <v>0</v>
      </c>
      <c r="G19" s="12">
        <f t="shared" si="0"/>
        <v>0</v>
      </c>
      <c r="H19" s="12">
        <f>D19*G19</f>
        <v>0</v>
      </c>
      <c r="I19" s="32"/>
    </row>
    <row r="20" spans="1:9" s="16" customFormat="1" ht="75">
      <c r="A20" s="11">
        <v>7</v>
      </c>
      <c r="B20" s="33" t="s">
        <v>29</v>
      </c>
      <c r="C20" s="31" t="s">
        <v>34</v>
      </c>
      <c r="D20" s="51">
        <v>1800</v>
      </c>
      <c r="E20" s="12">
        <v>0</v>
      </c>
      <c r="F20" s="12">
        <f t="shared" si="1"/>
        <v>0</v>
      </c>
      <c r="G20" s="12">
        <f t="shared" si="0"/>
        <v>0</v>
      </c>
      <c r="H20" s="12">
        <f t="shared" si="2"/>
        <v>0</v>
      </c>
      <c r="I20" s="32"/>
    </row>
    <row r="21" spans="1:9" s="16" customFormat="1" ht="75">
      <c r="A21" s="11">
        <v>8</v>
      </c>
      <c r="B21" s="33" t="s">
        <v>31</v>
      </c>
      <c r="C21" s="31" t="s">
        <v>34</v>
      </c>
      <c r="D21" s="51">
        <v>1800</v>
      </c>
      <c r="E21" s="12">
        <v>0</v>
      </c>
      <c r="F21" s="12">
        <f t="shared" si="1"/>
        <v>0</v>
      </c>
      <c r="G21" s="12">
        <f t="shared" si="0"/>
        <v>0</v>
      </c>
      <c r="H21" s="12">
        <f t="shared" si="2"/>
        <v>0</v>
      </c>
      <c r="I21" s="32"/>
    </row>
    <row r="22" spans="1:8" s="16" customFormat="1" ht="75">
      <c r="A22" s="11">
        <v>9</v>
      </c>
      <c r="B22" s="33" t="s">
        <v>30</v>
      </c>
      <c r="C22" s="31" t="s">
        <v>34</v>
      </c>
      <c r="D22" s="51">
        <v>1500</v>
      </c>
      <c r="E22" s="12">
        <v>0</v>
      </c>
      <c r="F22" s="12">
        <f t="shared" si="1"/>
        <v>0</v>
      </c>
      <c r="G22" s="12">
        <f t="shared" si="0"/>
        <v>0</v>
      </c>
      <c r="H22" s="12">
        <f t="shared" si="2"/>
        <v>0</v>
      </c>
    </row>
    <row r="23" spans="1:8" s="16" customFormat="1" ht="75">
      <c r="A23" s="11">
        <v>10</v>
      </c>
      <c r="B23" s="33" t="s">
        <v>32</v>
      </c>
      <c r="C23" s="31" t="s">
        <v>34</v>
      </c>
      <c r="D23" s="51">
        <v>1500</v>
      </c>
      <c r="E23" s="12">
        <v>0</v>
      </c>
      <c r="F23" s="12">
        <f t="shared" si="1"/>
        <v>0</v>
      </c>
      <c r="G23" s="12">
        <f t="shared" si="0"/>
        <v>0</v>
      </c>
      <c r="H23" s="12">
        <f t="shared" si="2"/>
        <v>0</v>
      </c>
    </row>
    <row r="24" spans="1:8" s="16" customFormat="1" ht="90">
      <c r="A24" s="11">
        <v>11</v>
      </c>
      <c r="B24" s="33" t="s">
        <v>33</v>
      </c>
      <c r="C24" s="31" t="s">
        <v>34</v>
      </c>
      <c r="D24" s="51">
        <v>600</v>
      </c>
      <c r="E24" s="12">
        <v>0</v>
      </c>
      <c r="F24" s="12">
        <f t="shared" si="1"/>
        <v>0</v>
      </c>
      <c r="G24" s="12">
        <f>E24+F24</f>
        <v>0</v>
      </c>
      <c r="H24" s="12">
        <f t="shared" si="2"/>
        <v>0</v>
      </c>
    </row>
    <row r="25" spans="1:8" s="16" customFormat="1" ht="16.5" thickBot="1">
      <c r="A25" s="26"/>
      <c r="B25" s="27"/>
      <c r="C25" s="28"/>
      <c r="D25" s="29"/>
      <c r="E25" s="30"/>
      <c r="F25" s="30"/>
      <c r="G25" s="30"/>
      <c r="H25" s="30"/>
    </row>
    <row r="26" spans="1:8" s="16" customFormat="1" ht="15.75">
      <c r="A26" s="20"/>
      <c r="B26" s="21"/>
      <c r="C26" s="22"/>
      <c r="D26" s="23"/>
      <c r="E26" s="24"/>
      <c r="F26" s="24"/>
      <c r="G26" s="24"/>
      <c r="H26" s="25"/>
    </row>
    <row r="27" spans="1:8" s="8" customFormat="1" ht="30.75" customHeight="1">
      <c r="A27" s="44" t="s">
        <v>19</v>
      </c>
      <c r="B27" s="45"/>
      <c r="C27" s="45"/>
      <c r="D27" s="45"/>
      <c r="E27" s="41">
        <f>SUM(H14:H24)</f>
        <v>0</v>
      </c>
      <c r="F27" s="41"/>
      <c r="G27" s="42"/>
      <c r="H27" s="43"/>
    </row>
    <row r="28" spans="1:8" s="16" customFormat="1" ht="30.75" customHeight="1" thickBot="1">
      <c r="A28" s="35" t="s">
        <v>11</v>
      </c>
      <c r="B28" s="36"/>
      <c r="C28" s="36"/>
      <c r="D28" s="36"/>
      <c r="E28" s="36"/>
      <c r="F28" s="36"/>
      <c r="G28" s="36"/>
      <c r="H28" s="37"/>
    </row>
    <row r="29" spans="1:8" s="16" customFormat="1" ht="15.75">
      <c r="A29" s="17"/>
      <c r="B29" s="17"/>
      <c r="C29" s="17"/>
      <c r="D29" s="17"/>
      <c r="E29" s="17"/>
      <c r="F29" s="17"/>
      <c r="G29" s="17"/>
      <c r="H29" s="17"/>
    </row>
    <row r="30" spans="1:8" s="14" customFormat="1" ht="15.75">
      <c r="A30" s="18"/>
      <c r="B30" s="19"/>
      <c r="C30" s="16"/>
      <c r="D30" s="15"/>
      <c r="E30" s="16"/>
      <c r="F30" s="16"/>
      <c r="G30" s="16"/>
      <c r="H30" s="16"/>
    </row>
    <row r="31" spans="1:8" s="14" customFormat="1" ht="15.75">
      <c r="A31" s="18"/>
      <c r="B31" s="19"/>
      <c r="C31" s="16"/>
      <c r="D31" s="15"/>
      <c r="E31" s="16"/>
      <c r="F31" s="16"/>
      <c r="G31" s="16"/>
      <c r="H31" s="16"/>
    </row>
    <row r="32" spans="1:8" ht="15.75">
      <c r="A32" s="38" t="s">
        <v>16</v>
      </c>
      <c r="B32" s="38"/>
      <c r="C32" s="38"/>
      <c r="D32" s="38"/>
      <c r="E32" s="38"/>
      <c r="F32" s="38"/>
      <c r="G32" s="38"/>
      <c r="H32" s="38"/>
    </row>
    <row r="33" spans="1:8" ht="15.75">
      <c r="A33" s="38" t="s">
        <v>17</v>
      </c>
      <c r="B33" s="38"/>
      <c r="C33" s="38"/>
      <c r="D33" s="38"/>
      <c r="E33" s="38"/>
      <c r="F33" s="38"/>
      <c r="G33" s="38"/>
      <c r="H33" s="38"/>
    </row>
    <row r="34" spans="1:8" ht="15.75">
      <c r="A34" s="13"/>
      <c r="B34" s="13"/>
      <c r="C34" s="13"/>
      <c r="D34" s="13"/>
      <c r="E34" s="13"/>
      <c r="F34" s="13"/>
      <c r="G34" s="13"/>
      <c r="H34" s="13"/>
    </row>
    <row r="35" spans="1:8" ht="15.75">
      <c r="A35" s="8"/>
      <c r="B35" s="6"/>
      <c r="C35" s="8"/>
      <c r="D35" s="6"/>
      <c r="E35" s="8"/>
      <c r="F35" s="8"/>
      <c r="G35" s="8"/>
      <c r="H35" s="8"/>
    </row>
    <row r="36" spans="1:8" ht="15.75">
      <c r="A36" s="8"/>
      <c r="B36" s="6"/>
      <c r="C36" s="8"/>
      <c r="D36" s="6"/>
      <c r="E36" s="8"/>
      <c r="F36" s="8"/>
      <c r="G36" s="8"/>
      <c r="H36" s="8"/>
    </row>
    <row r="37" spans="1:8" ht="15.75">
      <c r="A37" s="49" t="s">
        <v>13</v>
      </c>
      <c r="B37" s="49"/>
      <c r="C37" s="49"/>
      <c r="D37" s="49"/>
      <c r="E37" s="49"/>
      <c r="F37" s="49"/>
      <c r="G37" s="49"/>
      <c r="H37" s="49"/>
    </row>
    <row r="38" spans="1:8" ht="15.75">
      <c r="A38" s="46" t="s">
        <v>18</v>
      </c>
      <c r="B38" s="46"/>
      <c r="C38" s="46"/>
      <c r="D38" s="46"/>
      <c r="E38" s="46"/>
      <c r="F38" s="46"/>
      <c r="G38" s="46"/>
      <c r="H38" s="46"/>
    </row>
    <row r="40" ht="15">
      <c r="A40" s="4" t="s">
        <v>15</v>
      </c>
    </row>
    <row r="41" ht="15">
      <c r="A41" s="3" t="s">
        <v>14</v>
      </c>
    </row>
  </sheetData>
  <sheetProtection/>
  <autoFilter ref="A13:H24"/>
  <mergeCells count="14">
    <mergeCell ref="A38:H38"/>
    <mergeCell ref="A1:B1"/>
    <mergeCell ref="B9:F9"/>
    <mergeCell ref="A33:H33"/>
    <mergeCell ref="A37:H37"/>
    <mergeCell ref="A7:H7"/>
    <mergeCell ref="A8:H8"/>
    <mergeCell ref="A28:H28"/>
    <mergeCell ref="A32:H32"/>
    <mergeCell ref="A10:H10"/>
    <mergeCell ref="A6:H6"/>
    <mergeCell ref="E27:F27"/>
    <mergeCell ref="G27:H27"/>
    <mergeCell ref="A27:D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Rosa Volquez Perez</cp:lastModifiedBy>
  <cp:lastPrinted>2020-05-26T15:38:46Z</cp:lastPrinted>
  <dcterms:created xsi:type="dcterms:W3CDTF">2013-05-10T17:35:15Z</dcterms:created>
  <dcterms:modified xsi:type="dcterms:W3CDTF">2020-05-26T15:42:57Z</dcterms:modified>
  <cp:category/>
  <cp:version/>
  <cp:contentType/>
  <cp:contentStatus/>
</cp:coreProperties>
</file>