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nny Javier\Downloads\"/>
    </mc:Choice>
  </mc:AlternateContent>
  <bookViews>
    <workbookView xWindow="0" yWindow="0" windowWidth="24000" windowHeight="9735"/>
  </bookViews>
  <sheets>
    <sheet name="INGRESOS Y GASTOS NOVIEMBRE (2)" sheetId="3" r:id="rId1"/>
  </sheets>
  <externalReferences>
    <externalReference r:id="rId2"/>
  </externalReferences>
  <definedNames>
    <definedName name="_xlnm._FilterDatabase" localSheetId="0" hidden="1">'INGRESOS Y GASTOS NOVIEMBRE (2)'!$B$25:$E$150</definedName>
    <definedName name="_xlnm.Print_Titles" localSheetId="0">'INGRESOS Y GASTOS NOVIEMBRE (2)'!$1:$21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9" i="3" l="1"/>
  <c r="E479" i="3"/>
  <c r="F26" i="3" l="1"/>
  <c r="F27" i="3" s="1"/>
  <c r="F28" i="3"/>
  <c r="F29" i="3"/>
  <c r="F30" i="3" s="1"/>
  <c r="F31" i="3" s="1"/>
  <c r="F32" i="3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25" i="3"/>
  <c r="F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D22" i="3" l="1"/>
  <c r="F22" i="3"/>
  <c r="F23" i="3"/>
</calcChain>
</file>

<file path=xl/sharedStrings.xml><?xml version="1.0" encoding="utf-8"?>
<sst xmlns="http://schemas.openxmlformats.org/spreadsheetml/2006/main" count="921" uniqueCount="427">
  <si>
    <t>"Año de la Consolidación de la Seguridad Alimentaria"</t>
  </si>
  <si>
    <t>CON ASELA EIRL</t>
  </si>
  <si>
    <t xml:space="preserve">INGRESOS POR CAPTACION </t>
  </si>
  <si>
    <t>INGRESOS CUOTA PRESUPUESTO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</si>
  <si>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</si>
  <si>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</si>
  <si>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</si>
  <si>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</si>
  <si>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</si>
  <si>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</si>
  <si>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</si>
  <si>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Cuenta Bancaria No:</t>
  </si>
  <si>
    <t>Del 01 al 30 de Noviembre de 2020</t>
  </si>
  <si>
    <t>Libro de Banco</t>
  </si>
  <si>
    <t>BALANCE NOVIEMBRE</t>
  </si>
  <si>
    <t>9632</t>
  </si>
  <si>
    <t>9647</t>
  </si>
  <si>
    <t>9652</t>
  </si>
  <si>
    <t>9659</t>
  </si>
  <si>
    <t>9660</t>
  </si>
  <si>
    <t>9666</t>
  </si>
  <si>
    <t>9671</t>
  </si>
  <si>
    <t>9675</t>
  </si>
  <si>
    <t>9678</t>
  </si>
  <si>
    <t>9681</t>
  </si>
  <si>
    <t>9683</t>
  </si>
  <si>
    <t>9687</t>
  </si>
  <si>
    <t>9698</t>
  </si>
  <si>
    <t>9699</t>
  </si>
  <si>
    <t>9701</t>
  </si>
  <si>
    <t>9702</t>
  </si>
  <si>
    <t>9704</t>
  </si>
  <si>
    <t>9707</t>
  </si>
  <si>
    <t>9716</t>
  </si>
  <si>
    <t>9717</t>
  </si>
  <si>
    <t>9723</t>
  </si>
  <si>
    <t>9725</t>
  </si>
  <si>
    <t>9726</t>
  </si>
  <si>
    <t>9736</t>
  </si>
  <si>
    <t>9738</t>
  </si>
  <si>
    <t>9739</t>
  </si>
  <si>
    <t>9741</t>
  </si>
  <si>
    <t>9743</t>
  </si>
  <si>
    <t>9745</t>
  </si>
  <si>
    <t>9746</t>
  </si>
  <si>
    <t>9761</t>
  </si>
  <si>
    <t>9767</t>
  </si>
  <si>
    <t>9783</t>
  </si>
  <si>
    <t>9784</t>
  </si>
  <si>
    <t>9786</t>
  </si>
  <si>
    <t>9788</t>
  </si>
  <si>
    <t>9790</t>
  </si>
  <si>
    <t>9792</t>
  </si>
  <si>
    <t>9794</t>
  </si>
  <si>
    <t>9796</t>
  </si>
  <si>
    <t>9800</t>
  </si>
  <si>
    <t>9802</t>
  </si>
  <si>
    <t>9804</t>
  </si>
  <si>
    <t>9806</t>
  </si>
  <si>
    <t>9812</t>
  </si>
  <si>
    <t>9819</t>
  </si>
  <si>
    <t>9821</t>
  </si>
  <si>
    <t>9823</t>
  </si>
  <si>
    <t>9824</t>
  </si>
  <si>
    <t>9830</t>
  </si>
  <si>
    <t>9832</t>
  </si>
  <si>
    <t>9834</t>
  </si>
  <si>
    <t>9836</t>
  </si>
  <si>
    <t>9838</t>
  </si>
  <si>
    <t>9841</t>
  </si>
  <si>
    <t>9844</t>
  </si>
  <si>
    <t>9853</t>
  </si>
  <si>
    <t>9855</t>
  </si>
  <si>
    <t>9858</t>
  </si>
  <si>
    <t>9861</t>
  </si>
  <si>
    <t>9865</t>
  </si>
  <si>
    <t>9866</t>
  </si>
  <si>
    <t>9868</t>
  </si>
  <si>
    <t>9871</t>
  </si>
  <si>
    <t>9876</t>
  </si>
  <si>
    <t>9882</t>
  </si>
  <si>
    <t>9883</t>
  </si>
  <si>
    <t>9885</t>
  </si>
  <si>
    <t>9896</t>
  </si>
  <si>
    <t>9900</t>
  </si>
  <si>
    <t>9905</t>
  </si>
  <si>
    <t>9911</t>
  </si>
  <si>
    <t>9952</t>
  </si>
  <si>
    <t>9964</t>
  </si>
  <si>
    <t>9965</t>
  </si>
  <si>
    <t>9972</t>
  </si>
  <si>
    <t>9975</t>
  </si>
  <si>
    <t>9978</t>
  </si>
  <si>
    <t>9979</t>
  </si>
  <si>
    <t>9982</t>
  </si>
  <si>
    <t>9987</t>
  </si>
  <si>
    <t>9989</t>
  </si>
  <si>
    <t>9991</t>
  </si>
  <si>
    <t>9993</t>
  </si>
  <si>
    <t>9995</t>
  </si>
  <si>
    <t>9997</t>
  </si>
  <si>
    <t>9999</t>
  </si>
  <si>
    <t>10002</t>
  </si>
  <si>
    <t>10004</t>
  </si>
  <si>
    <t>10006</t>
  </si>
  <si>
    <t>10008</t>
  </si>
  <si>
    <t>10010</t>
  </si>
  <si>
    <t>10012</t>
  </si>
  <si>
    <t>10014</t>
  </si>
  <si>
    <t>10016</t>
  </si>
  <si>
    <t>10018</t>
  </si>
  <si>
    <t>10020</t>
  </si>
  <si>
    <t>10022</t>
  </si>
  <si>
    <t>10024</t>
  </si>
  <si>
    <t>10026</t>
  </si>
  <si>
    <t>10038</t>
  </si>
  <si>
    <t>10039</t>
  </si>
  <si>
    <t>10040</t>
  </si>
  <si>
    <t>10041</t>
  </si>
  <si>
    <t>10054</t>
  </si>
  <si>
    <t>10056</t>
  </si>
  <si>
    <t>10058</t>
  </si>
  <si>
    <t>10061</t>
  </si>
  <si>
    <t>10063</t>
  </si>
  <si>
    <t>10065</t>
  </si>
  <si>
    <t>10067</t>
  </si>
  <si>
    <t>10070</t>
  </si>
  <si>
    <t>10072</t>
  </si>
  <si>
    <t>10074</t>
  </si>
  <si>
    <t>10076</t>
  </si>
  <si>
    <t>10077</t>
  </si>
  <si>
    <t>10080</t>
  </si>
  <si>
    <t>10082</t>
  </si>
  <si>
    <t>10084</t>
  </si>
  <si>
    <t>10089</t>
  </si>
  <si>
    <t>10094</t>
  </si>
  <si>
    <t>10101</t>
  </si>
  <si>
    <t>10106</t>
  </si>
  <si>
    <t>10110</t>
  </si>
  <si>
    <t>10112</t>
  </si>
  <si>
    <t>10116</t>
  </si>
  <si>
    <t>10119</t>
  </si>
  <si>
    <t>10122</t>
  </si>
  <si>
    <t>10125</t>
  </si>
  <si>
    <t>10130</t>
  </si>
  <si>
    <t>10134</t>
  </si>
  <si>
    <t>10136</t>
  </si>
  <si>
    <t>10138</t>
  </si>
  <si>
    <t>10141</t>
  </si>
  <si>
    <t>10143</t>
  </si>
  <si>
    <t>10145</t>
  </si>
  <si>
    <t>10147</t>
  </si>
  <si>
    <t>10149</t>
  </si>
  <si>
    <t>10151</t>
  </si>
  <si>
    <t>10153</t>
  </si>
  <si>
    <t>10154</t>
  </si>
  <si>
    <t>10161</t>
  </si>
  <si>
    <t>10163</t>
  </si>
  <si>
    <t>10165</t>
  </si>
  <si>
    <t>10167</t>
  </si>
  <si>
    <t>10169</t>
  </si>
  <si>
    <t>10171</t>
  </si>
  <si>
    <t>10192</t>
  </si>
  <si>
    <t>10193</t>
  </si>
  <si>
    <t>10195</t>
  </si>
  <si>
    <t>10196</t>
  </si>
  <si>
    <t>10202</t>
  </si>
  <si>
    <t>10203</t>
  </si>
  <si>
    <t>10204</t>
  </si>
  <si>
    <t>10206</t>
  </si>
  <si>
    <t>10209</t>
  </si>
  <si>
    <t>10211</t>
  </si>
  <si>
    <t>10213</t>
  </si>
  <si>
    <t>10215</t>
  </si>
  <si>
    <t>10229</t>
  </si>
  <si>
    <t>10231</t>
  </si>
  <si>
    <t>10234</t>
  </si>
  <si>
    <t>10239</t>
  </si>
  <si>
    <t>10241</t>
  </si>
  <si>
    <t>10243</t>
  </si>
  <si>
    <t>10245</t>
  </si>
  <si>
    <t>10249</t>
  </si>
  <si>
    <t>10258</t>
  </si>
  <si>
    <t>10260</t>
  </si>
  <si>
    <t>10262</t>
  </si>
  <si>
    <t>10264</t>
  </si>
  <si>
    <t>10267</t>
  </si>
  <si>
    <t>10269</t>
  </si>
  <si>
    <t>10271</t>
  </si>
  <si>
    <t>10275</t>
  </si>
  <si>
    <t>10281</t>
  </si>
  <si>
    <t>10283</t>
  </si>
  <si>
    <t>10286</t>
  </si>
  <si>
    <t>10324</t>
  </si>
  <si>
    <t>10348</t>
  </si>
  <si>
    <t>10350</t>
  </si>
  <si>
    <t>10352</t>
  </si>
  <si>
    <t>10363</t>
  </si>
  <si>
    <t>10368</t>
  </si>
  <si>
    <t>10370</t>
  </si>
  <si>
    <t>10372</t>
  </si>
  <si>
    <t>10374</t>
  </si>
  <si>
    <t>10376</t>
  </si>
  <si>
    <t>10378</t>
  </si>
  <si>
    <t>10380</t>
  </si>
  <si>
    <t>10382</t>
  </si>
  <si>
    <t>10384</t>
  </si>
  <si>
    <t>10386</t>
  </si>
  <si>
    <t>10388</t>
  </si>
  <si>
    <t>10390</t>
  </si>
  <si>
    <t>10397</t>
  </si>
  <si>
    <t>10405</t>
  </si>
  <si>
    <t>10407</t>
  </si>
  <si>
    <t>10409</t>
  </si>
  <si>
    <t>10411</t>
  </si>
  <si>
    <t>10413</t>
  </si>
  <si>
    <t>10437</t>
  </si>
  <si>
    <t>10439</t>
  </si>
  <si>
    <t>10441</t>
  </si>
  <si>
    <t>10453</t>
  </si>
  <si>
    <t>10454</t>
  </si>
  <si>
    <t>10455</t>
  </si>
  <si>
    <t>10457</t>
  </si>
  <si>
    <t>10461</t>
  </si>
  <si>
    <t>10463</t>
  </si>
  <si>
    <t>10466</t>
  </si>
  <si>
    <t>10482</t>
  </si>
  <si>
    <t>10485</t>
  </si>
  <si>
    <t>10487</t>
  </si>
  <si>
    <t>10489</t>
  </si>
  <si>
    <t>10491</t>
  </si>
  <si>
    <t>10493</t>
  </si>
  <si>
    <t>10495</t>
  </si>
  <si>
    <t>10500</t>
  </si>
  <si>
    <t>10536</t>
  </si>
  <si>
    <t>10538</t>
  </si>
  <si>
    <t>10540</t>
  </si>
  <si>
    <t>10542</t>
  </si>
  <si>
    <t>10553</t>
  </si>
  <si>
    <t>10555</t>
  </si>
  <si>
    <t>10557</t>
  </si>
  <si>
    <t>10559</t>
  </si>
  <si>
    <t>10561</t>
  </si>
  <si>
    <t>10563</t>
  </si>
  <si>
    <t>10565</t>
  </si>
  <si>
    <t>10567</t>
  </si>
  <si>
    <t>10569</t>
  </si>
  <si>
    <t>10575</t>
  </si>
  <si>
    <t>10602</t>
  </si>
  <si>
    <t>10604</t>
  </si>
  <si>
    <t>10607</t>
  </si>
  <si>
    <t>10609</t>
  </si>
  <si>
    <t>10610</t>
  </si>
  <si>
    <t>10615</t>
  </si>
  <si>
    <t>10617</t>
  </si>
  <si>
    <t>10624</t>
  </si>
  <si>
    <t>10626</t>
  </si>
  <si>
    <t>10628</t>
  </si>
  <si>
    <t>10630</t>
  </si>
  <si>
    <t>10632</t>
  </si>
  <si>
    <t>10634</t>
  </si>
  <si>
    <t>10636</t>
  </si>
  <si>
    <t>10641</t>
  </si>
  <si>
    <t>10646</t>
  </si>
  <si>
    <t>10648</t>
  </si>
  <si>
    <t>10650</t>
  </si>
  <si>
    <t>10655</t>
  </si>
  <si>
    <t>10659</t>
  </si>
  <si>
    <t>10663</t>
  </si>
  <si>
    <t>10665</t>
  </si>
  <si>
    <t>10670</t>
  </si>
  <si>
    <t>10676</t>
  </si>
  <si>
    <t>10678</t>
  </si>
  <si>
    <t>10710</t>
  </si>
  <si>
    <t>10712</t>
  </si>
  <si>
    <t>10714</t>
  </si>
  <si>
    <t>10716</t>
  </si>
  <si>
    <t>10717</t>
  </si>
  <si>
    <t>10718</t>
  </si>
  <si>
    <t>10720</t>
  </si>
  <si>
    <t>10722</t>
  </si>
  <si>
    <t>10725</t>
  </si>
  <si>
    <t>10727</t>
  </si>
  <si>
    <t>10729</t>
  </si>
  <si>
    <t>10731</t>
  </si>
  <si>
    <t>10733</t>
  </si>
  <si>
    <t>10735</t>
  </si>
  <si>
    <t>10737</t>
  </si>
  <si>
    <t>10741</t>
  </si>
  <si>
    <t>10743</t>
  </si>
  <si>
    <t>10759</t>
  </si>
  <si>
    <t>10761</t>
  </si>
  <si>
    <t>10763</t>
  </si>
  <si>
    <t>10765</t>
  </si>
  <si>
    <t>10767</t>
  </si>
  <si>
    <t>10769</t>
  </si>
  <si>
    <t>10771</t>
  </si>
  <si>
    <t>10781</t>
  </si>
  <si>
    <t>10783</t>
  </si>
  <si>
    <t>10785</t>
  </si>
  <si>
    <t>10790</t>
  </si>
  <si>
    <t>10807</t>
  </si>
  <si>
    <t>10816</t>
  </si>
  <si>
    <t>10826</t>
  </si>
  <si>
    <t>10827</t>
  </si>
  <si>
    <t>10828</t>
  </si>
  <si>
    <t>10829</t>
  </si>
  <si>
    <t>10831</t>
  </si>
  <si>
    <t>10835</t>
  </si>
  <si>
    <t>10837</t>
  </si>
  <si>
    <t>10839</t>
  </si>
  <si>
    <t>10842</t>
  </si>
  <si>
    <t>10844</t>
  </si>
  <si>
    <t>10846</t>
  </si>
  <si>
    <t>10848</t>
  </si>
  <si>
    <t>10850</t>
  </si>
  <si>
    <t>10853</t>
  </si>
  <si>
    <t>10855</t>
  </si>
  <si>
    <t>10860</t>
  </si>
  <si>
    <t>10861</t>
  </si>
  <si>
    <t>10863</t>
  </si>
  <si>
    <t>10865</t>
  </si>
  <si>
    <t>10869</t>
  </si>
  <si>
    <t>10871</t>
  </si>
  <si>
    <t>10875</t>
  </si>
  <si>
    <t>10881</t>
  </si>
  <si>
    <t>10883</t>
  </si>
  <si>
    <t>10886</t>
  </si>
  <si>
    <t>10889</t>
  </si>
  <si>
    <t>10891</t>
  </si>
  <si>
    <t>10893</t>
  </si>
  <si>
    <t>10895</t>
  </si>
  <si>
    <t>10897</t>
  </si>
  <si>
    <t>10900</t>
  </si>
  <si>
    <t>10902</t>
  </si>
  <si>
    <t>10904</t>
  </si>
  <si>
    <t>10908</t>
  </si>
  <si>
    <t>10910</t>
  </si>
  <si>
    <t>10916</t>
  </si>
  <si>
    <t>10919</t>
  </si>
  <si>
    <t>10920</t>
  </si>
  <si>
    <t>10922</t>
  </si>
  <si>
    <t>ANTILLEAN CONSTRUCTION CORPORATION SRL</t>
  </si>
  <si>
    <t>INGENIERIA ESTRELLA SRL</t>
  </si>
  <si>
    <t>Grupo Milomar, SRL</t>
  </si>
  <si>
    <t>EDINSA ELADIO DURAN INVESTMENTS SRL</t>
  </si>
  <si>
    <t>Malespin Constructora, SRL</t>
  </si>
  <si>
    <t>Oscar Medina Construcciones, SRL</t>
  </si>
  <si>
    <t>CONSTRUCTORA L A S S A</t>
  </si>
  <si>
    <t>NORMANDO MANUEL CARCAÑO MERCEDES</t>
  </si>
  <si>
    <t>FRAN ENRIQUE MATOS RODRIGUEZ</t>
  </si>
  <si>
    <t>CONSORCIO CONDA KUKY IEMCA S R L</t>
  </si>
  <si>
    <t>CONSTRUCTORA ARENA FINA SRL</t>
  </si>
  <si>
    <t>FANEYTE &amp; GENAO S R L</t>
  </si>
  <si>
    <t>Grupo AG &amp; Asociados, SRL</t>
  </si>
  <si>
    <t>A ALBA SANCHEZ Y ASOC S A</t>
  </si>
  <si>
    <t>Consorcio J M, LAS</t>
  </si>
  <si>
    <t>Constructora Yunes, SRL</t>
  </si>
  <si>
    <t>Constructora Jordaca, SRL</t>
  </si>
  <si>
    <t>FIDEICOMISO PARA LA EXPANSION EL MANT Y LA OPERACION DE LA RED DE PARQUEOS DE USO PUBLICO DE LA REP DOM PARQUEAT RD</t>
  </si>
  <si>
    <t>INSTITUTO NACIONAL DE TRANSITO Y TRANSPORTE TERRESTRE INTRANT</t>
  </si>
  <si>
    <t>INSTITUTO NACIONAL DE LA VIVIENDA</t>
  </si>
  <si>
    <t>Altice Dominicana, SA</t>
  </si>
  <si>
    <t>EPSA-LABCO Ingenieros Consultores, SA</t>
  </si>
  <si>
    <t>TECNOAMERICA, SRL</t>
  </si>
  <si>
    <t>MINISTERIO DE OBRAS PUBLICAS Y COMUNICACIONES</t>
  </si>
  <si>
    <t>COLECTOR CONTRIBUCIONES A LA TESORERIA DE LA SEGURIDAD SOCIAL TSS</t>
  </si>
  <si>
    <t>CENTRO DIESEL CENDI, S  A</t>
  </si>
  <si>
    <t>HECTOR RAFAEL MADERA ARIAS</t>
  </si>
  <si>
    <t>CIA THE CENTURY TOWER, SRL</t>
  </si>
  <si>
    <t>SBS, Suplidores de Bienes y Servicios, SRL</t>
  </si>
  <si>
    <t>CARMEN SELENNY POLANCO LOVERA</t>
  </si>
  <si>
    <t>ADA IVELISSE BASORA RAMIREZ</t>
  </si>
  <si>
    <t>Empresas Radiofónicas, SRL</t>
  </si>
  <si>
    <t>ENELIA SANTOS DE LOS SANTOS</t>
  </si>
  <si>
    <t>JHON RICHARD PANIAGUA FELIZ</t>
  </si>
  <si>
    <t>PABLO ANTONIO JIMENEZ QUEZADA</t>
  </si>
  <si>
    <t>Equipos y Construcciones Oris Manzueta (ECOM), SRL</t>
  </si>
  <si>
    <t>Constructora Martinez Arnaud, SRL</t>
  </si>
  <si>
    <t>Inversiones Koralia, SRL</t>
  </si>
  <si>
    <t>ISLA DOMINICANA DE PETROLEO CORPORATION</t>
  </si>
  <si>
    <t>Asfalto del Cibao, SRL</t>
  </si>
  <si>
    <t>International Jakson Servic, SRL</t>
  </si>
  <si>
    <t>SEGURO NACIONAL DE SALUD</t>
  </si>
  <si>
    <t>PROYECTOS INDUSTRIALES SA</t>
  </si>
  <si>
    <t>SUCRE REYES SUERO</t>
  </si>
  <si>
    <t>MAIRENI BOURNIGAL &amp; CO SRL</t>
  </si>
  <si>
    <t>COMPANIA DOMINICANA DE TELEFONOS C POR A</t>
  </si>
  <si>
    <t>EDENORTE DOMINICANA S A</t>
  </si>
  <si>
    <t>EMPRESA DISTRIBUIDORA DE ELECTRICIDAD DEL ESTE S A</t>
  </si>
  <si>
    <t>AYUNTAMIENTO DEL DISTRITO NACIONAL</t>
  </si>
  <si>
    <t>CORPORACION ACUEDUCTO ALCANTARILLADO SANTO DOMINGO</t>
  </si>
  <si>
    <t>INST NAC DE AGUAS POTABLES Y ALCATARILLADOS</t>
  </si>
  <si>
    <t>Edesur Dominicana, S.A</t>
  </si>
  <si>
    <t>INSTITUTO POSTAL DOMINICANO</t>
  </si>
  <si>
    <t>INSTITUTO DE AUXILIOS Y VIVIENDAS</t>
  </si>
  <si>
    <t>EQUIPOS Y CONSTRUCCIONES DEL CIBAO,  (ECOCISA), SRL</t>
  </si>
  <si>
    <t>CII VIVIENDAS INC</t>
  </si>
  <si>
    <t>Comercial Rego, SRL</t>
  </si>
  <si>
    <t>Ingeniería Víal Estructural Hidráulica Eléctrica (INVEHESA), SRL</t>
  </si>
  <si>
    <t>Sunix Petroleum, SRL</t>
  </si>
  <si>
    <t>CORPORACION DE ACUEDUCTO Y ALCANTARILLADO DE PTO PLATA</t>
  </si>
  <si>
    <t>Moll, SA</t>
  </si>
  <si>
    <t>Esmilna Teresa Burgos De Susana</t>
  </si>
  <si>
    <t>GIL Y GIL CONSTRUCTORA C POR A</t>
  </si>
  <si>
    <t>Seguros Reservas, SA</t>
  </si>
  <si>
    <t>BANCO DE RESERVA DE LA REP.  DOM. BANCO SERVICIOS MULTIPLES, SA</t>
  </si>
  <si>
    <t>IDC Construcción SRL</t>
  </si>
  <si>
    <t>DEPARTAMENTO AEROPORTUARIO</t>
  </si>
  <si>
    <t>ISAIAS DE LAS MERCEDES MATOS ADAMES</t>
  </si>
  <si>
    <t>Constructora Mar, SRL</t>
  </si>
  <si>
    <t>Consorcio Incap Inco Abreu Medina Ingenieros Precon</t>
  </si>
  <si>
    <t>NELSON GREGORIO PEGUERO REYES</t>
  </si>
  <si>
    <t>Asfalto del Norte, SRL</t>
  </si>
  <si>
    <t>ACERO ESTRELLA SRL</t>
  </si>
  <si>
    <t>Arq. Raul Morilla y Asociados, SRL</t>
  </si>
  <si>
    <t>ROBERTO CEBALLOS CEBALLO</t>
  </si>
  <si>
    <t>UNIVERSIDAD IBEROAMERICANA</t>
  </si>
  <si>
    <t>MIG MONTAJES INDUSTRIALES EN GRAL C POR A</t>
  </si>
  <si>
    <t>EVELYN ALTAGRACIA SANCHEZ GARCIA DE LOPEZ</t>
  </si>
  <si>
    <t>Dream Makers, SRL</t>
  </si>
  <si>
    <t>Cecomsa, SRL</t>
  </si>
  <si>
    <t>PATRONATO DEL HOSPITAL GENERAL MATERNO INFANTIL INC</t>
  </si>
  <si>
    <t>Empresa Constructora De Obras Viales ECOVIAL, SRL</t>
  </si>
  <si>
    <t>ITRANS SRL</t>
  </si>
  <si>
    <t>Precisión Politica, SRL</t>
  </si>
  <si>
    <t>ARISTOMELIA RODRIGUEZ SOLANO DE 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</si>
</sst>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u/>
      <sz val="12"/>
      <name val="Arial"/>
      <family val="2"/>
    </font>
    <font>
      <sz val="12"/>
      <color indexed="8"/>
      <name val="Times New Roman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2"/>
    <xf numFmtId="43" fontId="2" fillId="0" borderId="0" xfId="1" applyFont="1"/>
    <xf numFmtId="0" fontId="2" fillId="0" borderId="0" xfId="2" applyAlignment="1">
      <alignment horizontal="center"/>
    </xf>
    <xf numFmtId="0" fontId="2" fillId="0" borderId="0" xfId="2" applyAlignment="1">
      <alignment horizontal="left" wrapText="1"/>
    </xf>
    <xf numFmtId="43" fontId="2" fillId="0" borderId="0" xfId="2" applyNumberFormat="1"/>
    <xf numFmtId="43" fontId="2" fillId="0" borderId="0" xfId="2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5" fontId="8" fillId="0" borderId="0" xfId="0" applyNumberFormat="1" applyFont="1" applyAlignment="1">
      <alignment horizontal="center" vertical="center"/>
    </xf>
    <xf numFmtId="43" fontId="2" fillId="0" borderId="0" xfId="1" applyFont="1" applyBorder="1"/>
    <xf numFmtId="43" fontId="5" fillId="0" borderId="0" xfId="2" applyNumberFormat="1" applyFont="1"/>
    <xf numFmtId="43" fontId="9" fillId="0" borderId="0" xfId="1" applyFont="1" applyAlignment="1">
      <alignment horizontal="center" vertical="center"/>
    </xf>
    <xf numFmtId="0" fontId="10" fillId="0" borderId="0" xfId="2" applyFont="1"/>
    <xf numFmtId="43" fontId="10" fillId="0" borderId="0" xfId="5" applyFont="1" applyFill="1" applyBorder="1"/>
    <xf numFmtId="0" fontId="10" fillId="0" borderId="0" xfId="2" applyFont="1" applyAlignment="1">
      <alignment horizontal="left" wrapText="1"/>
    </xf>
    <xf numFmtId="0" fontId="2" fillId="0" borderId="0" xfId="2" applyAlignment="1">
      <alignment horizontal="center" vertical="center"/>
    </xf>
    <xf numFmtId="43" fontId="11" fillId="0" borderId="0" xfId="3" applyFont="1" applyFill="1" applyBorder="1" applyAlignment="1">
      <alignment horizontal="center" vertical="center" wrapText="1"/>
    </xf>
    <xf numFmtId="43" fontId="9" fillId="0" borderId="0" xfId="2" applyNumberFormat="1" applyFont="1" applyAlignment="1">
      <alignment horizontal="center" vertical="center"/>
    </xf>
    <xf numFmtId="43" fontId="2" fillId="0" borderId="0" xfId="5" applyFont="1" applyBorder="1" applyAlignment="1">
      <alignment horizontal="center" vertical="center"/>
    </xf>
    <xf numFmtId="43" fontId="12" fillId="0" borderId="0" xfId="2" applyNumberFormat="1" applyFont="1" applyAlignment="1">
      <alignment horizontal="center" vertical="center"/>
    </xf>
    <xf numFmtId="43" fontId="12" fillId="0" borderId="0" xfId="1" applyFont="1" applyFill="1" applyBorder="1" applyAlignment="1">
      <alignment vertical="center" wrapText="1"/>
    </xf>
    <xf numFmtId="43" fontId="12" fillId="0" borderId="0" xfId="3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164" fontId="9" fillId="0" borderId="0" xfId="2" applyNumberFormat="1" applyFont="1" applyAlignment="1">
      <alignment horizontal="center"/>
    </xf>
    <xf numFmtId="43" fontId="12" fillId="0" borderId="0" xfId="5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center" wrapText="1"/>
    </xf>
    <xf numFmtId="0" fontId="3" fillId="3" borderId="6" xfId="2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/>
    </xf>
    <xf numFmtId="0" fontId="2" fillId="3" borderId="6" xfId="2" applyFill="1" applyBorder="1" applyAlignment="1">
      <alignment horizontal="center" wrapText="1"/>
    </xf>
    <xf numFmtId="43" fontId="2" fillId="3" borderId="6" xfId="1" applyFont="1" applyFill="1" applyBorder="1" applyAlignment="1">
      <alignment wrapText="1"/>
    </xf>
    <xf numFmtId="0" fontId="2" fillId="3" borderId="6" xfId="2" applyFill="1" applyBorder="1"/>
    <xf numFmtId="0" fontId="2" fillId="3" borderId="6" xfId="2" applyFill="1" applyBorder="1" applyAlignment="1">
      <alignment vertical="center"/>
    </xf>
    <xf numFmtId="43" fontId="12" fillId="0" borderId="0" xfId="5" applyFont="1" applyFill="1" applyBorder="1" applyAlignment="1">
      <alignment horizontal="center" vertical="center" wrapText="1"/>
    </xf>
    <xf numFmtId="43" fontId="5" fillId="3" borderId="0" xfId="1" applyFont="1" applyFill="1"/>
    <xf numFmtId="0" fontId="2" fillId="3" borderId="5" xfId="2" applyFill="1" applyBorder="1"/>
    <xf numFmtId="0" fontId="2" fillId="3" borderId="7" xfId="2" applyFill="1" applyBorder="1" applyAlignment="1">
      <alignment wrapText="1"/>
    </xf>
    <xf numFmtId="0" fontId="2" fillId="3" borderId="4" xfId="2" applyFill="1" applyBorder="1" applyAlignment="1">
      <alignment wrapText="1"/>
    </xf>
    <xf numFmtId="0" fontId="2" fillId="3" borderId="8" xfId="2" applyFill="1" applyBorder="1" applyAlignment="1">
      <alignment horizontal="center" wrapText="1"/>
    </xf>
    <xf numFmtId="43" fontId="2" fillId="3" borderId="9" xfId="1" applyFont="1" applyFill="1" applyBorder="1" applyAlignment="1">
      <alignment wrapText="1"/>
    </xf>
    <xf numFmtId="0" fontId="2" fillId="3" borderId="9" xfId="2" applyFill="1" applyBorder="1" applyAlignment="1">
      <alignment horizontal="center" wrapText="1"/>
    </xf>
    <xf numFmtId="0" fontId="2" fillId="2" borderId="11" xfId="2" applyFill="1" applyBorder="1" applyAlignment="1">
      <alignment wrapText="1"/>
    </xf>
    <xf numFmtId="43" fontId="2" fillId="2" borderId="12" xfId="1" applyFont="1" applyFill="1" applyBorder="1" applyAlignment="1">
      <alignment horizontal="center" wrapText="1"/>
    </xf>
    <xf numFmtId="0" fontId="2" fillId="2" borderId="12" xfId="2" applyFill="1" applyBorder="1"/>
    <xf numFmtId="0" fontId="2" fillId="2" borderId="12" xfId="2" applyFill="1" applyBorder="1" applyAlignment="1">
      <alignment vertical="center"/>
    </xf>
    <xf numFmtId="0" fontId="7" fillId="2" borderId="2" xfId="2" applyFont="1" applyFill="1" applyBorder="1" applyAlignment="1">
      <alignment vertical="center"/>
    </xf>
    <xf numFmtId="0" fontId="4" fillId="2" borderId="13" xfId="2" applyFont="1" applyFill="1" applyBorder="1" applyAlignment="1">
      <alignment vertical="center"/>
    </xf>
    <xf numFmtId="43" fontId="4" fillId="2" borderId="0" xfId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4" fillId="2" borderId="3" xfId="2" applyFont="1" applyFill="1" applyBorder="1" applyAlignment="1">
      <alignment vertical="center"/>
    </xf>
    <xf numFmtId="0" fontId="2" fillId="2" borderId="13" xfId="2" applyFill="1" applyBorder="1" applyAlignment="1">
      <alignment wrapText="1"/>
    </xf>
    <xf numFmtId="43" fontId="2" fillId="2" borderId="0" xfId="1" applyFont="1" applyFill="1" applyAlignment="1">
      <alignment horizontal="center" wrapText="1"/>
    </xf>
    <xf numFmtId="0" fontId="2" fillId="2" borderId="0" xfId="2" applyFill="1"/>
    <xf numFmtId="0" fontId="2" fillId="2" borderId="0" xfId="2" applyFill="1" applyAlignment="1">
      <alignment wrapText="1"/>
    </xf>
    <xf numFmtId="0" fontId="2" fillId="2" borderId="3" xfId="2" applyFill="1" applyBorder="1" applyAlignment="1">
      <alignment wrapText="1"/>
    </xf>
    <xf numFmtId="0" fontId="2" fillId="2" borderId="14" xfId="2" applyFill="1" applyBorder="1" applyAlignment="1">
      <alignment wrapText="1"/>
    </xf>
    <xf numFmtId="43" fontId="2" fillId="2" borderId="7" xfId="1" applyFont="1" applyFill="1" applyBorder="1" applyAlignment="1">
      <alignment horizontal="center" wrapText="1"/>
    </xf>
    <xf numFmtId="0" fontId="2" fillId="2" borderId="7" xfId="2" applyFill="1" applyBorder="1"/>
    <xf numFmtId="0" fontId="2" fillId="2" borderId="7" xfId="2" applyFill="1" applyBorder="1" applyAlignment="1">
      <alignment wrapText="1"/>
    </xf>
    <xf numFmtId="0" fontId="2" fillId="2" borderId="5" xfId="2" applyFill="1" applyBorder="1" applyAlignment="1">
      <alignment wrapText="1"/>
    </xf>
    <xf numFmtId="15" fontId="2" fillId="0" borderId="0" xfId="2" applyNumberFormat="1" applyAlignment="1">
      <alignment horizontal="center"/>
    </xf>
    <xf numFmtId="49" fontId="8" fillId="0" borderId="0" xfId="0" applyNumberFormat="1" applyFont="1" applyBorder="1" applyAlignment="1">
      <alignment horizontal="left" vertical="center" wrapText="1"/>
    </xf>
    <xf numFmtId="43" fontId="5" fillId="0" borderId="0" xfId="2" applyNumberFormat="1" applyFont="1" applyBorder="1"/>
    <xf numFmtId="43" fontId="5" fillId="0" borderId="0" xfId="1" applyFont="1" applyBorder="1"/>
    <xf numFmtId="43" fontId="5" fillId="0" borderId="1" xfId="2" applyNumberFormat="1" applyFont="1" applyBorder="1"/>
    <xf numFmtId="43" fontId="5" fillId="0" borderId="1" xfId="1" applyFont="1" applyBorder="1"/>
    <xf numFmtId="0" fontId="3" fillId="3" borderId="6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wrapText="1"/>
    </xf>
    <xf numFmtId="0" fontId="4" fillId="2" borderId="0" xfId="2" applyFont="1" applyFill="1" applyAlignment="1">
      <alignment horizontal="center" wrapText="1"/>
    </xf>
    <xf numFmtId="0" fontId="4" fillId="2" borderId="13" xfId="2" applyFont="1" applyFill="1" applyBorder="1" applyAlignment="1">
      <alignment horizont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wrapText="1"/>
    </xf>
  </cellXfs>
  <cellStyles count="6">
    <cellStyle name="Millares" xfId="1" builtinId="3"/>
    <cellStyle name="Millares 2" xfId="4"/>
    <cellStyle name="Millares 2 2" xfId="3"/>
    <cellStyle name="Millares 3 2" xfId="5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0</xdr:row>
      <xdr:rowOff>66675</xdr:rowOff>
    </xdr:from>
    <xdr:ext cx="6000750" cy="1828799"/>
    <xdr:pic>
      <xdr:nvPicPr>
        <xdr:cNvPr id="2" name="7 Imagen" descr="C:\Users\pgrullon\AppData\Local\Microsoft\Windows\Temporary Internet Files\Content.Outlook\APA1BIBX\NUEVO LOGO_MOPC-Versión 01_Sept2020 (00000002).png">
          <a:extLst>
            <a:ext uri="{FF2B5EF4-FFF2-40B4-BE49-F238E27FC236}">
              <a16:creationId xmlns:a16="http://schemas.microsoft.com/office/drawing/2014/main" xmlns="" id="{D50D14E0-0D62-44D2-B522-7D6B258404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66675"/>
          <a:ext cx="6000750" cy="18287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tavarez/Desktop/Copia%20de%20LIBRAMIENTOS%20DEL%20MES%20DE%20DICIEMBRE%20A&#209;O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amientos Dic- 2020"/>
    </sheetNames>
    <sheetDataSet>
      <sheetData sheetId="0">
        <row r="12">
          <cell r="I12" t="str">
            <v>01/12/2020</v>
          </cell>
        </row>
        <row r="13">
          <cell r="I13" t="str">
            <v>01/12/2020</v>
          </cell>
        </row>
        <row r="14">
          <cell r="I14" t="str">
            <v>01/12/2020</v>
          </cell>
        </row>
        <row r="15">
          <cell r="I15" t="str">
            <v>01/12/2020</v>
          </cell>
        </row>
        <row r="16">
          <cell r="I16" t="str">
            <v>01/12/2020</v>
          </cell>
        </row>
        <row r="17">
          <cell r="I17" t="str">
            <v>01/12/2020</v>
          </cell>
        </row>
        <row r="18">
          <cell r="I18" t="str">
            <v>01/12/2020</v>
          </cell>
        </row>
        <row r="19">
          <cell r="I19" t="str">
            <v>01/12/2020</v>
          </cell>
        </row>
        <row r="20">
          <cell r="I20" t="str">
            <v>01/12/2020</v>
          </cell>
        </row>
        <row r="21">
          <cell r="I21" t="str">
            <v>01/12/2020</v>
          </cell>
        </row>
        <row r="22">
          <cell r="I22" t="str">
            <v>01/12/2020</v>
          </cell>
        </row>
        <row r="23">
          <cell r="I23" t="str">
            <v>01/12/2020</v>
          </cell>
        </row>
        <row r="24">
          <cell r="I24" t="str">
            <v>01/12/2020</v>
          </cell>
        </row>
        <row r="25">
          <cell r="I25" t="str">
            <v>01/12/2020</v>
          </cell>
        </row>
        <row r="26">
          <cell r="I26" t="str">
            <v>01/12/2020</v>
          </cell>
        </row>
        <row r="27">
          <cell r="I27" t="str">
            <v>01/12/2020</v>
          </cell>
        </row>
        <row r="28">
          <cell r="I28" t="str">
            <v>01/12/2020</v>
          </cell>
        </row>
        <row r="29">
          <cell r="I29" t="str">
            <v>01/12/2020</v>
          </cell>
        </row>
        <row r="30">
          <cell r="I30" t="str">
            <v>01/12/2020</v>
          </cell>
        </row>
        <row r="31">
          <cell r="I31" t="str">
            <v>01/12/2020</v>
          </cell>
        </row>
        <row r="32">
          <cell r="I32" t="str">
            <v>02/12/2020</v>
          </cell>
        </row>
        <row r="33">
          <cell r="I33" t="str">
            <v>02/12/2020</v>
          </cell>
        </row>
        <row r="34">
          <cell r="I34" t="str">
            <v>02/12/2020</v>
          </cell>
        </row>
        <row r="35">
          <cell r="I35" t="str">
            <v>02/12/2020</v>
          </cell>
        </row>
        <row r="36">
          <cell r="I36" t="str">
            <v>02/12/2020</v>
          </cell>
        </row>
        <row r="37">
          <cell r="I37" t="str">
            <v>02/12/2020</v>
          </cell>
        </row>
        <row r="38">
          <cell r="I38" t="str">
            <v>02/12/2020</v>
          </cell>
        </row>
        <row r="39">
          <cell r="I39" t="str">
            <v>02/12/2020</v>
          </cell>
        </row>
        <row r="40">
          <cell r="I40" t="str">
            <v>02/12/2020</v>
          </cell>
        </row>
        <row r="41">
          <cell r="I41" t="str">
            <v>02/12/2020</v>
          </cell>
        </row>
        <row r="42">
          <cell r="I42" t="str">
            <v>02/12/2020</v>
          </cell>
        </row>
        <row r="43">
          <cell r="I43" t="str">
            <v>02/12/2020</v>
          </cell>
        </row>
        <row r="44">
          <cell r="I44" t="str">
            <v>02/12/2020</v>
          </cell>
        </row>
        <row r="45">
          <cell r="I45" t="str">
            <v>02/12/2020</v>
          </cell>
        </row>
        <row r="46">
          <cell r="I46" t="str">
            <v>02/12/2020</v>
          </cell>
        </row>
        <row r="47">
          <cell r="I47" t="str">
            <v>02/12/2020</v>
          </cell>
        </row>
        <row r="48">
          <cell r="I48" t="str">
            <v>02/12/2020</v>
          </cell>
        </row>
        <row r="49">
          <cell r="I49" t="str">
            <v>03/12/2020</v>
          </cell>
        </row>
        <row r="50">
          <cell r="I50" t="str">
            <v>03/12/2020</v>
          </cell>
        </row>
        <row r="51">
          <cell r="I51" t="str">
            <v>03/12/2020</v>
          </cell>
        </row>
        <row r="52">
          <cell r="I52" t="str">
            <v>03/12/2020</v>
          </cell>
        </row>
        <row r="53">
          <cell r="I53" t="str">
            <v>03/12/2020</v>
          </cell>
        </row>
        <row r="54">
          <cell r="I54" t="str">
            <v>03/12/2020</v>
          </cell>
        </row>
        <row r="55">
          <cell r="I55" t="str">
            <v>03/12/2020</v>
          </cell>
        </row>
        <row r="56">
          <cell r="I56" t="str">
            <v>03/12/2020</v>
          </cell>
        </row>
        <row r="57">
          <cell r="I57" t="str">
            <v>03/12/2020</v>
          </cell>
        </row>
        <row r="58">
          <cell r="I58" t="str">
            <v>03/12/2020</v>
          </cell>
        </row>
        <row r="59">
          <cell r="I59" t="str">
            <v>03/12/2020</v>
          </cell>
        </row>
        <row r="60">
          <cell r="I60" t="str">
            <v>03/12/2020</v>
          </cell>
        </row>
        <row r="61">
          <cell r="I61" t="str">
            <v>03/12/2020</v>
          </cell>
        </row>
        <row r="62">
          <cell r="I62" t="str">
            <v>03/12/2020</v>
          </cell>
        </row>
        <row r="63">
          <cell r="I63" t="str">
            <v>03/12/2020</v>
          </cell>
        </row>
        <row r="64">
          <cell r="I64" t="str">
            <v>03/12/2020</v>
          </cell>
        </row>
        <row r="65">
          <cell r="I65" t="str">
            <v>03/12/2020</v>
          </cell>
        </row>
        <row r="66">
          <cell r="I66" t="str">
            <v>03/12/2020</v>
          </cell>
        </row>
        <row r="67">
          <cell r="I67" t="str">
            <v>03/12/2020</v>
          </cell>
        </row>
        <row r="68">
          <cell r="I68" t="str">
            <v>03/12/2020</v>
          </cell>
        </row>
        <row r="69">
          <cell r="I69" t="str">
            <v>03/12/2020</v>
          </cell>
        </row>
        <row r="70">
          <cell r="I70" t="str">
            <v>03/12/2020</v>
          </cell>
        </row>
        <row r="71">
          <cell r="I71" t="str">
            <v>03/12/2020</v>
          </cell>
        </row>
        <row r="72">
          <cell r="I72" t="str">
            <v>03/12/2020</v>
          </cell>
        </row>
        <row r="73">
          <cell r="I73" t="str">
            <v>03/12/2020</v>
          </cell>
        </row>
        <row r="74">
          <cell r="I74" t="str">
            <v>03/12/2020</v>
          </cell>
        </row>
        <row r="75">
          <cell r="I75" t="str">
            <v>03/12/2020</v>
          </cell>
        </row>
        <row r="76">
          <cell r="I76" t="str">
            <v>03/12/2020</v>
          </cell>
        </row>
        <row r="77">
          <cell r="I77" t="str">
            <v>03/12/2020</v>
          </cell>
        </row>
        <row r="78">
          <cell r="I78" t="str">
            <v>03/12/2020</v>
          </cell>
        </row>
        <row r="79">
          <cell r="I79" t="str">
            <v>03/12/2020</v>
          </cell>
        </row>
        <row r="80">
          <cell r="I80" t="str">
            <v>04/12/2020</v>
          </cell>
        </row>
        <row r="81">
          <cell r="I81" t="str">
            <v>04/12/2020</v>
          </cell>
        </row>
        <row r="82">
          <cell r="I82" t="str">
            <v>04/12/2020</v>
          </cell>
        </row>
        <row r="83">
          <cell r="I83" t="str">
            <v>04/12/2020</v>
          </cell>
        </row>
        <row r="84">
          <cell r="I84" t="str">
            <v>04/12/2020</v>
          </cell>
        </row>
        <row r="85">
          <cell r="I85" t="str">
            <v>04/12/2020</v>
          </cell>
        </row>
        <row r="86">
          <cell r="I86" t="str">
            <v>04/12/2020</v>
          </cell>
        </row>
        <row r="87">
          <cell r="I87" t="str">
            <v>04/12/2020</v>
          </cell>
        </row>
        <row r="88">
          <cell r="I88" t="str">
            <v>04/12/2020</v>
          </cell>
        </row>
        <row r="89">
          <cell r="I89" t="str">
            <v>04/12/2020</v>
          </cell>
        </row>
        <row r="90">
          <cell r="I90" t="str">
            <v>04/12/2020</v>
          </cell>
        </row>
        <row r="91">
          <cell r="I91" t="str">
            <v>04/12/2020</v>
          </cell>
        </row>
        <row r="92">
          <cell r="I92" t="str">
            <v>04/12/2020</v>
          </cell>
        </row>
        <row r="93">
          <cell r="I93" t="str">
            <v>04/12/2020</v>
          </cell>
        </row>
        <row r="94">
          <cell r="I94" t="str">
            <v>04/12/2020</v>
          </cell>
        </row>
        <row r="95">
          <cell r="I95" t="str">
            <v>04/12/2020</v>
          </cell>
        </row>
        <row r="96">
          <cell r="I96" t="str">
            <v>04/12/2020</v>
          </cell>
        </row>
        <row r="97">
          <cell r="I97" t="str">
            <v>04/12/2020</v>
          </cell>
        </row>
        <row r="98">
          <cell r="I98" t="str">
            <v>04/12/2020</v>
          </cell>
        </row>
        <row r="99">
          <cell r="I99" t="str">
            <v>04/12/2020</v>
          </cell>
        </row>
        <row r="100">
          <cell r="I100" t="str">
            <v>04/12/2020</v>
          </cell>
        </row>
        <row r="101">
          <cell r="I101" t="str">
            <v>04/12/2020</v>
          </cell>
        </row>
        <row r="102">
          <cell r="I102" t="str">
            <v>04/12/2020</v>
          </cell>
        </row>
        <row r="103">
          <cell r="I103" t="str">
            <v>04/12/2020</v>
          </cell>
        </row>
        <row r="104">
          <cell r="I104" t="str">
            <v>04/12/2020</v>
          </cell>
        </row>
        <row r="105">
          <cell r="I105" t="str">
            <v>04/12/2020</v>
          </cell>
        </row>
        <row r="106">
          <cell r="I106" t="str">
            <v>07/12/2020</v>
          </cell>
        </row>
        <row r="107">
          <cell r="I107" t="str">
            <v>07/12/2020</v>
          </cell>
        </row>
        <row r="108">
          <cell r="I108" t="str">
            <v>07/12/2020</v>
          </cell>
        </row>
        <row r="109">
          <cell r="I109" t="str">
            <v>07/12/2020</v>
          </cell>
        </row>
        <row r="110">
          <cell r="I110" t="str">
            <v>08/12/2020</v>
          </cell>
        </row>
        <row r="111">
          <cell r="I111" t="str">
            <v>09/12/2020</v>
          </cell>
        </row>
        <row r="112">
          <cell r="I112" t="str">
            <v>09/12/2020</v>
          </cell>
        </row>
        <row r="113">
          <cell r="I113" t="str">
            <v>09/12/2020</v>
          </cell>
        </row>
        <row r="114">
          <cell r="I114" t="str">
            <v>10/12/2020</v>
          </cell>
        </row>
        <row r="115">
          <cell r="I115" t="str">
            <v>10/12/2020</v>
          </cell>
        </row>
        <row r="116">
          <cell r="I116" t="str">
            <v>10/12/2020</v>
          </cell>
        </row>
        <row r="117">
          <cell r="I117" t="str">
            <v>10/12/2020</v>
          </cell>
        </row>
        <row r="118">
          <cell r="I118" t="str">
            <v>10/12/2020</v>
          </cell>
        </row>
        <row r="119">
          <cell r="I119" t="str">
            <v>10/12/2020</v>
          </cell>
        </row>
        <row r="120">
          <cell r="I120" t="str">
            <v>10/12/2020</v>
          </cell>
        </row>
        <row r="121">
          <cell r="I121" t="str">
            <v>10/12/2020</v>
          </cell>
        </row>
        <row r="122">
          <cell r="I122" t="str">
            <v>10/12/2020</v>
          </cell>
        </row>
        <row r="123">
          <cell r="I123" t="str">
            <v>10/12/2020</v>
          </cell>
        </row>
        <row r="124">
          <cell r="I124" t="str">
            <v>10/12/2020</v>
          </cell>
        </row>
        <row r="125">
          <cell r="I125" t="str">
            <v>10/12/2020</v>
          </cell>
        </row>
        <row r="126">
          <cell r="I126" t="str">
            <v>10/12/2020</v>
          </cell>
        </row>
        <row r="127">
          <cell r="I127" t="str">
            <v>10/12/2020</v>
          </cell>
        </row>
        <row r="128">
          <cell r="I128" t="str">
            <v>10/12/2020</v>
          </cell>
        </row>
        <row r="129">
          <cell r="I129" t="str">
            <v>10/12/2020</v>
          </cell>
        </row>
        <row r="130">
          <cell r="I130" t="str">
            <v>10/12/2020</v>
          </cell>
        </row>
        <row r="131">
          <cell r="I131" t="str">
            <v>10/12/2020</v>
          </cell>
        </row>
        <row r="132">
          <cell r="I132" t="str">
            <v>10/12/2020</v>
          </cell>
        </row>
        <row r="133">
          <cell r="I133" t="str">
            <v>10/12/2020</v>
          </cell>
        </row>
        <row r="134">
          <cell r="I134" t="str">
            <v>10/12/2020</v>
          </cell>
        </row>
        <row r="135">
          <cell r="I135" t="str">
            <v>10/12/2020</v>
          </cell>
        </row>
        <row r="136">
          <cell r="I136" t="str">
            <v>10/12/2020</v>
          </cell>
        </row>
        <row r="137">
          <cell r="I137" t="str">
            <v>10/12/2020</v>
          </cell>
        </row>
        <row r="138">
          <cell r="I138" t="str">
            <v>10/12/2020</v>
          </cell>
        </row>
        <row r="139">
          <cell r="I139" t="str">
            <v>10/12/2020</v>
          </cell>
        </row>
        <row r="140">
          <cell r="I140" t="str">
            <v>10/12/2020</v>
          </cell>
        </row>
        <row r="141">
          <cell r="I141" t="str">
            <v>10/12/2020</v>
          </cell>
        </row>
        <row r="142">
          <cell r="I142" t="str">
            <v>10/12/2020</v>
          </cell>
        </row>
        <row r="143">
          <cell r="I143" t="str">
            <v>10/12/2020</v>
          </cell>
        </row>
        <row r="144">
          <cell r="I144" t="str">
            <v>10/12/2020</v>
          </cell>
        </row>
        <row r="145">
          <cell r="I145" t="str">
            <v>10/12/2020</v>
          </cell>
        </row>
        <row r="146">
          <cell r="I146" t="str">
            <v>10/12/2020</v>
          </cell>
        </row>
        <row r="147">
          <cell r="I147" t="str">
            <v>10/12/2020</v>
          </cell>
        </row>
        <row r="148">
          <cell r="I148" t="str">
            <v>10/12/2020</v>
          </cell>
        </row>
        <row r="149">
          <cell r="I149" t="str">
            <v>10/12/2020</v>
          </cell>
        </row>
        <row r="150">
          <cell r="I150" t="str">
            <v>10/12/2020</v>
          </cell>
        </row>
        <row r="151">
          <cell r="I151" t="str">
            <v>10/12/2020</v>
          </cell>
        </row>
        <row r="152">
          <cell r="I152" t="str">
            <v>10/12/2020</v>
          </cell>
        </row>
        <row r="153">
          <cell r="I153" t="str">
            <v>10/12/2020</v>
          </cell>
        </row>
        <row r="154">
          <cell r="I154" t="str">
            <v>10/12/2020</v>
          </cell>
        </row>
        <row r="155">
          <cell r="I155" t="str">
            <v>10/12/2020</v>
          </cell>
        </row>
        <row r="156">
          <cell r="I156" t="str">
            <v>10/12/2020</v>
          </cell>
        </row>
        <row r="157">
          <cell r="I157" t="str">
            <v>10/12/2020</v>
          </cell>
        </row>
        <row r="158">
          <cell r="I158" t="str">
            <v>10/12/2020</v>
          </cell>
        </row>
        <row r="159">
          <cell r="I159" t="str">
            <v>10/12/2020</v>
          </cell>
        </row>
        <row r="160">
          <cell r="I160" t="str">
            <v>11/12/2020</v>
          </cell>
        </row>
        <row r="161">
          <cell r="I161" t="str">
            <v>11/12/2020</v>
          </cell>
        </row>
        <row r="162">
          <cell r="I162" t="str">
            <v>11/12/2020</v>
          </cell>
        </row>
        <row r="163">
          <cell r="I163" t="str">
            <v>11/12/2020</v>
          </cell>
        </row>
        <row r="164">
          <cell r="I164" t="str">
            <v>14/12/2020</v>
          </cell>
        </row>
        <row r="165">
          <cell r="I165" t="str">
            <v>14/12/2020</v>
          </cell>
        </row>
        <row r="166">
          <cell r="I166" t="str">
            <v>14/12/2020</v>
          </cell>
        </row>
        <row r="167">
          <cell r="I167" t="str">
            <v>14/12/2020</v>
          </cell>
        </row>
        <row r="168">
          <cell r="I168" t="str">
            <v>14/12/2020</v>
          </cell>
        </row>
        <row r="169">
          <cell r="I169" t="str">
            <v>14/12/2020</v>
          </cell>
        </row>
        <row r="170">
          <cell r="I170" t="str">
            <v>14/12/2020</v>
          </cell>
        </row>
        <row r="171">
          <cell r="I171" t="str">
            <v>14/12/2020</v>
          </cell>
        </row>
        <row r="172">
          <cell r="I172" t="str">
            <v>14/12/2020</v>
          </cell>
        </row>
        <row r="173">
          <cell r="I173" t="str">
            <v>14/12/2020</v>
          </cell>
        </row>
        <row r="174">
          <cell r="I174" t="str">
            <v>14/12/2020</v>
          </cell>
        </row>
        <row r="175">
          <cell r="I175" t="str">
            <v>14/12/2020</v>
          </cell>
        </row>
        <row r="176">
          <cell r="I176" t="str">
            <v>14/12/2020</v>
          </cell>
        </row>
        <row r="177">
          <cell r="I177" t="str">
            <v>14/12/2020</v>
          </cell>
        </row>
        <row r="178">
          <cell r="I178" t="str">
            <v>14/12/2020</v>
          </cell>
        </row>
        <row r="179">
          <cell r="I179" t="str">
            <v>14/12/2020</v>
          </cell>
        </row>
        <row r="180">
          <cell r="I180" t="str">
            <v>14/12/2020</v>
          </cell>
        </row>
        <row r="181">
          <cell r="I181" t="str">
            <v>14/12/2020</v>
          </cell>
        </row>
        <row r="182">
          <cell r="I182" t="str">
            <v>14/12/2020</v>
          </cell>
        </row>
        <row r="183">
          <cell r="I183" t="str">
            <v>14/12/2020</v>
          </cell>
        </row>
        <row r="184">
          <cell r="I184" t="str">
            <v>14/12/2020</v>
          </cell>
        </row>
        <row r="185">
          <cell r="I185" t="str">
            <v>14/12/2020</v>
          </cell>
        </row>
        <row r="186">
          <cell r="I186" t="str">
            <v>14/12/2020</v>
          </cell>
        </row>
        <row r="187">
          <cell r="I187" t="str">
            <v>15/12/2020</v>
          </cell>
        </row>
        <row r="188">
          <cell r="I188" t="str">
            <v>15/12/2020</v>
          </cell>
        </row>
        <row r="189">
          <cell r="I189" t="str">
            <v>15/12/2020</v>
          </cell>
        </row>
        <row r="190">
          <cell r="I190" t="str">
            <v>15/12/2020</v>
          </cell>
        </row>
        <row r="191">
          <cell r="I191" t="str">
            <v>15/12/2020</v>
          </cell>
        </row>
        <row r="192">
          <cell r="I192" t="str">
            <v>15/12/2020</v>
          </cell>
        </row>
        <row r="193">
          <cell r="I193" t="str">
            <v>15/12/2020</v>
          </cell>
        </row>
        <row r="194">
          <cell r="I194" t="str">
            <v>15/12/2020</v>
          </cell>
        </row>
        <row r="195">
          <cell r="I195" t="str">
            <v>15/12/2020</v>
          </cell>
        </row>
        <row r="196">
          <cell r="I196" t="str">
            <v>15/12/2020</v>
          </cell>
        </row>
        <row r="197">
          <cell r="I197" t="str">
            <v>16/12/2020</v>
          </cell>
        </row>
        <row r="198">
          <cell r="I198" t="str">
            <v>16/12/2020</v>
          </cell>
        </row>
        <row r="199">
          <cell r="I199" t="str">
            <v>16/12/2020</v>
          </cell>
        </row>
        <row r="200">
          <cell r="I200" t="str">
            <v>16/12/2020</v>
          </cell>
        </row>
        <row r="201">
          <cell r="I201" t="str">
            <v>16/12/2020</v>
          </cell>
        </row>
        <row r="202">
          <cell r="I202" t="str">
            <v>16/12/2020</v>
          </cell>
        </row>
        <row r="203">
          <cell r="I203" t="str">
            <v>16/12/2020</v>
          </cell>
        </row>
        <row r="204">
          <cell r="I204" t="str">
            <v>16/12/2020</v>
          </cell>
        </row>
        <row r="205">
          <cell r="I205" t="str">
            <v>16/12/2020</v>
          </cell>
        </row>
        <row r="206">
          <cell r="I206" t="str">
            <v>16/12/2020</v>
          </cell>
        </row>
        <row r="207">
          <cell r="I207" t="str">
            <v>16/12/2020</v>
          </cell>
        </row>
        <row r="208">
          <cell r="I208" t="str">
            <v>16/12/2020</v>
          </cell>
        </row>
        <row r="209">
          <cell r="I209" t="str">
            <v>16/12/2020</v>
          </cell>
        </row>
        <row r="210">
          <cell r="I210" t="str">
            <v>16/12/2020</v>
          </cell>
        </row>
        <row r="211">
          <cell r="I211" t="str">
            <v>16/12/2020</v>
          </cell>
        </row>
        <row r="212">
          <cell r="I212" t="str">
            <v>16/12/2020</v>
          </cell>
        </row>
        <row r="213">
          <cell r="I213" t="str">
            <v>16/12/2020</v>
          </cell>
        </row>
        <row r="214">
          <cell r="I214" t="str">
            <v>16/12/2020</v>
          </cell>
        </row>
        <row r="215">
          <cell r="I215" t="str">
            <v>16/12/2020</v>
          </cell>
        </row>
        <row r="216">
          <cell r="I216" t="str">
            <v>16/12/2020</v>
          </cell>
        </row>
        <row r="217">
          <cell r="I217" t="str">
            <v>16/12/2020</v>
          </cell>
        </row>
        <row r="218">
          <cell r="I218" t="str">
            <v>16/12/2020</v>
          </cell>
        </row>
        <row r="219">
          <cell r="I219" t="str">
            <v>16/12/2020</v>
          </cell>
        </row>
        <row r="220">
          <cell r="I220" t="str">
            <v>16/12/2020</v>
          </cell>
        </row>
        <row r="221">
          <cell r="I221" t="str">
            <v>16/12/2020</v>
          </cell>
        </row>
        <row r="222">
          <cell r="I222" t="str">
            <v>16/12/2020</v>
          </cell>
        </row>
        <row r="223">
          <cell r="I223" t="str">
            <v>16/12/2020</v>
          </cell>
        </row>
        <row r="224">
          <cell r="I224" t="str">
            <v>16/12/2020</v>
          </cell>
        </row>
        <row r="225">
          <cell r="I225" t="str">
            <v>16/12/2020</v>
          </cell>
        </row>
        <row r="226">
          <cell r="I226" t="str">
            <v>16/12/2020</v>
          </cell>
        </row>
        <row r="227">
          <cell r="I227" t="str">
            <v>16/12/2020</v>
          </cell>
        </row>
        <row r="228">
          <cell r="I228" t="str">
            <v>16/12/2020</v>
          </cell>
        </row>
        <row r="229">
          <cell r="I229" t="str">
            <v>16/12/2020</v>
          </cell>
        </row>
        <row r="230">
          <cell r="I230" t="str">
            <v>16/12/2020</v>
          </cell>
        </row>
        <row r="231">
          <cell r="I231" t="str">
            <v>16/12/2020</v>
          </cell>
        </row>
        <row r="232">
          <cell r="I232" t="str">
            <v>16/12/2020</v>
          </cell>
        </row>
        <row r="233">
          <cell r="I233" t="str">
            <v>16/12/2020</v>
          </cell>
        </row>
        <row r="234">
          <cell r="I234" t="str">
            <v>16/12/2020</v>
          </cell>
        </row>
        <row r="235">
          <cell r="I235" t="str">
            <v>16/12/2020</v>
          </cell>
        </row>
        <row r="236">
          <cell r="I236" t="str">
            <v>16/12/2020</v>
          </cell>
        </row>
        <row r="237">
          <cell r="I237" t="str">
            <v>16/12/2020</v>
          </cell>
        </row>
        <row r="238">
          <cell r="I238" t="str">
            <v>16/12/2020</v>
          </cell>
        </row>
        <row r="239">
          <cell r="I239" t="str">
            <v>16/12/2020</v>
          </cell>
        </row>
        <row r="240">
          <cell r="I240" t="str">
            <v>17/12/2020</v>
          </cell>
        </row>
        <row r="241">
          <cell r="I241" t="str">
            <v>17/12/2020</v>
          </cell>
        </row>
        <row r="242">
          <cell r="I242" t="str">
            <v>17/12/2020</v>
          </cell>
        </row>
        <row r="243">
          <cell r="I243" t="str">
            <v>17/12/2020</v>
          </cell>
        </row>
        <row r="244">
          <cell r="I244" t="str">
            <v>17/12/2020</v>
          </cell>
        </row>
        <row r="245">
          <cell r="I245" t="str">
            <v>17/12/2020</v>
          </cell>
        </row>
        <row r="246">
          <cell r="I246" t="str">
            <v>17/12/2020</v>
          </cell>
        </row>
        <row r="247">
          <cell r="I247" t="str">
            <v>17/12/2020</v>
          </cell>
        </row>
        <row r="248">
          <cell r="I248" t="str">
            <v>17/12/2020</v>
          </cell>
        </row>
        <row r="249">
          <cell r="I249" t="str">
            <v>17/12/2020</v>
          </cell>
        </row>
        <row r="250">
          <cell r="I250" t="str">
            <v>17/12/2020</v>
          </cell>
        </row>
        <row r="251">
          <cell r="I251" t="str">
            <v>17/12/2020</v>
          </cell>
        </row>
        <row r="252">
          <cell r="I252" t="str">
            <v>17/12/2020</v>
          </cell>
        </row>
        <row r="253">
          <cell r="I253" t="str">
            <v>17/12/2020</v>
          </cell>
        </row>
        <row r="254">
          <cell r="I254" t="str">
            <v>17/12/2020</v>
          </cell>
        </row>
        <row r="255">
          <cell r="I255" t="str">
            <v>18/12/2020</v>
          </cell>
        </row>
        <row r="256">
          <cell r="I256" t="str">
            <v>18/12/2020</v>
          </cell>
        </row>
        <row r="257">
          <cell r="I257" t="str">
            <v>18/12/2020</v>
          </cell>
        </row>
        <row r="258">
          <cell r="I258" t="str">
            <v>18/12/2020</v>
          </cell>
        </row>
        <row r="259">
          <cell r="I259" t="str">
            <v>18/12/2020</v>
          </cell>
        </row>
        <row r="260">
          <cell r="I260" t="str">
            <v>18/12/2020</v>
          </cell>
        </row>
        <row r="261">
          <cell r="I261" t="str">
            <v>19/12/2020</v>
          </cell>
        </row>
        <row r="262">
          <cell r="I262" t="str">
            <v>19/12/2020</v>
          </cell>
        </row>
        <row r="263">
          <cell r="I263" t="str">
            <v>19/12/2020</v>
          </cell>
        </row>
        <row r="264">
          <cell r="I264" t="str">
            <v>19/12/2020</v>
          </cell>
        </row>
        <row r="265">
          <cell r="I265" t="str">
            <v>19/12/2020</v>
          </cell>
        </row>
        <row r="266">
          <cell r="I266" t="str">
            <v>19/12/2020</v>
          </cell>
        </row>
        <row r="267">
          <cell r="I267" t="str">
            <v>21/12/2020</v>
          </cell>
        </row>
        <row r="268">
          <cell r="I268" t="str">
            <v>21/12/2020</v>
          </cell>
        </row>
        <row r="269">
          <cell r="I269" t="str">
            <v>21/12/2020</v>
          </cell>
        </row>
        <row r="270">
          <cell r="I270" t="str">
            <v>21/12/2020</v>
          </cell>
        </row>
        <row r="271">
          <cell r="I271" t="str">
            <v>21/12/2020</v>
          </cell>
        </row>
        <row r="272">
          <cell r="I272" t="str">
            <v>21/12/2020</v>
          </cell>
        </row>
        <row r="273">
          <cell r="I273" t="str">
            <v>21/12/2020</v>
          </cell>
        </row>
        <row r="274">
          <cell r="I274" t="str">
            <v>21/12/2020</v>
          </cell>
        </row>
        <row r="275">
          <cell r="I275" t="str">
            <v>21/12/2020</v>
          </cell>
        </row>
        <row r="276">
          <cell r="I276" t="str">
            <v>21/12/2020</v>
          </cell>
        </row>
        <row r="277">
          <cell r="I277" t="str">
            <v>21/12/2020</v>
          </cell>
        </row>
        <row r="278">
          <cell r="I278" t="str">
            <v>21/12/2020</v>
          </cell>
        </row>
        <row r="279">
          <cell r="I279" t="str">
            <v>21/12/2020</v>
          </cell>
        </row>
        <row r="280">
          <cell r="I280" t="str">
            <v>21/12/2020</v>
          </cell>
        </row>
        <row r="281">
          <cell r="I281" t="str">
            <v>22/12/2020</v>
          </cell>
        </row>
        <row r="282">
          <cell r="I282" t="str">
            <v>22/12/2020</v>
          </cell>
        </row>
        <row r="283">
          <cell r="I283" t="str">
            <v>22/12/2020</v>
          </cell>
        </row>
        <row r="284">
          <cell r="I284" t="str">
            <v>22/12/2020</v>
          </cell>
        </row>
        <row r="285">
          <cell r="I285" t="str">
            <v>23/12/2020</v>
          </cell>
        </row>
        <row r="286">
          <cell r="I286" t="str">
            <v>23/12/2020</v>
          </cell>
        </row>
        <row r="287">
          <cell r="I287" t="str">
            <v>23/12/2020</v>
          </cell>
        </row>
        <row r="288">
          <cell r="I288" t="str">
            <v>23/12/2020</v>
          </cell>
        </row>
        <row r="289">
          <cell r="I289" t="str">
            <v>23/12/2020</v>
          </cell>
        </row>
        <row r="290">
          <cell r="I290" t="str">
            <v>23/12/2020</v>
          </cell>
        </row>
        <row r="291">
          <cell r="I291" t="str">
            <v>23/12/2020</v>
          </cell>
        </row>
        <row r="292">
          <cell r="I292" t="str">
            <v>23/12/2020</v>
          </cell>
        </row>
        <row r="293">
          <cell r="I293" t="str">
            <v>23/12/2020</v>
          </cell>
        </row>
        <row r="294">
          <cell r="I294" t="str">
            <v>23/12/2020</v>
          </cell>
        </row>
        <row r="295">
          <cell r="I295" t="str">
            <v>23/12/2020</v>
          </cell>
        </row>
        <row r="296">
          <cell r="I296" t="str">
            <v>23/12/2020</v>
          </cell>
        </row>
        <row r="297">
          <cell r="I297" t="str">
            <v>23/12/2020</v>
          </cell>
        </row>
        <row r="298">
          <cell r="I298" t="str">
            <v>23/12/2020</v>
          </cell>
        </row>
        <row r="299">
          <cell r="I299" t="str">
            <v>23/12/2020</v>
          </cell>
        </row>
        <row r="300">
          <cell r="I300" t="str">
            <v>23/12/2020</v>
          </cell>
        </row>
        <row r="301">
          <cell r="I301" t="str">
            <v>23/12/2020</v>
          </cell>
        </row>
        <row r="302">
          <cell r="I302" t="str">
            <v>23/12/2020</v>
          </cell>
        </row>
        <row r="303">
          <cell r="I303" t="str">
            <v>23/12/2020</v>
          </cell>
        </row>
        <row r="304">
          <cell r="I304" t="str">
            <v>23/12/2020</v>
          </cell>
        </row>
        <row r="305">
          <cell r="I305" t="str">
            <v>24/12/2020</v>
          </cell>
        </row>
        <row r="306">
          <cell r="I306" t="str">
            <v>24/12/2020</v>
          </cell>
        </row>
        <row r="307">
          <cell r="I307" t="str">
            <v>24/12/2020</v>
          </cell>
        </row>
        <row r="308">
          <cell r="I308" t="str">
            <v>24/12/2020</v>
          </cell>
        </row>
        <row r="309">
          <cell r="I309" t="str">
            <v>24/12/2020</v>
          </cell>
        </row>
        <row r="310">
          <cell r="I310" t="str">
            <v>28/12/2020</v>
          </cell>
        </row>
        <row r="311">
          <cell r="I311" t="str">
            <v>28/12/2020</v>
          </cell>
        </row>
        <row r="312">
          <cell r="I312" t="str">
            <v>28/12/2020</v>
          </cell>
        </row>
        <row r="313">
          <cell r="I313" t="str">
            <v>28/12/2020</v>
          </cell>
        </row>
        <row r="314">
          <cell r="I314" t="str">
            <v>28/12/2020</v>
          </cell>
        </row>
        <row r="315">
          <cell r="I315" t="str">
            <v>28/12/2020</v>
          </cell>
        </row>
        <row r="316">
          <cell r="I316" t="str">
            <v>28/12/2020</v>
          </cell>
        </row>
        <row r="317">
          <cell r="I317" t="str">
            <v>28/12/2020</v>
          </cell>
        </row>
        <row r="318">
          <cell r="I318" t="str">
            <v>28/12/2020</v>
          </cell>
        </row>
        <row r="319">
          <cell r="I319" t="str">
            <v>28/12/2020</v>
          </cell>
        </row>
        <row r="320">
          <cell r="I320" t="str">
            <v>28/12/2020</v>
          </cell>
        </row>
        <row r="321">
          <cell r="I321" t="str">
            <v>28/12/2020</v>
          </cell>
        </row>
        <row r="322">
          <cell r="I322" t="str">
            <v>28/12/2020</v>
          </cell>
        </row>
        <row r="323">
          <cell r="I323" t="str">
            <v>28/12/2020</v>
          </cell>
        </row>
        <row r="324">
          <cell r="I324" t="str">
            <v>28/12/2020</v>
          </cell>
        </row>
        <row r="325">
          <cell r="I325" t="str">
            <v>28/12/2020</v>
          </cell>
        </row>
        <row r="326">
          <cell r="I326" t="str">
            <v>28/12/2020</v>
          </cell>
        </row>
        <row r="327">
          <cell r="I327" t="str">
            <v>28/12/2020</v>
          </cell>
        </row>
        <row r="328">
          <cell r="I328" t="str">
            <v>28/12/2020</v>
          </cell>
        </row>
        <row r="329">
          <cell r="I329" t="str">
            <v>28/12/2020</v>
          </cell>
        </row>
        <row r="330">
          <cell r="I330" t="str">
            <v>28/12/2020</v>
          </cell>
        </row>
        <row r="331">
          <cell r="I331" t="str">
            <v>28/12/2020</v>
          </cell>
        </row>
        <row r="332">
          <cell r="I332" t="str">
            <v>28/12/2020</v>
          </cell>
        </row>
        <row r="333">
          <cell r="I333" t="str">
            <v>28/12/2020</v>
          </cell>
        </row>
        <row r="334">
          <cell r="I334" t="str">
            <v>28/12/2020</v>
          </cell>
        </row>
        <row r="335">
          <cell r="I335" t="str">
            <v>29/12/2020</v>
          </cell>
        </row>
        <row r="336">
          <cell r="I336" t="str">
            <v>29/12/2020</v>
          </cell>
        </row>
        <row r="337">
          <cell r="I337" t="str">
            <v>29/12/2020</v>
          </cell>
        </row>
        <row r="338">
          <cell r="I338" t="str">
            <v>29/12/2020</v>
          </cell>
        </row>
        <row r="339">
          <cell r="I339" t="str">
            <v>29/12/2020</v>
          </cell>
        </row>
        <row r="340">
          <cell r="I340" t="str">
            <v>29/12/2020</v>
          </cell>
        </row>
        <row r="341">
          <cell r="I341" t="str">
            <v>29/12/2020</v>
          </cell>
        </row>
        <row r="342">
          <cell r="I342" t="str">
            <v>29/12/2020</v>
          </cell>
        </row>
        <row r="343">
          <cell r="I343" t="str">
            <v>29/12/2020</v>
          </cell>
        </row>
        <row r="344">
          <cell r="I344" t="str">
            <v>29/12/2020</v>
          </cell>
        </row>
        <row r="345">
          <cell r="I345" t="str">
            <v>29/12/2020</v>
          </cell>
        </row>
        <row r="346">
          <cell r="I346" t="str">
            <v>29/12/2020</v>
          </cell>
        </row>
        <row r="347">
          <cell r="I347" t="str">
            <v>29/12/2020</v>
          </cell>
        </row>
        <row r="348">
          <cell r="I348" t="str">
            <v>30/12/2020</v>
          </cell>
        </row>
        <row r="349">
          <cell r="I349" t="str">
            <v>30/12/2020</v>
          </cell>
        </row>
        <row r="350">
          <cell r="I350" t="str">
            <v>30/12/2020</v>
          </cell>
        </row>
        <row r="351">
          <cell r="I351" t="str">
            <v>30/12/2020</v>
          </cell>
        </row>
        <row r="352">
          <cell r="I352" t="str">
            <v>30/12/2020</v>
          </cell>
        </row>
        <row r="353">
          <cell r="I353" t="str">
            <v>30/12/2020</v>
          </cell>
        </row>
        <row r="354">
          <cell r="I354" t="str">
            <v>30/12/2020</v>
          </cell>
        </row>
        <row r="355">
          <cell r="I355" t="str">
            <v>30/12/2020</v>
          </cell>
        </row>
        <row r="356">
          <cell r="I356" t="str">
            <v>30/12/2020</v>
          </cell>
        </row>
        <row r="357">
          <cell r="I357" t="str">
            <v>30/12/2020</v>
          </cell>
        </row>
        <row r="358">
          <cell r="I358" t="str">
            <v>30/12/2020</v>
          </cell>
        </row>
        <row r="359">
          <cell r="I359" t="str">
            <v>30/12/2020</v>
          </cell>
        </row>
        <row r="360">
          <cell r="I360" t="str">
            <v>30/12/2020</v>
          </cell>
        </row>
        <row r="361">
          <cell r="I361" t="str">
            <v>30/12/2020</v>
          </cell>
        </row>
        <row r="362">
          <cell r="I362" t="str">
            <v>30/12/2020</v>
          </cell>
        </row>
        <row r="363">
          <cell r="I363" t="str">
            <v>30/12/2020</v>
          </cell>
        </row>
        <row r="364">
          <cell r="I364" t="str">
            <v>30/12/2020</v>
          </cell>
        </row>
        <row r="365">
          <cell r="I365" t="str">
            <v>30/12/2020</v>
          </cell>
        </row>
        <row r="366">
          <cell r="I366" t="str">
            <v>30/12/2020</v>
          </cell>
        </row>
        <row r="367">
          <cell r="I367" t="str">
            <v>30/12/2020</v>
          </cell>
        </row>
        <row r="368">
          <cell r="I368" t="str">
            <v>30/12/2020</v>
          </cell>
        </row>
        <row r="369">
          <cell r="I369" t="str">
            <v>30/12/2020</v>
          </cell>
        </row>
        <row r="370">
          <cell r="I370" t="str">
            <v>30/12/2020</v>
          </cell>
        </row>
        <row r="371">
          <cell r="I371" t="str">
            <v>30/12/2020</v>
          </cell>
        </row>
        <row r="372">
          <cell r="I372" t="str">
            <v>30/12/2020</v>
          </cell>
        </row>
        <row r="373">
          <cell r="I373" t="str">
            <v>30/12/2020</v>
          </cell>
        </row>
        <row r="374">
          <cell r="I374" t="str">
            <v>30/12/2020</v>
          </cell>
        </row>
        <row r="375">
          <cell r="I375" t="str">
            <v>30/12/2020</v>
          </cell>
        </row>
        <row r="376">
          <cell r="I376" t="str">
            <v>30/12/2020</v>
          </cell>
        </row>
        <row r="377">
          <cell r="I377" t="str">
            <v>30/12/2020</v>
          </cell>
        </row>
        <row r="378">
          <cell r="I378" t="str">
            <v>30/12/2020</v>
          </cell>
        </row>
        <row r="379">
          <cell r="I379" t="str">
            <v>31/12/2020</v>
          </cell>
        </row>
        <row r="380">
          <cell r="I380" t="str">
            <v>31/12/2020</v>
          </cell>
        </row>
        <row r="381">
          <cell r="I381" t="str">
            <v>31/12/2020</v>
          </cell>
        </row>
        <row r="382">
          <cell r="I382" t="str">
            <v>31/12/2020</v>
          </cell>
        </row>
        <row r="383">
          <cell r="I383" t="str">
            <v>31/12/2020</v>
          </cell>
        </row>
        <row r="384">
          <cell r="I384" t="str">
            <v>31/12/2020</v>
          </cell>
        </row>
        <row r="385">
          <cell r="I385" t="str">
            <v>31/12/2020</v>
          </cell>
        </row>
        <row r="386">
          <cell r="I386" t="str">
            <v>31/12/2020</v>
          </cell>
        </row>
        <row r="387">
          <cell r="I387" t="str">
            <v>31/12/2020</v>
          </cell>
        </row>
        <row r="388">
          <cell r="I388" t="str">
            <v>31/12/2020</v>
          </cell>
        </row>
        <row r="389">
          <cell r="I389" t="str">
            <v>31/12/2020</v>
          </cell>
        </row>
        <row r="390">
          <cell r="I390" t="str">
            <v>31/12/2020</v>
          </cell>
        </row>
        <row r="391">
          <cell r="I391" t="str">
            <v>31/12/2020</v>
          </cell>
        </row>
        <row r="392">
          <cell r="I392" t="str">
            <v>31/12/2020</v>
          </cell>
        </row>
        <row r="393">
          <cell r="I393" t="str">
            <v>31/12/2020</v>
          </cell>
        </row>
        <row r="394">
          <cell r="I394" t="str">
            <v>31/12/2020</v>
          </cell>
        </row>
        <row r="395">
          <cell r="I395" t="str">
            <v>31/12/2020</v>
          </cell>
        </row>
        <row r="396">
          <cell r="I396" t="str">
            <v>31/12/2020</v>
          </cell>
        </row>
        <row r="397">
          <cell r="I397" t="str">
            <v>31/12/2020</v>
          </cell>
        </row>
        <row r="398">
          <cell r="I398" t="str">
            <v>31/12/2020</v>
          </cell>
        </row>
        <row r="399">
          <cell r="I399" t="str">
            <v>31/12/2020</v>
          </cell>
        </row>
        <row r="400">
          <cell r="I400" t="str">
            <v>31/12/2020</v>
          </cell>
        </row>
        <row r="401">
          <cell r="I401" t="str">
            <v>31/12/2020</v>
          </cell>
        </row>
        <row r="402">
          <cell r="I402" t="str">
            <v>31/12/2020</v>
          </cell>
        </row>
        <row r="403">
          <cell r="I403" t="str">
            <v>31/12/2020</v>
          </cell>
        </row>
        <row r="404">
          <cell r="I404" t="str">
            <v>31/12/2020</v>
          </cell>
        </row>
        <row r="405">
          <cell r="I405" t="str">
            <v>31/12/2020</v>
          </cell>
        </row>
        <row r="406">
          <cell r="I406" t="str">
            <v>31/12/2020</v>
          </cell>
        </row>
        <row r="407">
          <cell r="I407" t="str">
            <v>31/12/2020</v>
          </cell>
        </row>
        <row r="408">
          <cell r="I408" t="str">
            <v>31/12/2020</v>
          </cell>
        </row>
        <row r="409">
          <cell r="I409" t="str">
            <v>31/12/2020</v>
          </cell>
        </row>
        <row r="410">
          <cell r="I410" t="str">
            <v>31/12/2020</v>
          </cell>
        </row>
        <row r="411">
          <cell r="I411" t="str">
            <v>31/12/2020</v>
          </cell>
        </row>
        <row r="412">
          <cell r="I412" t="str">
            <v>31/12/2020</v>
          </cell>
        </row>
        <row r="413">
          <cell r="I413" t="str">
            <v>31/12/2020</v>
          </cell>
        </row>
        <row r="414">
          <cell r="I414" t="str">
            <v>07/01/2021</v>
          </cell>
        </row>
        <row r="415">
          <cell r="I415" t="str">
            <v>07/01/2021</v>
          </cell>
        </row>
        <row r="416">
          <cell r="I416" t="str">
            <v>07/01/2021</v>
          </cell>
        </row>
        <row r="417">
          <cell r="I417" t="str">
            <v>07/01/2021</v>
          </cell>
        </row>
        <row r="418">
          <cell r="I418" t="str">
            <v>07/01/2021</v>
          </cell>
        </row>
        <row r="419">
          <cell r="I419" t="str">
            <v>07/01/2021</v>
          </cell>
        </row>
        <row r="420">
          <cell r="I420" t="str">
            <v>08/01/2021</v>
          </cell>
        </row>
        <row r="421">
          <cell r="I421" t="str">
            <v>08/01/2021</v>
          </cell>
        </row>
        <row r="422">
          <cell r="I422" t="str">
            <v>08/01/2021</v>
          </cell>
        </row>
        <row r="423">
          <cell r="I423" t="str">
            <v>08/01/2021</v>
          </cell>
        </row>
        <row r="424">
          <cell r="I424" t="str">
            <v>08/01/2021</v>
          </cell>
        </row>
        <row r="425">
          <cell r="I425" t="str">
            <v>08/01/2021</v>
          </cell>
        </row>
        <row r="426">
          <cell r="I426" t="str">
            <v>08/01/2021</v>
          </cell>
        </row>
        <row r="427">
          <cell r="I427" t="str">
            <v>08/01/2021</v>
          </cell>
        </row>
        <row r="428">
          <cell r="I428" t="str">
            <v>08/01/2021</v>
          </cell>
        </row>
        <row r="429">
          <cell r="I429" t="str">
            <v>08/01/2021</v>
          </cell>
        </row>
        <row r="430">
          <cell r="I430" t="str">
            <v>08/01/2021</v>
          </cell>
        </row>
        <row r="431">
          <cell r="I431" t="str">
            <v>08/01/2021</v>
          </cell>
        </row>
        <row r="432">
          <cell r="I432" t="str">
            <v>08/01/2021</v>
          </cell>
        </row>
        <row r="433">
          <cell r="I433" t="str">
            <v>08/01/2021</v>
          </cell>
        </row>
        <row r="434">
          <cell r="I434" t="str">
            <v>08/01/2021</v>
          </cell>
        </row>
        <row r="435">
          <cell r="I435" t="str">
            <v>08/01/2021</v>
          </cell>
        </row>
        <row r="436">
          <cell r="I436" t="str">
            <v>08/01/2021</v>
          </cell>
        </row>
        <row r="437">
          <cell r="I437" t="str">
            <v>08/01/2021</v>
          </cell>
        </row>
        <row r="438">
          <cell r="I438" t="str">
            <v>08/01/2021</v>
          </cell>
        </row>
        <row r="439">
          <cell r="I439" t="str">
            <v>08/01/2021</v>
          </cell>
        </row>
        <row r="440">
          <cell r="I440" t="str">
            <v>08/01/2021</v>
          </cell>
        </row>
        <row r="441">
          <cell r="I441" t="str">
            <v>08/01/2021</v>
          </cell>
        </row>
        <row r="442">
          <cell r="I442" t="str">
            <v>08/01/2021</v>
          </cell>
        </row>
        <row r="443">
          <cell r="I443" t="str">
            <v>08/01/2021</v>
          </cell>
        </row>
        <row r="444">
          <cell r="I444" t="str">
            <v>08/01/2021</v>
          </cell>
        </row>
        <row r="445">
          <cell r="I445" t="str">
            <v>08/01/2021</v>
          </cell>
        </row>
        <row r="446">
          <cell r="I446" t="str">
            <v>08/01/2021</v>
          </cell>
        </row>
        <row r="447">
          <cell r="I447" t="str">
            <v>08/01/2021</v>
          </cell>
        </row>
        <row r="448">
          <cell r="I448" t="str">
            <v>08/01/2021</v>
          </cell>
        </row>
        <row r="449">
          <cell r="I449" t="str">
            <v>08/01/2021</v>
          </cell>
        </row>
        <row r="450">
          <cell r="I450" t="str">
            <v>08/01/2021</v>
          </cell>
        </row>
        <row r="451">
          <cell r="I451" t="str">
            <v>08/01/2021</v>
          </cell>
        </row>
        <row r="452">
          <cell r="I452" t="str">
            <v>08/01/2021</v>
          </cell>
        </row>
        <row r="453">
          <cell r="I453" t="str">
            <v>08/01/2021</v>
          </cell>
        </row>
        <row r="454">
          <cell r="I454" t="str">
            <v>08/01/2021</v>
          </cell>
        </row>
        <row r="455">
          <cell r="I455" t="str">
            <v>08/01/2021</v>
          </cell>
        </row>
        <row r="456">
          <cell r="I456" t="str">
            <v>08/01/2021</v>
          </cell>
        </row>
        <row r="457">
          <cell r="I457" t="str">
            <v>08/01/2021</v>
          </cell>
        </row>
        <row r="458">
          <cell r="I458" t="str">
            <v>08/01/2021</v>
          </cell>
        </row>
        <row r="459">
          <cell r="I459" t="str">
            <v>08/01/2021</v>
          </cell>
        </row>
        <row r="460">
          <cell r="I460" t="str">
            <v>08/01/2021</v>
          </cell>
        </row>
        <row r="461">
          <cell r="I461" t="str">
            <v>08/01/2021</v>
          </cell>
        </row>
        <row r="462">
          <cell r="I462" t="str">
            <v>08/01/2021</v>
          </cell>
        </row>
        <row r="463">
          <cell r="I463" t="str">
            <v>08/01/2021</v>
          </cell>
        </row>
        <row r="464">
          <cell r="I464" t="str">
            <v>08/01/2021</v>
          </cell>
        </row>
        <row r="465">
          <cell r="I465" t="str">
            <v>08/01/2021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3"/>
  <sheetViews>
    <sheetView tabSelected="1" topLeftCell="A208" zoomScaleNormal="100" workbookViewId="0">
      <selection activeCell="F478" sqref="F478"/>
    </sheetView>
  </sheetViews>
  <sheetFormatPr baseColWidth="10" defaultColWidth="9.140625" defaultRowHeight="12.75" x14ac:dyDescent="0.2"/>
  <cols>
    <col min="1" max="1" width="12.140625" style="3" customWidth="1"/>
    <col min="2" max="2" width="17.85546875" style="4" bestFit="1" customWidth="1"/>
    <col min="3" max="3" width="41.7109375" style="3" customWidth="1"/>
    <col min="4" max="4" width="18.5703125" style="1" customWidth="1"/>
    <col min="5" max="5" width="20.140625" style="2" bestFit="1" customWidth="1"/>
    <col min="6" max="6" width="23.28515625" style="1" customWidth="1"/>
    <col min="7" max="7" width="15.7109375" style="1" customWidth="1"/>
    <col min="8" max="9" width="16.5703125" style="1" bestFit="1" customWidth="1"/>
    <col min="10" max="222" width="9.140625" style="1"/>
    <col min="223" max="223" width="10.7109375" style="1" customWidth="1"/>
    <col min="224" max="224" width="19.5703125" style="1" customWidth="1"/>
    <col min="225" max="225" width="41.7109375" style="1" customWidth="1"/>
    <col min="226" max="226" width="23.42578125" style="1" customWidth="1"/>
    <col min="227" max="227" width="16.5703125" style="1" bestFit="1" customWidth="1"/>
    <col min="228" max="228" width="17.7109375" style="1" bestFit="1" customWidth="1"/>
    <col min="229" max="478" width="9.140625" style="1"/>
    <col min="479" max="479" width="10.7109375" style="1" customWidth="1"/>
    <col min="480" max="480" width="19.5703125" style="1" customWidth="1"/>
    <col min="481" max="481" width="41.7109375" style="1" customWidth="1"/>
    <col min="482" max="482" width="23.42578125" style="1" customWidth="1"/>
    <col min="483" max="483" width="16.5703125" style="1" bestFit="1" customWidth="1"/>
    <col min="484" max="484" width="17.7109375" style="1" bestFit="1" customWidth="1"/>
    <col min="485" max="734" width="9.140625" style="1"/>
    <col min="735" max="735" width="10.7109375" style="1" customWidth="1"/>
    <col min="736" max="736" width="19.5703125" style="1" customWidth="1"/>
    <col min="737" max="737" width="41.7109375" style="1" customWidth="1"/>
    <col min="738" max="738" width="23.42578125" style="1" customWidth="1"/>
    <col min="739" max="739" width="16.5703125" style="1" bestFit="1" customWidth="1"/>
    <col min="740" max="740" width="17.7109375" style="1" bestFit="1" customWidth="1"/>
    <col min="741" max="990" width="9.140625" style="1"/>
    <col min="991" max="991" width="10.7109375" style="1" customWidth="1"/>
    <col min="992" max="992" width="19.5703125" style="1" customWidth="1"/>
    <col min="993" max="993" width="41.7109375" style="1" customWidth="1"/>
    <col min="994" max="994" width="23.42578125" style="1" customWidth="1"/>
    <col min="995" max="995" width="16.5703125" style="1" bestFit="1" customWidth="1"/>
    <col min="996" max="996" width="17.7109375" style="1" bestFit="1" customWidth="1"/>
    <col min="997" max="1246" width="9.140625" style="1"/>
    <col min="1247" max="1247" width="10.7109375" style="1" customWidth="1"/>
    <col min="1248" max="1248" width="19.5703125" style="1" customWidth="1"/>
    <col min="1249" max="1249" width="41.7109375" style="1" customWidth="1"/>
    <col min="1250" max="1250" width="23.42578125" style="1" customWidth="1"/>
    <col min="1251" max="1251" width="16.5703125" style="1" bestFit="1" customWidth="1"/>
    <col min="1252" max="1252" width="17.7109375" style="1" bestFit="1" customWidth="1"/>
    <col min="1253" max="1502" width="9.140625" style="1"/>
    <col min="1503" max="1503" width="10.7109375" style="1" customWidth="1"/>
    <col min="1504" max="1504" width="19.5703125" style="1" customWidth="1"/>
    <col min="1505" max="1505" width="41.7109375" style="1" customWidth="1"/>
    <col min="1506" max="1506" width="23.42578125" style="1" customWidth="1"/>
    <col min="1507" max="1507" width="16.5703125" style="1" bestFit="1" customWidth="1"/>
    <col min="1508" max="1508" width="17.7109375" style="1" bestFit="1" customWidth="1"/>
    <col min="1509" max="1758" width="9.140625" style="1"/>
    <col min="1759" max="1759" width="10.7109375" style="1" customWidth="1"/>
    <col min="1760" max="1760" width="19.5703125" style="1" customWidth="1"/>
    <col min="1761" max="1761" width="41.7109375" style="1" customWidth="1"/>
    <col min="1762" max="1762" width="23.42578125" style="1" customWidth="1"/>
    <col min="1763" max="1763" width="16.5703125" style="1" bestFit="1" customWidth="1"/>
    <col min="1764" max="1764" width="17.7109375" style="1" bestFit="1" customWidth="1"/>
    <col min="1765" max="2014" width="9.140625" style="1"/>
    <col min="2015" max="2015" width="10.7109375" style="1" customWidth="1"/>
    <col min="2016" max="2016" width="19.5703125" style="1" customWidth="1"/>
    <col min="2017" max="2017" width="41.7109375" style="1" customWidth="1"/>
    <col min="2018" max="2018" width="23.42578125" style="1" customWidth="1"/>
    <col min="2019" max="2019" width="16.5703125" style="1" bestFit="1" customWidth="1"/>
    <col min="2020" max="2020" width="17.7109375" style="1" bestFit="1" customWidth="1"/>
    <col min="2021" max="2270" width="9.140625" style="1"/>
    <col min="2271" max="2271" width="10.7109375" style="1" customWidth="1"/>
    <col min="2272" max="2272" width="19.5703125" style="1" customWidth="1"/>
    <col min="2273" max="2273" width="41.7109375" style="1" customWidth="1"/>
    <col min="2274" max="2274" width="23.42578125" style="1" customWidth="1"/>
    <col min="2275" max="2275" width="16.5703125" style="1" bestFit="1" customWidth="1"/>
    <col min="2276" max="2276" width="17.7109375" style="1" bestFit="1" customWidth="1"/>
    <col min="2277" max="2526" width="9.140625" style="1"/>
    <col min="2527" max="2527" width="10.7109375" style="1" customWidth="1"/>
    <col min="2528" max="2528" width="19.5703125" style="1" customWidth="1"/>
    <col min="2529" max="2529" width="41.7109375" style="1" customWidth="1"/>
    <col min="2530" max="2530" width="23.42578125" style="1" customWidth="1"/>
    <col min="2531" max="2531" width="16.5703125" style="1" bestFit="1" customWidth="1"/>
    <col min="2532" max="2532" width="17.7109375" style="1" bestFit="1" customWidth="1"/>
    <col min="2533" max="2782" width="9.140625" style="1"/>
    <col min="2783" max="2783" width="10.7109375" style="1" customWidth="1"/>
    <col min="2784" max="2784" width="19.5703125" style="1" customWidth="1"/>
    <col min="2785" max="2785" width="41.7109375" style="1" customWidth="1"/>
    <col min="2786" max="2786" width="23.42578125" style="1" customWidth="1"/>
    <col min="2787" max="2787" width="16.5703125" style="1" bestFit="1" customWidth="1"/>
    <col min="2788" max="2788" width="17.7109375" style="1" bestFit="1" customWidth="1"/>
    <col min="2789" max="3038" width="9.140625" style="1"/>
    <col min="3039" max="3039" width="10.7109375" style="1" customWidth="1"/>
    <col min="3040" max="3040" width="19.5703125" style="1" customWidth="1"/>
    <col min="3041" max="3041" width="41.7109375" style="1" customWidth="1"/>
    <col min="3042" max="3042" width="23.42578125" style="1" customWidth="1"/>
    <col min="3043" max="3043" width="16.5703125" style="1" bestFit="1" customWidth="1"/>
    <col min="3044" max="3044" width="17.7109375" style="1" bestFit="1" customWidth="1"/>
    <col min="3045" max="3294" width="9.140625" style="1"/>
    <col min="3295" max="3295" width="10.7109375" style="1" customWidth="1"/>
    <col min="3296" max="3296" width="19.5703125" style="1" customWidth="1"/>
    <col min="3297" max="3297" width="41.7109375" style="1" customWidth="1"/>
    <col min="3298" max="3298" width="23.42578125" style="1" customWidth="1"/>
    <col min="3299" max="3299" width="16.5703125" style="1" bestFit="1" customWidth="1"/>
    <col min="3300" max="3300" width="17.7109375" style="1" bestFit="1" customWidth="1"/>
    <col min="3301" max="3550" width="9.140625" style="1"/>
    <col min="3551" max="3551" width="10.7109375" style="1" customWidth="1"/>
    <col min="3552" max="3552" width="19.5703125" style="1" customWidth="1"/>
    <col min="3553" max="3553" width="41.7109375" style="1" customWidth="1"/>
    <col min="3554" max="3554" width="23.42578125" style="1" customWidth="1"/>
    <col min="3555" max="3555" width="16.5703125" style="1" bestFit="1" customWidth="1"/>
    <col min="3556" max="3556" width="17.7109375" style="1" bestFit="1" customWidth="1"/>
    <col min="3557" max="3806" width="9.140625" style="1"/>
    <col min="3807" max="3807" width="10.7109375" style="1" customWidth="1"/>
    <col min="3808" max="3808" width="19.5703125" style="1" customWidth="1"/>
    <col min="3809" max="3809" width="41.7109375" style="1" customWidth="1"/>
    <col min="3810" max="3810" width="23.42578125" style="1" customWidth="1"/>
    <col min="3811" max="3811" width="16.5703125" style="1" bestFit="1" customWidth="1"/>
    <col min="3812" max="3812" width="17.7109375" style="1" bestFit="1" customWidth="1"/>
    <col min="3813" max="4062" width="9.140625" style="1"/>
    <col min="4063" max="4063" width="10.7109375" style="1" customWidth="1"/>
    <col min="4064" max="4064" width="19.5703125" style="1" customWidth="1"/>
    <col min="4065" max="4065" width="41.7109375" style="1" customWidth="1"/>
    <col min="4066" max="4066" width="23.42578125" style="1" customWidth="1"/>
    <col min="4067" max="4067" width="16.5703125" style="1" bestFit="1" customWidth="1"/>
    <col min="4068" max="4068" width="17.7109375" style="1" bestFit="1" customWidth="1"/>
    <col min="4069" max="4318" width="9.140625" style="1"/>
    <col min="4319" max="4319" width="10.7109375" style="1" customWidth="1"/>
    <col min="4320" max="4320" width="19.5703125" style="1" customWidth="1"/>
    <col min="4321" max="4321" width="41.7109375" style="1" customWidth="1"/>
    <col min="4322" max="4322" width="23.42578125" style="1" customWidth="1"/>
    <col min="4323" max="4323" width="16.5703125" style="1" bestFit="1" customWidth="1"/>
    <col min="4324" max="4324" width="17.7109375" style="1" bestFit="1" customWidth="1"/>
    <col min="4325" max="4574" width="9.140625" style="1"/>
    <col min="4575" max="4575" width="10.7109375" style="1" customWidth="1"/>
    <col min="4576" max="4576" width="19.5703125" style="1" customWidth="1"/>
    <col min="4577" max="4577" width="41.7109375" style="1" customWidth="1"/>
    <col min="4578" max="4578" width="23.42578125" style="1" customWidth="1"/>
    <col min="4579" max="4579" width="16.5703125" style="1" bestFit="1" customWidth="1"/>
    <col min="4580" max="4580" width="17.7109375" style="1" bestFit="1" customWidth="1"/>
    <col min="4581" max="4830" width="9.140625" style="1"/>
    <col min="4831" max="4831" width="10.7109375" style="1" customWidth="1"/>
    <col min="4832" max="4832" width="19.5703125" style="1" customWidth="1"/>
    <col min="4833" max="4833" width="41.7109375" style="1" customWidth="1"/>
    <col min="4834" max="4834" width="23.42578125" style="1" customWidth="1"/>
    <col min="4835" max="4835" width="16.5703125" style="1" bestFit="1" customWidth="1"/>
    <col min="4836" max="4836" width="17.7109375" style="1" bestFit="1" customWidth="1"/>
    <col min="4837" max="5086" width="9.140625" style="1"/>
    <col min="5087" max="5087" width="10.7109375" style="1" customWidth="1"/>
    <col min="5088" max="5088" width="19.5703125" style="1" customWidth="1"/>
    <col min="5089" max="5089" width="41.7109375" style="1" customWidth="1"/>
    <col min="5090" max="5090" width="23.42578125" style="1" customWidth="1"/>
    <col min="5091" max="5091" width="16.5703125" style="1" bestFit="1" customWidth="1"/>
    <col min="5092" max="5092" width="17.7109375" style="1" bestFit="1" customWidth="1"/>
    <col min="5093" max="5342" width="9.140625" style="1"/>
    <col min="5343" max="5343" width="10.7109375" style="1" customWidth="1"/>
    <col min="5344" max="5344" width="19.5703125" style="1" customWidth="1"/>
    <col min="5345" max="5345" width="41.7109375" style="1" customWidth="1"/>
    <col min="5346" max="5346" width="23.42578125" style="1" customWidth="1"/>
    <col min="5347" max="5347" width="16.5703125" style="1" bestFit="1" customWidth="1"/>
    <col min="5348" max="5348" width="17.7109375" style="1" bestFit="1" customWidth="1"/>
    <col min="5349" max="5598" width="9.140625" style="1"/>
    <col min="5599" max="5599" width="10.7109375" style="1" customWidth="1"/>
    <col min="5600" max="5600" width="19.5703125" style="1" customWidth="1"/>
    <col min="5601" max="5601" width="41.7109375" style="1" customWidth="1"/>
    <col min="5602" max="5602" width="23.42578125" style="1" customWidth="1"/>
    <col min="5603" max="5603" width="16.5703125" style="1" bestFit="1" customWidth="1"/>
    <col min="5604" max="5604" width="17.7109375" style="1" bestFit="1" customWidth="1"/>
    <col min="5605" max="5854" width="9.140625" style="1"/>
    <col min="5855" max="5855" width="10.7109375" style="1" customWidth="1"/>
    <col min="5856" max="5856" width="19.5703125" style="1" customWidth="1"/>
    <col min="5857" max="5857" width="41.7109375" style="1" customWidth="1"/>
    <col min="5858" max="5858" width="23.42578125" style="1" customWidth="1"/>
    <col min="5859" max="5859" width="16.5703125" style="1" bestFit="1" customWidth="1"/>
    <col min="5860" max="5860" width="17.7109375" style="1" bestFit="1" customWidth="1"/>
    <col min="5861" max="6110" width="9.140625" style="1"/>
    <col min="6111" max="6111" width="10.7109375" style="1" customWidth="1"/>
    <col min="6112" max="6112" width="19.5703125" style="1" customWidth="1"/>
    <col min="6113" max="6113" width="41.7109375" style="1" customWidth="1"/>
    <col min="6114" max="6114" width="23.42578125" style="1" customWidth="1"/>
    <col min="6115" max="6115" width="16.5703125" style="1" bestFit="1" customWidth="1"/>
    <col min="6116" max="6116" width="17.7109375" style="1" bestFit="1" customWidth="1"/>
    <col min="6117" max="6366" width="9.140625" style="1"/>
    <col min="6367" max="6367" width="10.7109375" style="1" customWidth="1"/>
    <col min="6368" max="6368" width="19.5703125" style="1" customWidth="1"/>
    <col min="6369" max="6369" width="41.7109375" style="1" customWidth="1"/>
    <col min="6370" max="6370" width="23.42578125" style="1" customWidth="1"/>
    <col min="6371" max="6371" width="16.5703125" style="1" bestFit="1" customWidth="1"/>
    <col min="6372" max="6372" width="17.7109375" style="1" bestFit="1" customWidth="1"/>
    <col min="6373" max="6622" width="9.140625" style="1"/>
    <col min="6623" max="6623" width="10.7109375" style="1" customWidth="1"/>
    <col min="6624" max="6624" width="19.5703125" style="1" customWidth="1"/>
    <col min="6625" max="6625" width="41.7109375" style="1" customWidth="1"/>
    <col min="6626" max="6626" width="23.42578125" style="1" customWidth="1"/>
    <col min="6627" max="6627" width="16.5703125" style="1" bestFit="1" customWidth="1"/>
    <col min="6628" max="6628" width="17.7109375" style="1" bestFit="1" customWidth="1"/>
    <col min="6629" max="6878" width="9.140625" style="1"/>
    <col min="6879" max="6879" width="10.7109375" style="1" customWidth="1"/>
    <col min="6880" max="6880" width="19.5703125" style="1" customWidth="1"/>
    <col min="6881" max="6881" width="41.7109375" style="1" customWidth="1"/>
    <col min="6882" max="6882" width="23.42578125" style="1" customWidth="1"/>
    <col min="6883" max="6883" width="16.5703125" style="1" bestFit="1" customWidth="1"/>
    <col min="6884" max="6884" width="17.7109375" style="1" bestFit="1" customWidth="1"/>
    <col min="6885" max="7134" width="9.140625" style="1"/>
    <col min="7135" max="7135" width="10.7109375" style="1" customWidth="1"/>
    <col min="7136" max="7136" width="19.5703125" style="1" customWidth="1"/>
    <col min="7137" max="7137" width="41.7109375" style="1" customWidth="1"/>
    <col min="7138" max="7138" width="23.42578125" style="1" customWidth="1"/>
    <col min="7139" max="7139" width="16.5703125" style="1" bestFit="1" customWidth="1"/>
    <col min="7140" max="7140" width="17.7109375" style="1" bestFit="1" customWidth="1"/>
    <col min="7141" max="7390" width="9.140625" style="1"/>
    <col min="7391" max="7391" width="10.7109375" style="1" customWidth="1"/>
    <col min="7392" max="7392" width="19.5703125" style="1" customWidth="1"/>
    <col min="7393" max="7393" width="41.7109375" style="1" customWidth="1"/>
    <col min="7394" max="7394" width="23.42578125" style="1" customWidth="1"/>
    <col min="7395" max="7395" width="16.5703125" style="1" bestFit="1" customWidth="1"/>
    <col min="7396" max="7396" width="17.7109375" style="1" bestFit="1" customWidth="1"/>
    <col min="7397" max="7646" width="9.140625" style="1"/>
    <col min="7647" max="7647" width="10.7109375" style="1" customWidth="1"/>
    <col min="7648" max="7648" width="19.5703125" style="1" customWidth="1"/>
    <col min="7649" max="7649" width="41.7109375" style="1" customWidth="1"/>
    <col min="7650" max="7650" width="23.42578125" style="1" customWidth="1"/>
    <col min="7651" max="7651" width="16.5703125" style="1" bestFit="1" customWidth="1"/>
    <col min="7652" max="7652" width="17.7109375" style="1" bestFit="1" customWidth="1"/>
    <col min="7653" max="7902" width="9.140625" style="1"/>
    <col min="7903" max="7903" width="10.7109375" style="1" customWidth="1"/>
    <col min="7904" max="7904" width="19.5703125" style="1" customWidth="1"/>
    <col min="7905" max="7905" width="41.7109375" style="1" customWidth="1"/>
    <col min="7906" max="7906" width="23.42578125" style="1" customWidth="1"/>
    <col min="7907" max="7907" width="16.5703125" style="1" bestFit="1" customWidth="1"/>
    <col min="7908" max="7908" width="17.7109375" style="1" bestFit="1" customWidth="1"/>
    <col min="7909" max="8158" width="9.140625" style="1"/>
    <col min="8159" max="8159" width="10.7109375" style="1" customWidth="1"/>
    <col min="8160" max="8160" width="19.5703125" style="1" customWidth="1"/>
    <col min="8161" max="8161" width="41.7109375" style="1" customWidth="1"/>
    <col min="8162" max="8162" width="23.42578125" style="1" customWidth="1"/>
    <col min="8163" max="8163" width="16.5703125" style="1" bestFit="1" customWidth="1"/>
    <col min="8164" max="8164" width="17.7109375" style="1" bestFit="1" customWidth="1"/>
    <col min="8165" max="8414" width="9.140625" style="1"/>
    <col min="8415" max="8415" width="10.7109375" style="1" customWidth="1"/>
    <col min="8416" max="8416" width="19.5703125" style="1" customWidth="1"/>
    <col min="8417" max="8417" width="41.7109375" style="1" customWidth="1"/>
    <col min="8418" max="8418" width="23.42578125" style="1" customWidth="1"/>
    <col min="8419" max="8419" width="16.5703125" style="1" bestFit="1" customWidth="1"/>
    <col min="8420" max="8420" width="17.7109375" style="1" bestFit="1" customWidth="1"/>
    <col min="8421" max="8670" width="9.140625" style="1"/>
    <col min="8671" max="8671" width="10.7109375" style="1" customWidth="1"/>
    <col min="8672" max="8672" width="19.5703125" style="1" customWidth="1"/>
    <col min="8673" max="8673" width="41.7109375" style="1" customWidth="1"/>
    <col min="8674" max="8674" width="23.42578125" style="1" customWidth="1"/>
    <col min="8675" max="8675" width="16.5703125" style="1" bestFit="1" customWidth="1"/>
    <col min="8676" max="8676" width="17.7109375" style="1" bestFit="1" customWidth="1"/>
    <col min="8677" max="8926" width="9.140625" style="1"/>
    <col min="8927" max="8927" width="10.7109375" style="1" customWidth="1"/>
    <col min="8928" max="8928" width="19.5703125" style="1" customWidth="1"/>
    <col min="8929" max="8929" width="41.7109375" style="1" customWidth="1"/>
    <col min="8930" max="8930" width="23.42578125" style="1" customWidth="1"/>
    <col min="8931" max="8931" width="16.5703125" style="1" bestFit="1" customWidth="1"/>
    <col min="8932" max="8932" width="17.7109375" style="1" bestFit="1" customWidth="1"/>
    <col min="8933" max="9182" width="9.140625" style="1"/>
    <col min="9183" max="9183" width="10.7109375" style="1" customWidth="1"/>
    <col min="9184" max="9184" width="19.5703125" style="1" customWidth="1"/>
    <col min="9185" max="9185" width="41.7109375" style="1" customWidth="1"/>
    <col min="9186" max="9186" width="23.42578125" style="1" customWidth="1"/>
    <col min="9187" max="9187" width="16.5703125" style="1" bestFit="1" customWidth="1"/>
    <col min="9188" max="9188" width="17.7109375" style="1" bestFit="1" customWidth="1"/>
    <col min="9189" max="9438" width="9.140625" style="1"/>
    <col min="9439" max="9439" width="10.7109375" style="1" customWidth="1"/>
    <col min="9440" max="9440" width="19.5703125" style="1" customWidth="1"/>
    <col min="9441" max="9441" width="41.7109375" style="1" customWidth="1"/>
    <col min="9442" max="9442" width="23.42578125" style="1" customWidth="1"/>
    <col min="9443" max="9443" width="16.5703125" style="1" bestFit="1" customWidth="1"/>
    <col min="9444" max="9444" width="17.7109375" style="1" bestFit="1" customWidth="1"/>
    <col min="9445" max="9694" width="9.140625" style="1"/>
    <col min="9695" max="9695" width="10.7109375" style="1" customWidth="1"/>
    <col min="9696" max="9696" width="19.5703125" style="1" customWidth="1"/>
    <col min="9697" max="9697" width="41.7109375" style="1" customWidth="1"/>
    <col min="9698" max="9698" width="23.42578125" style="1" customWidth="1"/>
    <col min="9699" max="9699" width="16.5703125" style="1" bestFit="1" customWidth="1"/>
    <col min="9700" max="9700" width="17.7109375" style="1" bestFit="1" customWidth="1"/>
    <col min="9701" max="9950" width="9.140625" style="1"/>
    <col min="9951" max="9951" width="10.7109375" style="1" customWidth="1"/>
    <col min="9952" max="9952" width="19.5703125" style="1" customWidth="1"/>
    <col min="9953" max="9953" width="41.7109375" style="1" customWidth="1"/>
    <col min="9954" max="9954" width="23.42578125" style="1" customWidth="1"/>
    <col min="9955" max="9955" width="16.5703125" style="1" bestFit="1" customWidth="1"/>
    <col min="9956" max="9956" width="17.7109375" style="1" bestFit="1" customWidth="1"/>
    <col min="9957" max="10206" width="9.140625" style="1"/>
    <col min="10207" max="10207" width="10.7109375" style="1" customWidth="1"/>
    <col min="10208" max="10208" width="19.5703125" style="1" customWidth="1"/>
    <col min="10209" max="10209" width="41.7109375" style="1" customWidth="1"/>
    <col min="10210" max="10210" width="23.42578125" style="1" customWidth="1"/>
    <col min="10211" max="10211" width="16.5703125" style="1" bestFit="1" customWidth="1"/>
    <col min="10212" max="10212" width="17.7109375" style="1" bestFit="1" customWidth="1"/>
    <col min="10213" max="10462" width="9.140625" style="1"/>
    <col min="10463" max="10463" width="10.7109375" style="1" customWidth="1"/>
    <col min="10464" max="10464" width="19.5703125" style="1" customWidth="1"/>
    <col min="10465" max="10465" width="41.7109375" style="1" customWidth="1"/>
    <col min="10466" max="10466" width="23.42578125" style="1" customWidth="1"/>
    <col min="10467" max="10467" width="16.5703125" style="1" bestFit="1" customWidth="1"/>
    <col min="10468" max="10468" width="17.7109375" style="1" bestFit="1" customWidth="1"/>
    <col min="10469" max="10718" width="9.140625" style="1"/>
    <col min="10719" max="10719" width="10.7109375" style="1" customWidth="1"/>
    <col min="10720" max="10720" width="19.5703125" style="1" customWidth="1"/>
    <col min="10721" max="10721" width="41.7109375" style="1" customWidth="1"/>
    <col min="10722" max="10722" width="23.42578125" style="1" customWidth="1"/>
    <col min="10723" max="10723" width="16.5703125" style="1" bestFit="1" customWidth="1"/>
    <col min="10724" max="10724" width="17.7109375" style="1" bestFit="1" customWidth="1"/>
    <col min="10725" max="10974" width="9.140625" style="1"/>
    <col min="10975" max="10975" width="10.7109375" style="1" customWidth="1"/>
    <col min="10976" max="10976" width="19.5703125" style="1" customWidth="1"/>
    <col min="10977" max="10977" width="41.7109375" style="1" customWidth="1"/>
    <col min="10978" max="10978" width="23.42578125" style="1" customWidth="1"/>
    <col min="10979" max="10979" width="16.5703125" style="1" bestFit="1" customWidth="1"/>
    <col min="10980" max="10980" width="17.7109375" style="1" bestFit="1" customWidth="1"/>
    <col min="10981" max="11230" width="9.140625" style="1"/>
    <col min="11231" max="11231" width="10.7109375" style="1" customWidth="1"/>
    <col min="11232" max="11232" width="19.5703125" style="1" customWidth="1"/>
    <col min="11233" max="11233" width="41.7109375" style="1" customWidth="1"/>
    <col min="11234" max="11234" width="23.42578125" style="1" customWidth="1"/>
    <col min="11235" max="11235" width="16.5703125" style="1" bestFit="1" customWidth="1"/>
    <col min="11236" max="11236" width="17.7109375" style="1" bestFit="1" customWidth="1"/>
    <col min="11237" max="11486" width="9.140625" style="1"/>
    <col min="11487" max="11487" width="10.7109375" style="1" customWidth="1"/>
    <col min="11488" max="11488" width="19.5703125" style="1" customWidth="1"/>
    <col min="11489" max="11489" width="41.7109375" style="1" customWidth="1"/>
    <col min="11490" max="11490" width="23.42578125" style="1" customWidth="1"/>
    <col min="11491" max="11491" width="16.5703125" style="1" bestFit="1" customWidth="1"/>
    <col min="11492" max="11492" width="17.7109375" style="1" bestFit="1" customWidth="1"/>
    <col min="11493" max="11742" width="9.140625" style="1"/>
    <col min="11743" max="11743" width="10.7109375" style="1" customWidth="1"/>
    <col min="11744" max="11744" width="19.5703125" style="1" customWidth="1"/>
    <col min="11745" max="11745" width="41.7109375" style="1" customWidth="1"/>
    <col min="11746" max="11746" width="23.42578125" style="1" customWidth="1"/>
    <col min="11747" max="11747" width="16.5703125" style="1" bestFit="1" customWidth="1"/>
    <col min="11748" max="11748" width="17.7109375" style="1" bestFit="1" customWidth="1"/>
    <col min="11749" max="11998" width="9.140625" style="1"/>
    <col min="11999" max="11999" width="10.7109375" style="1" customWidth="1"/>
    <col min="12000" max="12000" width="19.5703125" style="1" customWidth="1"/>
    <col min="12001" max="12001" width="41.7109375" style="1" customWidth="1"/>
    <col min="12002" max="12002" width="23.42578125" style="1" customWidth="1"/>
    <col min="12003" max="12003" width="16.5703125" style="1" bestFit="1" customWidth="1"/>
    <col min="12004" max="12004" width="17.7109375" style="1" bestFit="1" customWidth="1"/>
    <col min="12005" max="12254" width="9.140625" style="1"/>
    <col min="12255" max="12255" width="10.7109375" style="1" customWidth="1"/>
    <col min="12256" max="12256" width="19.5703125" style="1" customWidth="1"/>
    <col min="12257" max="12257" width="41.7109375" style="1" customWidth="1"/>
    <col min="12258" max="12258" width="23.42578125" style="1" customWidth="1"/>
    <col min="12259" max="12259" width="16.5703125" style="1" bestFit="1" customWidth="1"/>
    <col min="12260" max="12260" width="17.7109375" style="1" bestFit="1" customWidth="1"/>
    <col min="12261" max="12510" width="9.140625" style="1"/>
    <col min="12511" max="12511" width="10.7109375" style="1" customWidth="1"/>
    <col min="12512" max="12512" width="19.5703125" style="1" customWidth="1"/>
    <col min="12513" max="12513" width="41.7109375" style="1" customWidth="1"/>
    <col min="12514" max="12514" width="23.42578125" style="1" customWidth="1"/>
    <col min="12515" max="12515" width="16.5703125" style="1" bestFit="1" customWidth="1"/>
    <col min="12516" max="12516" width="17.7109375" style="1" bestFit="1" customWidth="1"/>
    <col min="12517" max="12766" width="9.140625" style="1"/>
    <col min="12767" max="12767" width="10.7109375" style="1" customWidth="1"/>
    <col min="12768" max="12768" width="19.5703125" style="1" customWidth="1"/>
    <col min="12769" max="12769" width="41.7109375" style="1" customWidth="1"/>
    <col min="12770" max="12770" width="23.42578125" style="1" customWidth="1"/>
    <col min="12771" max="12771" width="16.5703125" style="1" bestFit="1" customWidth="1"/>
    <col min="12772" max="12772" width="17.7109375" style="1" bestFit="1" customWidth="1"/>
    <col min="12773" max="13022" width="9.140625" style="1"/>
    <col min="13023" max="13023" width="10.7109375" style="1" customWidth="1"/>
    <col min="13024" max="13024" width="19.5703125" style="1" customWidth="1"/>
    <col min="13025" max="13025" width="41.7109375" style="1" customWidth="1"/>
    <col min="13026" max="13026" width="23.42578125" style="1" customWidth="1"/>
    <col min="13027" max="13027" width="16.5703125" style="1" bestFit="1" customWidth="1"/>
    <col min="13028" max="13028" width="17.7109375" style="1" bestFit="1" customWidth="1"/>
    <col min="13029" max="13278" width="9.140625" style="1"/>
    <col min="13279" max="13279" width="10.7109375" style="1" customWidth="1"/>
    <col min="13280" max="13280" width="19.5703125" style="1" customWidth="1"/>
    <col min="13281" max="13281" width="41.7109375" style="1" customWidth="1"/>
    <col min="13282" max="13282" width="23.42578125" style="1" customWidth="1"/>
    <col min="13283" max="13283" width="16.5703125" style="1" bestFit="1" customWidth="1"/>
    <col min="13284" max="13284" width="17.7109375" style="1" bestFit="1" customWidth="1"/>
    <col min="13285" max="13534" width="9.140625" style="1"/>
    <col min="13535" max="13535" width="10.7109375" style="1" customWidth="1"/>
    <col min="13536" max="13536" width="19.5703125" style="1" customWidth="1"/>
    <col min="13537" max="13537" width="41.7109375" style="1" customWidth="1"/>
    <col min="13538" max="13538" width="23.42578125" style="1" customWidth="1"/>
    <col min="13539" max="13539" width="16.5703125" style="1" bestFit="1" customWidth="1"/>
    <col min="13540" max="13540" width="17.7109375" style="1" bestFit="1" customWidth="1"/>
    <col min="13541" max="13790" width="9.140625" style="1"/>
    <col min="13791" max="13791" width="10.7109375" style="1" customWidth="1"/>
    <col min="13792" max="13792" width="19.5703125" style="1" customWidth="1"/>
    <col min="13793" max="13793" width="41.7109375" style="1" customWidth="1"/>
    <col min="13794" max="13794" width="23.42578125" style="1" customWidth="1"/>
    <col min="13795" max="13795" width="16.5703125" style="1" bestFit="1" customWidth="1"/>
    <col min="13796" max="13796" width="17.7109375" style="1" bestFit="1" customWidth="1"/>
    <col min="13797" max="14046" width="9.140625" style="1"/>
    <col min="14047" max="14047" width="10.7109375" style="1" customWidth="1"/>
    <col min="14048" max="14048" width="19.5703125" style="1" customWidth="1"/>
    <col min="14049" max="14049" width="41.7109375" style="1" customWidth="1"/>
    <col min="14050" max="14050" width="23.42578125" style="1" customWidth="1"/>
    <col min="14051" max="14051" width="16.5703125" style="1" bestFit="1" customWidth="1"/>
    <col min="14052" max="14052" width="17.7109375" style="1" bestFit="1" customWidth="1"/>
    <col min="14053" max="14302" width="9.140625" style="1"/>
    <col min="14303" max="14303" width="10.7109375" style="1" customWidth="1"/>
    <col min="14304" max="14304" width="19.5703125" style="1" customWidth="1"/>
    <col min="14305" max="14305" width="41.7109375" style="1" customWidth="1"/>
    <col min="14306" max="14306" width="23.42578125" style="1" customWidth="1"/>
    <col min="14307" max="14307" width="16.5703125" style="1" bestFit="1" customWidth="1"/>
    <col min="14308" max="14308" width="17.7109375" style="1" bestFit="1" customWidth="1"/>
    <col min="14309" max="14558" width="9.140625" style="1"/>
    <col min="14559" max="14559" width="10.7109375" style="1" customWidth="1"/>
    <col min="14560" max="14560" width="19.5703125" style="1" customWidth="1"/>
    <col min="14561" max="14561" width="41.7109375" style="1" customWidth="1"/>
    <col min="14562" max="14562" width="23.42578125" style="1" customWidth="1"/>
    <col min="14563" max="14563" width="16.5703125" style="1" bestFit="1" customWidth="1"/>
    <col min="14564" max="14564" width="17.7109375" style="1" bestFit="1" customWidth="1"/>
    <col min="14565" max="14814" width="9.140625" style="1"/>
    <col min="14815" max="14815" width="10.7109375" style="1" customWidth="1"/>
    <col min="14816" max="14816" width="19.5703125" style="1" customWidth="1"/>
    <col min="14817" max="14817" width="41.7109375" style="1" customWidth="1"/>
    <col min="14818" max="14818" width="23.42578125" style="1" customWidth="1"/>
    <col min="14819" max="14819" width="16.5703125" style="1" bestFit="1" customWidth="1"/>
    <col min="14820" max="14820" width="17.7109375" style="1" bestFit="1" customWidth="1"/>
    <col min="14821" max="15070" width="9.140625" style="1"/>
    <col min="15071" max="15071" width="10.7109375" style="1" customWidth="1"/>
    <col min="15072" max="15072" width="19.5703125" style="1" customWidth="1"/>
    <col min="15073" max="15073" width="41.7109375" style="1" customWidth="1"/>
    <col min="15074" max="15074" width="23.42578125" style="1" customWidth="1"/>
    <col min="15075" max="15075" width="16.5703125" style="1" bestFit="1" customWidth="1"/>
    <col min="15076" max="15076" width="17.7109375" style="1" bestFit="1" customWidth="1"/>
    <col min="15077" max="15326" width="9.140625" style="1"/>
    <col min="15327" max="15327" width="10.7109375" style="1" customWidth="1"/>
    <col min="15328" max="15328" width="19.5703125" style="1" customWidth="1"/>
    <col min="15329" max="15329" width="41.7109375" style="1" customWidth="1"/>
    <col min="15330" max="15330" width="23.42578125" style="1" customWidth="1"/>
    <col min="15331" max="15331" width="16.5703125" style="1" bestFit="1" customWidth="1"/>
    <col min="15332" max="15332" width="17.7109375" style="1" bestFit="1" customWidth="1"/>
    <col min="15333" max="15582" width="9.140625" style="1"/>
    <col min="15583" max="15583" width="10.7109375" style="1" customWidth="1"/>
    <col min="15584" max="15584" width="19.5703125" style="1" customWidth="1"/>
    <col min="15585" max="15585" width="41.7109375" style="1" customWidth="1"/>
    <col min="15586" max="15586" width="23.42578125" style="1" customWidth="1"/>
    <col min="15587" max="15587" width="16.5703125" style="1" bestFit="1" customWidth="1"/>
    <col min="15588" max="15588" width="17.7109375" style="1" bestFit="1" customWidth="1"/>
    <col min="15589" max="15838" width="9.140625" style="1"/>
    <col min="15839" max="15839" width="10.7109375" style="1" customWidth="1"/>
    <col min="15840" max="15840" width="19.5703125" style="1" customWidth="1"/>
    <col min="15841" max="15841" width="41.7109375" style="1" customWidth="1"/>
    <col min="15842" max="15842" width="23.42578125" style="1" customWidth="1"/>
    <col min="15843" max="15843" width="16.5703125" style="1" bestFit="1" customWidth="1"/>
    <col min="15844" max="15844" width="17.7109375" style="1" bestFit="1" customWidth="1"/>
    <col min="15845" max="16094" width="9.140625" style="1"/>
    <col min="16095" max="16095" width="10.7109375" style="1" customWidth="1"/>
    <col min="16096" max="16096" width="19.5703125" style="1" customWidth="1"/>
    <col min="16097" max="16097" width="41.7109375" style="1" customWidth="1"/>
    <col min="16098" max="16098" width="23.42578125" style="1" customWidth="1"/>
    <col min="16099" max="16099" width="16.5703125" style="1" bestFit="1" customWidth="1"/>
    <col min="16100" max="16100" width="17.7109375" style="1" bestFit="1" customWidth="1"/>
    <col min="16101" max="16384" width="9.140625" style="1"/>
  </cols>
  <sheetData>
    <row r="1" spans="1:6" x14ac:dyDescent="0.2">
      <c r="A1" s="59"/>
      <c r="B1" s="58"/>
      <c r="C1" s="58"/>
      <c r="D1" s="57"/>
      <c r="E1" s="56"/>
      <c r="F1" s="55"/>
    </row>
    <row r="2" spans="1:6" x14ac:dyDescent="0.2">
      <c r="A2" s="54"/>
      <c r="B2" s="53"/>
      <c r="C2" s="53"/>
      <c r="D2" s="52"/>
      <c r="E2" s="51"/>
      <c r="F2" s="50"/>
    </row>
    <row r="3" spans="1:6" x14ac:dyDescent="0.2">
      <c r="A3" s="54"/>
      <c r="B3" s="53"/>
      <c r="C3" s="53"/>
      <c r="D3" s="52"/>
      <c r="E3" s="51"/>
      <c r="F3" s="50"/>
    </row>
    <row r="4" spans="1:6" x14ac:dyDescent="0.2">
      <c r="A4" s="54"/>
      <c r="B4" s="53"/>
      <c r="C4" s="53"/>
      <c r="D4" s="52"/>
      <c r="E4" s="51"/>
      <c r="F4" s="50"/>
    </row>
    <row r="5" spans="1:6" x14ac:dyDescent="0.2">
      <c r="A5" s="54"/>
      <c r="B5" s="53"/>
      <c r="C5" s="53"/>
      <c r="D5" s="52"/>
      <c r="E5" s="51"/>
      <c r="F5" s="50"/>
    </row>
    <row r="6" spans="1:6" x14ac:dyDescent="0.2">
      <c r="A6" s="54"/>
      <c r="B6" s="53"/>
      <c r="C6" s="53"/>
      <c r="D6" s="52"/>
      <c r="E6" s="51"/>
      <c r="F6" s="50"/>
    </row>
    <row r="7" spans="1:6" x14ac:dyDescent="0.2">
      <c r="A7" s="54"/>
      <c r="B7" s="53"/>
      <c r="C7" s="53"/>
      <c r="D7" s="52"/>
      <c r="E7" s="51"/>
      <c r="F7" s="50"/>
    </row>
    <row r="8" spans="1:6" x14ac:dyDescent="0.2">
      <c r="A8" s="54"/>
      <c r="B8" s="53"/>
      <c r="C8" s="53"/>
      <c r="D8" s="52"/>
      <c r="E8" s="51"/>
      <c r="F8" s="50"/>
    </row>
    <row r="9" spans="1:6" x14ac:dyDescent="0.2">
      <c r="A9" s="54"/>
      <c r="B9" s="53"/>
      <c r="C9" s="53"/>
      <c r="D9" s="52"/>
      <c r="E9" s="51"/>
      <c r="F9" s="50"/>
    </row>
    <row r="10" spans="1:6" x14ac:dyDescent="0.2">
      <c r="A10" s="54"/>
      <c r="B10" s="53"/>
      <c r="C10" s="53"/>
      <c r="D10" s="52"/>
      <c r="E10" s="51"/>
      <c r="F10" s="50"/>
    </row>
    <row r="11" spans="1:6" x14ac:dyDescent="0.2">
      <c r="A11" s="54"/>
      <c r="B11" s="53"/>
      <c r="C11" s="53"/>
      <c r="D11" s="52"/>
      <c r="E11" s="51"/>
      <c r="F11" s="50"/>
    </row>
    <row r="12" spans="1:6" x14ac:dyDescent="0.2">
      <c r="A12" s="54"/>
      <c r="B12" s="53"/>
      <c r="C12" s="53"/>
      <c r="D12" s="52"/>
      <c r="E12" s="51"/>
      <c r="F12" s="50"/>
    </row>
    <row r="13" spans="1:6" ht="15.75" customHeight="1" x14ac:dyDescent="0.25">
      <c r="A13" s="67" t="s">
        <v>0</v>
      </c>
      <c r="B13" s="68"/>
      <c r="C13" s="68"/>
      <c r="D13" s="68"/>
      <c r="E13" s="68"/>
      <c r="F13" s="69"/>
    </row>
    <row r="14" spans="1:6" ht="15.75" customHeight="1" x14ac:dyDescent="0.25">
      <c r="A14" s="67" t="s">
        <v>13</v>
      </c>
      <c r="B14" s="68"/>
      <c r="C14" s="68"/>
      <c r="D14" s="68"/>
      <c r="E14" s="68"/>
      <c r="F14" s="69"/>
    </row>
    <row r="15" spans="1:6" s="15" customFormat="1" ht="15.75" x14ac:dyDescent="0.25">
      <c r="A15" s="70" t="s">
        <v>12</v>
      </c>
      <c r="B15" s="71"/>
      <c r="C15" s="71"/>
      <c r="D15" s="71"/>
      <c r="E15" s="71"/>
      <c r="F15" s="72"/>
    </row>
    <row r="16" spans="1:6" s="15" customFormat="1" ht="12.75" customHeight="1" x14ac:dyDescent="0.25">
      <c r="A16" s="49"/>
      <c r="B16" s="48"/>
      <c r="C16" s="48"/>
      <c r="D16" s="48"/>
      <c r="E16" s="47"/>
      <c r="F16" s="46"/>
    </row>
    <row r="17" spans="1:9" s="15" customFormat="1" ht="12.75" customHeight="1" thickBot="1" x14ac:dyDescent="0.25">
      <c r="A17" s="45"/>
      <c r="B17" s="44"/>
      <c r="C17" s="44"/>
      <c r="D17" s="43"/>
      <c r="E17" s="42"/>
      <c r="F17" s="41"/>
    </row>
    <row r="18" spans="1:9" s="15" customFormat="1" ht="16.5" thickBot="1" x14ac:dyDescent="0.25">
      <c r="A18" s="73" t="s">
        <v>11</v>
      </c>
      <c r="B18" s="74"/>
      <c r="C18" s="74"/>
      <c r="D18" s="40"/>
      <c r="E18" s="39"/>
      <c r="F18" s="38"/>
    </row>
    <row r="19" spans="1:9" s="15" customFormat="1" ht="15.75" x14ac:dyDescent="0.25">
      <c r="A19" s="37"/>
      <c r="B19" s="36"/>
      <c r="C19" s="35"/>
      <c r="D19" s="75" t="s">
        <v>10</v>
      </c>
      <c r="E19" s="75"/>
      <c r="F19" s="34">
        <v>1054414811.6600016</v>
      </c>
      <c r="G19" s="33"/>
    </row>
    <row r="20" spans="1:9" s="15" customFormat="1" x14ac:dyDescent="0.2">
      <c r="A20" s="66" t="s">
        <v>9</v>
      </c>
      <c r="B20" s="32"/>
      <c r="C20" s="31"/>
      <c r="D20" s="29"/>
      <c r="E20" s="30"/>
      <c r="F20" s="29"/>
    </row>
    <row r="21" spans="1:9" s="15" customFormat="1" ht="33" x14ac:dyDescent="0.25">
      <c r="A21" s="66"/>
      <c r="B21" s="26" t="s">
        <v>8</v>
      </c>
      <c r="C21" s="28" t="s">
        <v>7</v>
      </c>
      <c r="D21" s="26" t="s">
        <v>6</v>
      </c>
      <c r="E21" s="27" t="s">
        <v>5</v>
      </c>
      <c r="F21" s="26" t="s">
        <v>4</v>
      </c>
    </row>
    <row r="22" spans="1:9" s="15" customFormat="1" x14ac:dyDescent="0.2">
      <c r="A22" s="25">
        <v>44165</v>
      </c>
      <c r="B22" s="22"/>
      <c r="C22" s="12" t="s">
        <v>14</v>
      </c>
      <c r="D22" s="24">
        <f>+F19</f>
        <v>1054414811.6600016</v>
      </c>
      <c r="E22" s="20"/>
      <c r="F22" s="6">
        <f>+D22-E22</f>
        <v>1054414811.6600016</v>
      </c>
    </row>
    <row r="23" spans="1:9" s="15" customFormat="1" x14ac:dyDescent="0.2">
      <c r="A23" s="23">
        <v>44166</v>
      </c>
      <c r="B23" s="22"/>
      <c r="C23" s="12" t="s">
        <v>3</v>
      </c>
      <c r="D23" s="21">
        <v>1375262566.6900001</v>
      </c>
      <c r="E23" s="20"/>
      <c r="F23" s="6">
        <f t="shared" ref="F23:F24" si="0">+F22+D23-E23</f>
        <v>2429677378.3500018</v>
      </c>
      <c r="I23" s="6"/>
    </row>
    <row r="24" spans="1:9" s="15" customFormat="1" x14ac:dyDescent="0.2">
      <c r="A24" s="23">
        <v>44166</v>
      </c>
      <c r="B24" s="22"/>
      <c r="C24" s="12" t="s">
        <v>2</v>
      </c>
      <c r="D24" s="21">
        <v>24160121.940000001</v>
      </c>
      <c r="E24" s="20"/>
      <c r="F24" s="6">
        <f t="shared" si="0"/>
        <v>2453837500.2900019</v>
      </c>
      <c r="I24" s="18"/>
    </row>
    <row r="25" spans="1:9" s="15" customFormat="1" ht="31.5" x14ac:dyDescent="0.25">
      <c r="A25" s="8" t="str">
        <f>'[1]Libramientos Dic- 2020'!I12</f>
        <v>01/12/2020</v>
      </c>
      <c r="B25" s="7" t="s">
        <v>15</v>
      </c>
      <c r="C25" s="61" t="s">
        <v>342</v>
      </c>
      <c r="D25" s="19"/>
      <c r="E25" s="11">
        <v>32934298.82</v>
      </c>
      <c r="F25" s="6">
        <f>+F24-E25</f>
        <v>2420903201.4700017</v>
      </c>
      <c r="H25" s="6"/>
      <c r="I25" s="18"/>
    </row>
    <row r="26" spans="1:9" s="15" customFormat="1" ht="15.75" x14ac:dyDescent="0.25">
      <c r="A26" s="8" t="str">
        <f>'[1]Libramientos Dic- 2020'!I13</f>
        <v>01/12/2020</v>
      </c>
      <c r="B26" s="7" t="s">
        <v>16</v>
      </c>
      <c r="C26" s="61" t="s">
        <v>343</v>
      </c>
      <c r="D26" s="17"/>
      <c r="E26" s="11">
        <v>10000000</v>
      </c>
      <c r="F26" s="6">
        <f t="shared" ref="F26:F89" si="1">+F25-E26</f>
        <v>2410903201.4700017</v>
      </c>
      <c r="I26" s="18"/>
    </row>
    <row r="27" spans="1:9" s="15" customFormat="1" ht="15.75" x14ac:dyDescent="0.25">
      <c r="A27" s="8" t="str">
        <f>'[1]Libramientos Dic- 2020'!I14</f>
        <v>01/12/2020</v>
      </c>
      <c r="B27" s="7" t="s">
        <v>16</v>
      </c>
      <c r="C27" s="61" t="s">
        <v>343</v>
      </c>
      <c r="D27" s="17"/>
      <c r="E27" s="11">
        <v>17574377.920000002</v>
      </c>
      <c r="F27" s="6">
        <f t="shared" si="1"/>
        <v>2393328823.5500016</v>
      </c>
      <c r="H27" s="6"/>
      <c r="I27" s="18"/>
    </row>
    <row r="28" spans="1:9" s="15" customFormat="1" ht="15.75" x14ac:dyDescent="0.25">
      <c r="A28" s="8" t="str">
        <f>'[1]Libramientos Dic- 2020'!I15</f>
        <v>01/12/2020</v>
      </c>
      <c r="B28" s="7" t="s">
        <v>17</v>
      </c>
      <c r="C28" s="61" t="s">
        <v>344</v>
      </c>
      <c r="D28" s="17"/>
      <c r="E28" s="11">
        <v>49891972.479999997</v>
      </c>
      <c r="F28" s="6">
        <f t="shared" si="1"/>
        <v>2343436851.0700016</v>
      </c>
      <c r="H28" s="6"/>
      <c r="I28" s="6"/>
    </row>
    <row r="29" spans="1:9" s="15" customFormat="1" ht="31.5" x14ac:dyDescent="0.25">
      <c r="A29" s="8" t="str">
        <f>'[1]Libramientos Dic- 2020'!I16</f>
        <v>01/12/2020</v>
      </c>
      <c r="B29" s="7" t="s">
        <v>18</v>
      </c>
      <c r="C29" s="61" t="s">
        <v>345</v>
      </c>
      <c r="D29" s="17"/>
      <c r="E29" s="11">
        <v>3119160.43</v>
      </c>
      <c r="F29" s="6">
        <f t="shared" si="1"/>
        <v>2340317690.6400018</v>
      </c>
      <c r="I29" s="6"/>
    </row>
    <row r="30" spans="1:9" s="15" customFormat="1" ht="15.75" x14ac:dyDescent="0.25">
      <c r="A30" s="8" t="str">
        <f>'[1]Libramientos Dic- 2020'!I17</f>
        <v>01/12/2020</v>
      </c>
      <c r="B30" s="7" t="s">
        <v>19</v>
      </c>
      <c r="C30" s="61" t="s">
        <v>346</v>
      </c>
      <c r="D30" s="17"/>
      <c r="E30" s="11">
        <v>12903028.93</v>
      </c>
      <c r="F30" s="6">
        <f t="shared" si="1"/>
        <v>2327414661.7100019</v>
      </c>
    </row>
    <row r="31" spans="1:9" s="15" customFormat="1" ht="15.75" x14ac:dyDescent="0.25">
      <c r="A31" s="8" t="str">
        <f>'[1]Libramientos Dic- 2020'!I18</f>
        <v>01/12/2020</v>
      </c>
      <c r="B31" s="7" t="s">
        <v>20</v>
      </c>
      <c r="C31" s="61" t="s">
        <v>347</v>
      </c>
      <c r="D31" s="17"/>
      <c r="E31" s="11">
        <v>4552827.92</v>
      </c>
      <c r="F31" s="6">
        <f t="shared" si="1"/>
        <v>2322861833.7900019</v>
      </c>
    </row>
    <row r="32" spans="1:9" s="15" customFormat="1" ht="15.75" x14ac:dyDescent="0.25">
      <c r="A32" s="8" t="str">
        <f>'[1]Libramientos Dic- 2020'!I19</f>
        <v>01/12/2020</v>
      </c>
      <c r="B32" s="7" t="s">
        <v>21</v>
      </c>
      <c r="C32" s="61" t="s">
        <v>348</v>
      </c>
      <c r="D32" s="17"/>
      <c r="E32" s="11">
        <v>4965990.18</v>
      </c>
      <c r="F32" s="6">
        <f t="shared" si="1"/>
        <v>2317895843.610002</v>
      </c>
    </row>
    <row r="33" spans="1:6" s="15" customFormat="1" ht="31.5" x14ac:dyDescent="0.25">
      <c r="A33" s="8" t="str">
        <f>'[1]Libramientos Dic- 2020'!I20</f>
        <v>01/12/2020</v>
      </c>
      <c r="B33" s="7" t="s">
        <v>22</v>
      </c>
      <c r="C33" s="61" t="s">
        <v>349</v>
      </c>
      <c r="D33" s="17"/>
      <c r="E33" s="11">
        <v>1048967.6599999999</v>
      </c>
      <c r="F33" s="6">
        <f t="shared" si="1"/>
        <v>2316846875.9500022</v>
      </c>
    </row>
    <row r="34" spans="1:6" s="15" customFormat="1" ht="15.75" x14ac:dyDescent="0.25">
      <c r="A34" s="8" t="str">
        <f>'[1]Libramientos Dic- 2020'!I21</f>
        <v>01/12/2020</v>
      </c>
      <c r="B34" s="7" t="s">
        <v>23</v>
      </c>
      <c r="C34" s="61" t="s">
        <v>350</v>
      </c>
      <c r="D34" s="17"/>
      <c r="E34" s="11">
        <v>6874393.0099999998</v>
      </c>
      <c r="F34" s="6">
        <f t="shared" si="1"/>
        <v>2309972482.940002</v>
      </c>
    </row>
    <row r="35" spans="1:6" s="15" customFormat="1" ht="31.5" x14ac:dyDescent="0.25">
      <c r="A35" s="8" t="str">
        <f>'[1]Libramientos Dic- 2020'!I22</f>
        <v>01/12/2020</v>
      </c>
      <c r="B35" s="7" t="s">
        <v>24</v>
      </c>
      <c r="C35" s="61" t="s">
        <v>351</v>
      </c>
      <c r="D35" s="17"/>
      <c r="E35" s="11">
        <v>978264.28</v>
      </c>
      <c r="F35" s="6">
        <f t="shared" si="1"/>
        <v>2308994218.6600018</v>
      </c>
    </row>
    <row r="36" spans="1:6" s="15" customFormat="1" ht="15.75" x14ac:dyDescent="0.25">
      <c r="A36" s="8" t="str">
        <f>'[1]Libramientos Dic- 2020'!I23</f>
        <v>01/12/2020</v>
      </c>
      <c r="B36" s="7" t="s">
        <v>25</v>
      </c>
      <c r="C36" s="61" t="s">
        <v>343</v>
      </c>
      <c r="D36" s="17"/>
      <c r="E36" s="11">
        <v>20827772.329999998</v>
      </c>
      <c r="F36" s="6">
        <f t="shared" si="1"/>
        <v>2288166446.3300018</v>
      </c>
    </row>
    <row r="37" spans="1:6" s="15" customFormat="1" ht="15.75" x14ac:dyDescent="0.25">
      <c r="A37" s="8" t="str">
        <f>'[1]Libramientos Dic- 2020'!I24</f>
        <v>01/12/2020</v>
      </c>
      <c r="B37" s="7" t="s">
        <v>26</v>
      </c>
      <c r="C37" s="61" t="s">
        <v>352</v>
      </c>
      <c r="D37" s="17"/>
      <c r="E37" s="11">
        <v>10000000</v>
      </c>
      <c r="F37" s="6">
        <f t="shared" si="1"/>
        <v>2278166446.3300018</v>
      </c>
    </row>
    <row r="38" spans="1:6" s="15" customFormat="1" ht="15.75" x14ac:dyDescent="0.25">
      <c r="A38" s="8" t="str">
        <f>'[1]Libramientos Dic- 2020'!I25</f>
        <v>01/12/2020</v>
      </c>
      <c r="B38" s="7" t="s">
        <v>26</v>
      </c>
      <c r="C38" s="61" t="s">
        <v>352</v>
      </c>
      <c r="D38" s="17"/>
      <c r="E38" s="11">
        <v>22897107.829999998</v>
      </c>
      <c r="F38" s="6">
        <f t="shared" si="1"/>
        <v>2255269338.5000019</v>
      </c>
    </row>
    <row r="39" spans="1:6" s="15" customFormat="1" ht="15.75" x14ac:dyDescent="0.25">
      <c r="A39" s="8" t="str">
        <f>'[1]Libramientos Dic- 2020'!I26</f>
        <v>01/12/2020</v>
      </c>
      <c r="B39" s="7" t="s">
        <v>27</v>
      </c>
      <c r="C39" s="61" t="s">
        <v>353</v>
      </c>
      <c r="D39" s="17"/>
      <c r="E39" s="11">
        <v>24149555.879999999</v>
      </c>
      <c r="F39" s="6">
        <f t="shared" si="1"/>
        <v>2231119782.6200018</v>
      </c>
    </row>
    <row r="40" spans="1:6" s="15" customFormat="1" ht="15.75" x14ac:dyDescent="0.25">
      <c r="A40" s="8" t="str">
        <f>'[1]Libramientos Dic- 2020'!I27</f>
        <v>01/12/2020</v>
      </c>
      <c r="B40" s="7" t="s">
        <v>28</v>
      </c>
      <c r="C40" s="61" t="s">
        <v>354</v>
      </c>
      <c r="D40" s="17"/>
      <c r="E40" s="11">
        <v>2518756.7000000002</v>
      </c>
      <c r="F40" s="6">
        <f t="shared" si="1"/>
        <v>2228601025.920002</v>
      </c>
    </row>
    <row r="41" spans="1:6" s="15" customFormat="1" ht="15.75" x14ac:dyDescent="0.25">
      <c r="A41" s="8" t="str">
        <f>'[1]Libramientos Dic- 2020'!I28</f>
        <v>01/12/2020</v>
      </c>
      <c r="B41" s="7" t="s">
        <v>29</v>
      </c>
      <c r="C41" s="61" t="s">
        <v>355</v>
      </c>
      <c r="D41" s="17"/>
      <c r="E41" s="11">
        <v>8310145.9199999999</v>
      </c>
      <c r="F41" s="6">
        <f t="shared" si="1"/>
        <v>2220290880.0000019</v>
      </c>
    </row>
    <row r="42" spans="1:6" s="15" customFormat="1" ht="15.75" x14ac:dyDescent="0.25">
      <c r="A42" s="8" t="str">
        <f>'[1]Libramientos Dic- 2020'!I29</f>
        <v>01/12/2020</v>
      </c>
      <c r="B42" s="7" t="s">
        <v>30</v>
      </c>
      <c r="C42" s="61" t="s">
        <v>356</v>
      </c>
      <c r="D42" s="17"/>
      <c r="E42" s="11">
        <v>63651614.740000002</v>
      </c>
      <c r="F42" s="6">
        <f t="shared" si="1"/>
        <v>2156639265.2600021</v>
      </c>
    </row>
    <row r="43" spans="1:6" s="15" customFormat="1" ht="15.75" x14ac:dyDescent="0.25">
      <c r="A43" s="8" t="str">
        <f>'[1]Libramientos Dic- 2020'!I30</f>
        <v>01/12/2020</v>
      </c>
      <c r="B43" s="7" t="s">
        <v>31</v>
      </c>
      <c r="C43" s="61" t="s">
        <v>357</v>
      </c>
      <c r="D43" s="17"/>
      <c r="E43" s="11">
        <v>882741.88</v>
      </c>
      <c r="F43" s="6">
        <f t="shared" si="1"/>
        <v>2155756523.380002</v>
      </c>
    </row>
    <row r="44" spans="1:6" s="15" customFormat="1" ht="15.75" x14ac:dyDescent="0.25">
      <c r="A44" s="8" t="str">
        <f>'[1]Libramientos Dic- 2020'!I31</f>
        <v>01/12/2020</v>
      </c>
      <c r="B44" s="7" t="s">
        <v>32</v>
      </c>
      <c r="C44" s="61" t="s">
        <v>358</v>
      </c>
      <c r="D44" s="17"/>
      <c r="E44" s="11">
        <v>3909446.56</v>
      </c>
      <c r="F44" s="6">
        <f t="shared" si="1"/>
        <v>2151847076.8200021</v>
      </c>
    </row>
    <row r="45" spans="1:6" s="15" customFormat="1" ht="63" x14ac:dyDescent="0.25">
      <c r="A45" s="8" t="str">
        <f>'[1]Libramientos Dic- 2020'!I32</f>
        <v>02/12/2020</v>
      </c>
      <c r="B45" s="7" t="s">
        <v>33</v>
      </c>
      <c r="C45" s="61" t="s">
        <v>359</v>
      </c>
      <c r="D45" s="17"/>
      <c r="E45" s="11">
        <v>24000000</v>
      </c>
      <c r="F45" s="6">
        <f t="shared" si="1"/>
        <v>2127847076.8200021</v>
      </c>
    </row>
    <row r="46" spans="1:6" s="15" customFormat="1" ht="31.5" x14ac:dyDescent="0.25">
      <c r="A46" s="8" t="str">
        <f>'[1]Libramientos Dic- 2020'!I33</f>
        <v>02/12/2020</v>
      </c>
      <c r="B46" s="7" t="s">
        <v>34</v>
      </c>
      <c r="C46" s="61" t="s">
        <v>360</v>
      </c>
      <c r="D46" s="17"/>
      <c r="E46" s="11">
        <v>35928430.57</v>
      </c>
      <c r="F46" s="6">
        <f t="shared" si="1"/>
        <v>2091918646.2500021</v>
      </c>
    </row>
    <row r="47" spans="1:6" s="15" customFormat="1" ht="31.5" x14ac:dyDescent="0.25">
      <c r="A47" s="8" t="str">
        <f>'[1]Libramientos Dic- 2020'!I34</f>
        <v>02/12/2020</v>
      </c>
      <c r="B47" s="7" t="s">
        <v>35</v>
      </c>
      <c r="C47" s="61" t="s">
        <v>361</v>
      </c>
      <c r="D47" s="17"/>
      <c r="E47" s="11">
        <v>13000000</v>
      </c>
      <c r="F47" s="6">
        <f t="shared" si="1"/>
        <v>2078918646.2500021</v>
      </c>
    </row>
    <row r="48" spans="1:6" s="15" customFormat="1" ht="15.75" x14ac:dyDescent="0.25">
      <c r="A48" s="8" t="str">
        <f>'[1]Libramientos Dic- 2020'!I35</f>
        <v>02/12/2020</v>
      </c>
      <c r="B48" s="7" t="s">
        <v>36</v>
      </c>
      <c r="C48" s="61" t="s">
        <v>362</v>
      </c>
      <c r="D48" s="17"/>
      <c r="E48" s="11">
        <v>6591.4</v>
      </c>
      <c r="F48" s="6">
        <f t="shared" si="1"/>
        <v>2078912054.8500021</v>
      </c>
    </row>
    <row r="49" spans="1:6" s="15" customFormat="1" ht="15.75" x14ac:dyDescent="0.25">
      <c r="A49" s="8" t="str">
        <f>'[1]Libramientos Dic- 2020'!I36</f>
        <v>02/12/2020</v>
      </c>
      <c r="B49" s="7" t="s">
        <v>37</v>
      </c>
      <c r="C49" s="61" t="s">
        <v>362</v>
      </c>
      <c r="D49" s="17"/>
      <c r="E49" s="11">
        <v>10295.9</v>
      </c>
      <c r="F49" s="6">
        <f t="shared" si="1"/>
        <v>2078901758.950002</v>
      </c>
    </row>
    <row r="50" spans="1:6" s="15" customFormat="1" ht="15.75" x14ac:dyDescent="0.25">
      <c r="A50" s="8" t="str">
        <f>'[1]Libramientos Dic- 2020'!I37</f>
        <v>02/12/2020</v>
      </c>
      <c r="B50" s="7" t="s">
        <v>38</v>
      </c>
      <c r="C50" s="61" t="s">
        <v>363</v>
      </c>
      <c r="D50" s="17"/>
      <c r="E50" s="11">
        <v>9334535</v>
      </c>
      <c r="F50" s="6">
        <f t="shared" si="1"/>
        <v>2069567223.950002</v>
      </c>
    </row>
    <row r="51" spans="1:6" s="15" customFormat="1" ht="15.75" x14ac:dyDescent="0.25">
      <c r="A51" s="8" t="str">
        <f>'[1]Libramientos Dic- 2020'!I38</f>
        <v>02/12/2020</v>
      </c>
      <c r="B51" s="7" t="s">
        <v>38</v>
      </c>
      <c r="C51" s="61" t="s">
        <v>363</v>
      </c>
      <c r="D51" s="17"/>
      <c r="E51" s="11">
        <v>3125000</v>
      </c>
      <c r="F51" s="6">
        <f t="shared" si="1"/>
        <v>2066442223.950002</v>
      </c>
    </row>
    <row r="52" spans="1:6" s="15" customFormat="1" ht="15.75" x14ac:dyDescent="0.25">
      <c r="A52" s="8" t="str">
        <f>'[1]Libramientos Dic- 2020'!I39</f>
        <v>02/12/2020</v>
      </c>
      <c r="B52" s="7" t="s">
        <v>38</v>
      </c>
      <c r="C52" s="61" t="s">
        <v>363</v>
      </c>
      <c r="D52" s="17"/>
      <c r="E52" s="11">
        <v>3125000</v>
      </c>
      <c r="F52" s="6">
        <f t="shared" si="1"/>
        <v>2063317223.950002</v>
      </c>
    </row>
    <row r="53" spans="1:6" s="15" customFormat="1" ht="15.75" x14ac:dyDescent="0.25">
      <c r="A53" s="8" t="str">
        <f>'[1]Libramientos Dic- 2020'!I40</f>
        <v>02/12/2020</v>
      </c>
      <c r="B53" s="7" t="s">
        <v>38</v>
      </c>
      <c r="C53" s="61" t="s">
        <v>363</v>
      </c>
      <c r="D53" s="17"/>
      <c r="E53" s="11">
        <v>3125000</v>
      </c>
      <c r="F53" s="6">
        <f t="shared" si="1"/>
        <v>2060192223.950002</v>
      </c>
    </row>
    <row r="54" spans="1:6" s="15" customFormat="1" ht="15.75" x14ac:dyDescent="0.25">
      <c r="A54" s="8" t="str">
        <f>'[1]Libramientos Dic- 2020'!I41</f>
        <v>02/12/2020</v>
      </c>
      <c r="B54" s="7" t="s">
        <v>38</v>
      </c>
      <c r="C54" s="61" t="s">
        <v>363</v>
      </c>
      <c r="D54" s="17"/>
      <c r="E54" s="11">
        <v>3125000</v>
      </c>
      <c r="F54" s="6">
        <f t="shared" si="1"/>
        <v>2057067223.950002</v>
      </c>
    </row>
    <row r="55" spans="1:6" s="15" customFormat="1" ht="15.75" x14ac:dyDescent="0.25">
      <c r="A55" s="8" t="str">
        <f>'[1]Libramientos Dic- 2020'!I42</f>
        <v>02/12/2020</v>
      </c>
      <c r="B55" s="7" t="s">
        <v>38</v>
      </c>
      <c r="C55" s="61" t="s">
        <v>363</v>
      </c>
      <c r="D55" s="17"/>
      <c r="E55" s="11">
        <v>2985535.16</v>
      </c>
      <c r="F55" s="6">
        <f t="shared" si="1"/>
        <v>2054081688.7900019</v>
      </c>
    </row>
    <row r="56" spans="1:6" s="15" customFormat="1" ht="15.75" x14ac:dyDescent="0.25">
      <c r="A56" s="8" t="str">
        <f>'[1]Libramientos Dic- 2020'!I43</f>
        <v>02/12/2020</v>
      </c>
      <c r="B56" s="7" t="s">
        <v>38</v>
      </c>
      <c r="C56" s="61" t="s">
        <v>363</v>
      </c>
      <c r="D56" s="17"/>
      <c r="E56" s="11">
        <v>3125000</v>
      </c>
      <c r="F56" s="6">
        <f t="shared" si="1"/>
        <v>2050956688.7900019</v>
      </c>
    </row>
    <row r="57" spans="1:6" s="15" customFormat="1" ht="15.75" x14ac:dyDescent="0.25">
      <c r="A57" s="8" t="str">
        <f>'[1]Libramientos Dic- 2020'!I44</f>
        <v>02/12/2020</v>
      </c>
      <c r="B57" s="7" t="s">
        <v>38</v>
      </c>
      <c r="C57" s="61" t="s">
        <v>363</v>
      </c>
      <c r="D57" s="17"/>
      <c r="E57" s="11">
        <v>3125000</v>
      </c>
      <c r="F57" s="6">
        <f t="shared" si="1"/>
        <v>2047831688.7900019</v>
      </c>
    </row>
    <row r="58" spans="1:6" s="15" customFormat="1" ht="15.75" x14ac:dyDescent="0.25">
      <c r="A58" s="8" t="str">
        <f>'[1]Libramientos Dic- 2020'!I45</f>
        <v>02/12/2020</v>
      </c>
      <c r="B58" s="7" t="s">
        <v>38</v>
      </c>
      <c r="C58" s="61" t="s">
        <v>363</v>
      </c>
      <c r="D58" s="17"/>
      <c r="E58" s="11">
        <v>3125000</v>
      </c>
      <c r="F58" s="6">
        <f t="shared" si="1"/>
        <v>2044706688.7900019</v>
      </c>
    </row>
    <row r="59" spans="1:6" s="15" customFormat="1" ht="15.75" x14ac:dyDescent="0.25">
      <c r="A59" s="8" t="str">
        <f>'[1]Libramientos Dic- 2020'!I46</f>
        <v>02/12/2020</v>
      </c>
      <c r="B59" s="7" t="s">
        <v>39</v>
      </c>
      <c r="C59" s="61" t="s">
        <v>1</v>
      </c>
      <c r="D59" s="17"/>
      <c r="E59" s="11">
        <v>70800</v>
      </c>
      <c r="F59" s="6">
        <f t="shared" si="1"/>
        <v>2044635888.7900019</v>
      </c>
    </row>
    <row r="60" spans="1:6" s="15" customFormat="1" ht="15.75" x14ac:dyDescent="0.25">
      <c r="A60" s="8" t="str">
        <f>'[1]Libramientos Dic- 2020'!I47</f>
        <v>02/12/2020</v>
      </c>
      <c r="B60" s="7" t="s">
        <v>40</v>
      </c>
      <c r="C60" s="61" t="s">
        <v>364</v>
      </c>
      <c r="D60" s="17"/>
      <c r="E60" s="11">
        <v>3116227</v>
      </c>
      <c r="F60" s="6">
        <f t="shared" si="1"/>
        <v>2041519661.7900019</v>
      </c>
    </row>
    <row r="61" spans="1:6" s="15" customFormat="1" ht="15.75" x14ac:dyDescent="0.25">
      <c r="A61" s="8" t="str">
        <f>'[1]Libramientos Dic- 2020'!I48</f>
        <v>02/12/2020</v>
      </c>
      <c r="B61" s="7" t="s">
        <v>40</v>
      </c>
      <c r="C61" s="61" t="s">
        <v>364</v>
      </c>
      <c r="D61" s="17"/>
      <c r="E61" s="11">
        <v>2642829.31</v>
      </c>
      <c r="F61" s="6">
        <f t="shared" si="1"/>
        <v>2038876832.4800019</v>
      </c>
    </row>
    <row r="62" spans="1:6" s="15" customFormat="1" ht="31.5" x14ac:dyDescent="0.25">
      <c r="A62" s="8" t="str">
        <f>'[1]Libramientos Dic- 2020'!I49</f>
        <v>03/12/2020</v>
      </c>
      <c r="B62" s="7" t="s">
        <v>41</v>
      </c>
      <c r="C62" s="61" t="s">
        <v>365</v>
      </c>
      <c r="D62" s="17"/>
      <c r="E62" s="11">
        <v>697547.55</v>
      </c>
      <c r="F62" s="6">
        <f t="shared" si="1"/>
        <v>2038179284.930002</v>
      </c>
    </row>
    <row r="63" spans="1:6" s="15" customFormat="1" ht="47.25" x14ac:dyDescent="0.25">
      <c r="A63" s="8" t="str">
        <f>'[1]Libramientos Dic- 2020'!I50</f>
        <v>03/12/2020</v>
      </c>
      <c r="B63" s="7" t="s">
        <v>41</v>
      </c>
      <c r="C63" s="61" t="s">
        <v>366</v>
      </c>
      <c r="D63" s="17"/>
      <c r="E63" s="11">
        <v>50002.04</v>
      </c>
      <c r="F63" s="6">
        <f t="shared" si="1"/>
        <v>2038129282.890002</v>
      </c>
    </row>
    <row r="64" spans="1:6" s="15" customFormat="1" ht="47.25" x14ac:dyDescent="0.25">
      <c r="A64" s="8" t="str">
        <f>'[1]Libramientos Dic- 2020'!I51</f>
        <v>03/12/2020</v>
      </c>
      <c r="B64" s="7" t="s">
        <v>41</v>
      </c>
      <c r="C64" s="61" t="s">
        <v>366</v>
      </c>
      <c r="D64" s="17"/>
      <c r="E64" s="11">
        <v>50072.55</v>
      </c>
      <c r="F64" s="6">
        <f t="shared" si="1"/>
        <v>2038079210.3400021</v>
      </c>
    </row>
    <row r="65" spans="1:6" s="15" customFormat="1" ht="47.25" x14ac:dyDescent="0.25">
      <c r="A65" s="8" t="str">
        <f>'[1]Libramientos Dic- 2020'!I52</f>
        <v>03/12/2020</v>
      </c>
      <c r="B65" s="7" t="s">
        <v>41</v>
      </c>
      <c r="C65" s="61" t="s">
        <v>366</v>
      </c>
      <c r="D65" s="17"/>
      <c r="E65" s="11">
        <v>8720</v>
      </c>
      <c r="F65" s="6">
        <f t="shared" si="1"/>
        <v>2038070490.3400021</v>
      </c>
    </row>
    <row r="66" spans="1:6" s="15" customFormat="1" ht="31.5" x14ac:dyDescent="0.25">
      <c r="A66" s="8" t="str">
        <f>'[1]Libramientos Dic- 2020'!I53</f>
        <v>03/12/2020</v>
      </c>
      <c r="B66" s="7" t="s">
        <v>42</v>
      </c>
      <c r="C66" s="61" t="s">
        <v>365</v>
      </c>
      <c r="D66" s="17"/>
      <c r="E66" s="11">
        <v>361200</v>
      </c>
      <c r="F66" s="6">
        <f t="shared" si="1"/>
        <v>2037709290.3400021</v>
      </c>
    </row>
    <row r="67" spans="1:6" s="15" customFormat="1" ht="47.25" x14ac:dyDescent="0.25">
      <c r="A67" s="8" t="str">
        <f>'[1]Libramientos Dic- 2020'!I54</f>
        <v>03/12/2020</v>
      </c>
      <c r="B67" s="7" t="s">
        <v>42</v>
      </c>
      <c r="C67" s="61" t="s">
        <v>366</v>
      </c>
      <c r="D67" s="17"/>
      <c r="E67" s="11">
        <v>25609.08</v>
      </c>
      <c r="F67" s="6">
        <f t="shared" si="1"/>
        <v>2037683681.2600021</v>
      </c>
    </row>
    <row r="68" spans="1:6" s="15" customFormat="1" ht="47.25" x14ac:dyDescent="0.25">
      <c r="A68" s="8" t="str">
        <f>'[1]Libramientos Dic- 2020'!I55</f>
        <v>03/12/2020</v>
      </c>
      <c r="B68" s="7" t="s">
        <v>42</v>
      </c>
      <c r="C68" s="61" t="s">
        <v>366</v>
      </c>
      <c r="D68" s="17"/>
      <c r="E68" s="11">
        <v>25645.200000000001</v>
      </c>
      <c r="F68" s="6">
        <f t="shared" si="1"/>
        <v>2037658036.0600021</v>
      </c>
    </row>
    <row r="69" spans="1:6" s="15" customFormat="1" ht="47.25" x14ac:dyDescent="0.25">
      <c r="A69" s="8" t="str">
        <f>'[1]Libramientos Dic- 2020'!I56</f>
        <v>03/12/2020</v>
      </c>
      <c r="B69" s="7" t="s">
        <v>42</v>
      </c>
      <c r="C69" s="61" t="s">
        <v>366</v>
      </c>
      <c r="D69" s="17"/>
      <c r="E69" s="11">
        <v>3627.72</v>
      </c>
      <c r="F69" s="6">
        <f t="shared" si="1"/>
        <v>2037654408.3400021</v>
      </c>
    </row>
    <row r="70" spans="1:6" s="15" customFormat="1" ht="31.5" x14ac:dyDescent="0.25">
      <c r="A70" s="8" t="str">
        <f>'[1]Libramientos Dic- 2020'!I57</f>
        <v>03/12/2020</v>
      </c>
      <c r="B70" s="7" t="s">
        <v>43</v>
      </c>
      <c r="C70" s="61" t="s">
        <v>365</v>
      </c>
      <c r="D70" s="17"/>
      <c r="E70" s="11">
        <v>514420</v>
      </c>
      <c r="F70" s="6">
        <f t="shared" si="1"/>
        <v>2037139988.3400021</v>
      </c>
    </row>
    <row r="71" spans="1:6" s="15" customFormat="1" ht="47.25" x14ac:dyDescent="0.25">
      <c r="A71" s="8" t="str">
        <f>'[1]Libramientos Dic- 2020'!I58</f>
        <v>03/12/2020</v>
      </c>
      <c r="B71" s="7" t="s">
        <v>43</v>
      </c>
      <c r="C71" s="61" t="s">
        <v>366</v>
      </c>
      <c r="D71" s="17"/>
      <c r="E71" s="11">
        <v>36472.379999999997</v>
      </c>
      <c r="F71" s="6">
        <f t="shared" si="1"/>
        <v>2037103515.9600019</v>
      </c>
    </row>
    <row r="72" spans="1:6" s="15" customFormat="1" ht="47.25" x14ac:dyDescent="0.25">
      <c r="A72" s="8" t="str">
        <f>'[1]Libramientos Dic- 2020'!I59</f>
        <v>03/12/2020</v>
      </c>
      <c r="B72" s="7" t="s">
        <v>43</v>
      </c>
      <c r="C72" s="61" t="s">
        <v>366</v>
      </c>
      <c r="D72" s="17"/>
      <c r="E72" s="11">
        <v>36523.82</v>
      </c>
      <c r="F72" s="6">
        <f t="shared" si="1"/>
        <v>2037066992.140002</v>
      </c>
    </row>
    <row r="73" spans="1:6" s="15" customFormat="1" ht="47.25" x14ac:dyDescent="0.25">
      <c r="A73" s="8" t="str">
        <f>'[1]Libramientos Dic- 2020'!I60</f>
        <v>03/12/2020</v>
      </c>
      <c r="B73" s="7" t="s">
        <v>43</v>
      </c>
      <c r="C73" s="61" t="s">
        <v>366</v>
      </c>
      <c r="D73" s="17"/>
      <c r="E73" s="11">
        <v>6230.58</v>
      </c>
      <c r="F73" s="6">
        <f t="shared" si="1"/>
        <v>2037060761.5600021</v>
      </c>
    </row>
    <row r="74" spans="1:6" s="15" customFormat="1" ht="15.75" x14ac:dyDescent="0.25">
      <c r="A74" s="8" t="str">
        <f>'[1]Libramientos Dic- 2020'!I61</f>
        <v>03/12/2020</v>
      </c>
      <c r="B74" s="7" t="s">
        <v>44</v>
      </c>
      <c r="C74" s="61" t="s">
        <v>367</v>
      </c>
      <c r="D74" s="17"/>
      <c r="E74" s="11">
        <v>3623367.32</v>
      </c>
      <c r="F74" s="6">
        <f t="shared" si="1"/>
        <v>2033437394.2400022</v>
      </c>
    </row>
    <row r="75" spans="1:6" s="15" customFormat="1" ht="15.75" x14ac:dyDescent="0.25">
      <c r="A75" s="8" t="str">
        <f>'[1]Libramientos Dic- 2020'!I62</f>
        <v>03/12/2020</v>
      </c>
      <c r="B75" s="7" t="s">
        <v>45</v>
      </c>
      <c r="C75" s="61" t="s">
        <v>368</v>
      </c>
      <c r="D75" s="17"/>
      <c r="E75" s="11">
        <v>59000</v>
      </c>
      <c r="F75" s="6">
        <f t="shared" si="1"/>
        <v>2033378394.2400022</v>
      </c>
    </row>
    <row r="76" spans="1:6" s="15" customFormat="1" ht="15.75" x14ac:dyDescent="0.25">
      <c r="A76" s="8" t="str">
        <f>'[1]Libramientos Dic- 2020'!I63</f>
        <v>03/12/2020</v>
      </c>
      <c r="B76" s="7" t="s">
        <v>46</v>
      </c>
      <c r="C76" s="61" t="s">
        <v>369</v>
      </c>
      <c r="D76" s="17"/>
      <c r="E76" s="11">
        <v>2215490.96</v>
      </c>
      <c r="F76" s="6">
        <f t="shared" si="1"/>
        <v>2031162903.2800021</v>
      </c>
    </row>
    <row r="77" spans="1:6" s="15" customFormat="1" ht="15.75" x14ac:dyDescent="0.25">
      <c r="A77" s="8" t="str">
        <f>'[1]Libramientos Dic- 2020'!I64</f>
        <v>03/12/2020</v>
      </c>
      <c r="B77" s="7" t="s">
        <v>47</v>
      </c>
      <c r="C77" s="61" t="s">
        <v>370</v>
      </c>
      <c r="D77" s="17"/>
      <c r="E77" s="11">
        <v>125600</v>
      </c>
      <c r="F77" s="6">
        <f t="shared" si="1"/>
        <v>2031037303.2800021</v>
      </c>
    </row>
    <row r="78" spans="1:6" s="15" customFormat="1" ht="15.75" x14ac:dyDescent="0.25">
      <c r="A78" s="8" t="str">
        <f>'[1]Libramientos Dic- 2020'!I65</f>
        <v>03/12/2020</v>
      </c>
      <c r="B78" s="7" t="s">
        <v>47</v>
      </c>
      <c r="C78" s="61" t="s">
        <v>370</v>
      </c>
      <c r="D78" s="17"/>
      <c r="E78" s="11">
        <v>43391.43</v>
      </c>
      <c r="F78" s="6">
        <f t="shared" si="1"/>
        <v>2030993911.8500021</v>
      </c>
    </row>
    <row r="79" spans="1:6" s="15" customFormat="1" ht="31.5" x14ac:dyDescent="0.25">
      <c r="A79" s="8" t="str">
        <f>'[1]Libramientos Dic- 2020'!I66</f>
        <v>03/12/2020</v>
      </c>
      <c r="B79" s="7" t="s">
        <v>48</v>
      </c>
      <c r="C79" s="61" t="s">
        <v>371</v>
      </c>
      <c r="D79" s="17"/>
      <c r="E79" s="11">
        <v>59000</v>
      </c>
      <c r="F79" s="6">
        <f t="shared" si="1"/>
        <v>2030934911.8500021</v>
      </c>
    </row>
    <row r="80" spans="1:6" s="15" customFormat="1" ht="15.75" x14ac:dyDescent="0.25">
      <c r="A80" s="8" t="str">
        <f>'[1]Libramientos Dic- 2020'!I67</f>
        <v>03/12/2020</v>
      </c>
      <c r="B80" s="7" t="s">
        <v>49</v>
      </c>
      <c r="C80" s="61" t="s">
        <v>372</v>
      </c>
      <c r="D80" s="17"/>
      <c r="E80" s="11">
        <v>29500</v>
      </c>
      <c r="F80" s="6">
        <f t="shared" si="1"/>
        <v>2030905411.8500021</v>
      </c>
    </row>
    <row r="81" spans="1:6" s="15" customFormat="1" ht="31.5" x14ac:dyDescent="0.25">
      <c r="A81" s="8" t="str">
        <f>'[1]Libramientos Dic- 2020'!I68</f>
        <v>03/12/2020</v>
      </c>
      <c r="B81" s="7" t="s">
        <v>50</v>
      </c>
      <c r="C81" s="61" t="s">
        <v>365</v>
      </c>
      <c r="D81" s="17"/>
      <c r="E81" s="11">
        <v>2814499.97</v>
      </c>
      <c r="F81" s="6">
        <f t="shared" si="1"/>
        <v>2028090911.880002</v>
      </c>
    </row>
    <row r="82" spans="1:6" s="15" customFormat="1" ht="31.5" x14ac:dyDescent="0.25">
      <c r="A82" s="8" t="str">
        <f>'[1]Libramientos Dic- 2020'!I69</f>
        <v>03/12/2020</v>
      </c>
      <c r="B82" s="7" t="s">
        <v>51</v>
      </c>
      <c r="C82" s="61" t="s">
        <v>365</v>
      </c>
      <c r="D82" s="17"/>
      <c r="E82" s="11">
        <v>2837917.29</v>
      </c>
      <c r="F82" s="6">
        <f t="shared" si="1"/>
        <v>2025252994.5900021</v>
      </c>
    </row>
    <row r="83" spans="1:6" s="15" customFormat="1" ht="31.5" x14ac:dyDescent="0.25">
      <c r="A83" s="8" t="str">
        <f>'[1]Libramientos Dic- 2020'!I70</f>
        <v>03/12/2020</v>
      </c>
      <c r="B83" s="7" t="s">
        <v>52</v>
      </c>
      <c r="C83" s="61" t="s">
        <v>365</v>
      </c>
      <c r="D83" s="17"/>
      <c r="E83" s="11">
        <v>996600.05</v>
      </c>
      <c r="F83" s="6">
        <f t="shared" si="1"/>
        <v>2024256394.5400021</v>
      </c>
    </row>
    <row r="84" spans="1:6" s="15" customFormat="1" ht="31.5" x14ac:dyDescent="0.25">
      <c r="A84" s="8" t="str">
        <f>'[1]Libramientos Dic- 2020'!I71</f>
        <v>03/12/2020</v>
      </c>
      <c r="B84" s="7" t="s">
        <v>53</v>
      </c>
      <c r="C84" s="61" t="s">
        <v>365</v>
      </c>
      <c r="D84" s="17"/>
      <c r="E84" s="11">
        <v>677920.83</v>
      </c>
      <c r="F84" s="6">
        <f t="shared" si="1"/>
        <v>2023578473.7100022</v>
      </c>
    </row>
    <row r="85" spans="1:6" s="15" customFormat="1" ht="31.5" x14ac:dyDescent="0.25">
      <c r="A85" s="8" t="str">
        <f>'[1]Libramientos Dic- 2020'!I72</f>
        <v>03/12/2020</v>
      </c>
      <c r="B85" s="7" t="s">
        <v>54</v>
      </c>
      <c r="C85" s="61" t="s">
        <v>365</v>
      </c>
      <c r="D85" s="17"/>
      <c r="E85" s="11">
        <v>186725</v>
      </c>
      <c r="F85" s="6">
        <f t="shared" si="1"/>
        <v>2023391748.7100022</v>
      </c>
    </row>
    <row r="86" spans="1:6" s="15" customFormat="1" ht="31.5" x14ac:dyDescent="0.25">
      <c r="A86" s="8" t="str">
        <f>'[1]Libramientos Dic- 2020'!I73</f>
        <v>03/12/2020</v>
      </c>
      <c r="B86" s="7" t="s">
        <v>55</v>
      </c>
      <c r="C86" s="61" t="s">
        <v>365</v>
      </c>
      <c r="D86" s="17"/>
      <c r="E86" s="11">
        <v>945000</v>
      </c>
      <c r="F86" s="6">
        <f t="shared" si="1"/>
        <v>2022446748.7100022</v>
      </c>
    </row>
    <row r="87" spans="1:6" s="15" customFormat="1" ht="31.5" x14ac:dyDescent="0.25">
      <c r="A87" s="8" t="str">
        <f>'[1]Libramientos Dic- 2020'!I74</f>
        <v>03/12/2020</v>
      </c>
      <c r="B87" s="7" t="s">
        <v>56</v>
      </c>
      <c r="C87" s="61" t="s">
        <v>365</v>
      </c>
      <c r="D87" s="17"/>
      <c r="E87" s="11">
        <v>381333.33</v>
      </c>
      <c r="F87" s="6">
        <f t="shared" si="1"/>
        <v>2022065415.3800023</v>
      </c>
    </row>
    <row r="88" spans="1:6" s="15" customFormat="1" ht="47.25" x14ac:dyDescent="0.25">
      <c r="A88" s="8" t="str">
        <f>'[1]Libramientos Dic- 2020'!I75</f>
        <v>03/12/2020</v>
      </c>
      <c r="B88" s="7" t="s">
        <v>56</v>
      </c>
      <c r="C88" s="61" t="s">
        <v>366</v>
      </c>
      <c r="D88" s="17"/>
      <c r="E88" s="11">
        <v>18917.54</v>
      </c>
      <c r="F88" s="6">
        <f t="shared" si="1"/>
        <v>2022046497.8400023</v>
      </c>
    </row>
    <row r="89" spans="1:6" s="15" customFormat="1" ht="47.25" x14ac:dyDescent="0.25">
      <c r="A89" s="8" t="str">
        <f>'[1]Libramientos Dic- 2020'!I76</f>
        <v>03/12/2020</v>
      </c>
      <c r="B89" s="7" t="s">
        <v>56</v>
      </c>
      <c r="C89" s="61" t="s">
        <v>366</v>
      </c>
      <c r="D89" s="17"/>
      <c r="E89" s="11">
        <v>27074.67</v>
      </c>
      <c r="F89" s="6">
        <f t="shared" si="1"/>
        <v>2022019423.1700022</v>
      </c>
    </row>
    <row r="90" spans="1:6" s="15" customFormat="1" ht="47.25" x14ac:dyDescent="0.25">
      <c r="A90" s="8" t="str">
        <f>'[1]Libramientos Dic- 2020'!I77</f>
        <v>03/12/2020</v>
      </c>
      <c r="B90" s="7" t="s">
        <v>56</v>
      </c>
      <c r="C90" s="61" t="s">
        <v>366</v>
      </c>
      <c r="D90" s="17"/>
      <c r="E90" s="11">
        <v>2417.06</v>
      </c>
      <c r="F90" s="6">
        <f t="shared" ref="F90:F153" si="2">+F89-E90</f>
        <v>2022017006.1100023</v>
      </c>
    </row>
    <row r="91" spans="1:6" s="15" customFormat="1" ht="31.5" x14ac:dyDescent="0.25">
      <c r="A91" s="8" t="str">
        <f>'[1]Libramientos Dic- 2020'!I78</f>
        <v>03/12/2020</v>
      </c>
      <c r="B91" s="7" t="s">
        <v>57</v>
      </c>
      <c r="C91" s="61" t="s">
        <v>365</v>
      </c>
      <c r="D91" s="17"/>
      <c r="E91" s="11">
        <v>80000</v>
      </c>
      <c r="F91" s="6">
        <f t="shared" si="2"/>
        <v>2021937006.1100023</v>
      </c>
    </row>
    <row r="92" spans="1:6" s="15" customFormat="1" ht="31.5" x14ac:dyDescent="0.25">
      <c r="A92" s="8" t="str">
        <f>'[1]Libramientos Dic- 2020'!I79</f>
        <v>03/12/2020</v>
      </c>
      <c r="B92" s="7" t="s">
        <v>58</v>
      </c>
      <c r="C92" s="61" t="s">
        <v>365</v>
      </c>
      <c r="D92" s="17"/>
      <c r="E92" s="11">
        <v>4987916.68</v>
      </c>
      <c r="F92" s="6">
        <f t="shared" si="2"/>
        <v>2016949089.4300022</v>
      </c>
    </row>
    <row r="93" spans="1:6" s="15" customFormat="1" ht="31.5" x14ac:dyDescent="0.25">
      <c r="A93" s="8" t="str">
        <f>'[1]Libramientos Dic- 2020'!I80</f>
        <v>04/12/2020</v>
      </c>
      <c r="B93" s="7" t="s">
        <v>59</v>
      </c>
      <c r="C93" s="61" t="s">
        <v>365</v>
      </c>
      <c r="D93" s="17"/>
      <c r="E93" s="11">
        <v>4161993.69</v>
      </c>
      <c r="F93" s="6">
        <f t="shared" si="2"/>
        <v>2012787095.7400022</v>
      </c>
    </row>
    <row r="94" spans="1:6" s="15" customFormat="1" ht="31.5" x14ac:dyDescent="0.25">
      <c r="A94" s="8" t="str">
        <f>'[1]Libramientos Dic- 2020'!I81</f>
        <v>04/12/2020</v>
      </c>
      <c r="B94" s="7" t="s">
        <v>60</v>
      </c>
      <c r="C94" s="61" t="s">
        <v>365</v>
      </c>
      <c r="D94" s="17"/>
      <c r="E94" s="11">
        <v>2204392.3199999998</v>
      </c>
      <c r="F94" s="6">
        <f t="shared" si="2"/>
        <v>2010582703.4200022</v>
      </c>
    </row>
    <row r="95" spans="1:6" s="15" customFormat="1" ht="31.5" x14ac:dyDescent="0.25">
      <c r="A95" s="8" t="str">
        <f>'[1]Libramientos Dic- 2020'!I82</f>
        <v>04/12/2020</v>
      </c>
      <c r="B95" s="7" t="s">
        <v>61</v>
      </c>
      <c r="C95" s="61" t="s">
        <v>365</v>
      </c>
      <c r="D95" s="17"/>
      <c r="E95" s="11">
        <v>9680652.6099999994</v>
      </c>
      <c r="F95" s="6">
        <f t="shared" si="2"/>
        <v>2000902050.8100023</v>
      </c>
    </row>
    <row r="96" spans="1:6" s="15" customFormat="1" ht="15.75" x14ac:dyDescent="0.25">
      <c r="A96" s="8" t="str">
        <f>'[1]Libramientos Dic- 2020'!I83</f>
        <v>04/12/2020</v>
      </c>
      <c r="B96" s="7" t="s">
        <v>62</v>
      </c>
      <c r="C96" s="61" t="s">
        <v>373</v>
      </c>
      <c r="D96" s="17"/>
      <c r="E96" s="11">
        <v>472000</v>
      </c>
      <c r="F96" s="6">
        <f t="shared" si="2"/>
        <v>2000430050.8100023</v>
      </c>
    </row>
    <row r="97" spans="1:6" s="15" customFormat="1" ht="15.75" x14ac:dyDescent="0.25">
      <c r="A97" s="8" t="str">
        <f>'[1]Libramientos Dic- 2020'!I84</f>
        <v>04/12/2020</v>
      </c>
      <c r="B97" s="7" t="s">
        <v>63</v>
      </c>
      <c r="C97" s="61" t="s">
        <v>374</v>
      </c>
      <c r="D97" s="17"/>
      <c r="E97" s="11">
        <v>100300</v>
      </c>
      <c r="F97" s="6">
        <f t="shared" si="2"/>
        <v>2000329750.8100023</v>
      </c>
    </row>
    <row r="98" spans="1:6" s="15" customFormat="1" ht="15.75" x14ac:dyDescent="0.25">
      <c r="A98" s="8" t="str">
        <f>'[1]Libramientos Dic- 2020'!I85</f>
        <v>04/12/2020</v>
      </c>
      <c r="B98" s="7" t="s">
        <v>64</v>
      </c>
      <c r="C98" s="61" t="s">
        <v>375</v>
      </c>
      <c r="D98" s="17"/>
      <c r="E98" s="11">
        <v>118000</v>
      </c>
      <c r="F98" s="6">
        <f t="shared" si="2"/>
        <v>2000211750.8100023</v>
      </c>
    </row>
    <row r="99" spans="1:6" s="15" customFormat="1" ht="31.5" x14ac:dyDescent="0.25">
      <c r="A99" s="8" t="str">
        <f>'[1]Libramientos Dic- 2020'!I86</f>
        <v>04/12/2020</v>
      </c>
      <c r="B99" s="7" t="s">
        <v>65</v>
      </c>
      <c r="C99" s="61" t="s">
        <v>365</v>
      </c>
      <c r="D99" s="17"/>
      <c r="E99" s="11">
        <v>31454532.710000001</v>
      </c>
      <c r="F99" s="6">
        <f t="shared" si="2"/>
        <v>1968757218.1000023</v>
      </c>
    </row>
    <row r="100" spans="1:6" s="15" customFormat="1" ht="31.5" x14ac:dyDescent="0.25">
      <c r="A100" s="8" t="str">
        <f>'[1]Libramientos Dic- 2020'!I87</f>
        <v>04/12/2020</v>
      </c>
      <c r="B100" s="7" t="s">
        <v>66</v>
      </c>
      <c r="C100" s="61" t="s">
        <v>365</v>
      </c>
      <c r="D100" s="17"/>
      <c r="E100" s="11">
        <v>12352679.310000001</v>
      </c>
      <c r="F100" s="6">
        <f t="shared" si="2"/>
        <v>1956404538.7900023</v>
      </c>
    </row>
    <row r="101" spans="1:6" s="15" customFormat="1" ht="31.5" x14ac:dyDescent="0.25">
      <c r="A101" s="8" t="str">
        <f>'[1]Libramientos Dic- 2020'!I88</f>
        <v>04/12/2020</v>
      </c>
      <c r="B101" s="7" t="s">
        <v>67</v>
      </c>
      <c r="C101" s="61" t="s">
        <v>365</v>
      </c>
      <c r="D101" s="17"/>
      <c r="E101" s="11">
        <v>2667208.75</v>
      </c>
      <c r="F101" s="6">
        <f t="shared" si="2"/>
        <v>1953737330.0400023</v>
      </c>
    </row>
    <row r="102" spans="1:6" s="15" customFormat="1" ht="31.5" x14ac:dyDescent="0.25">
      <c r="A102" s="8" t="str">
        <f>'[1]Libramientos Dic- 2020'!I89</f>
        <v>04/12/2020</v>
      </c>
      <c r="B102" s="7" t="s">
        <v>68</v>
      </c>
      <c r="C102" s="61" t="s">
        <v>365</v>
      </c>
      <c r="D102" s="17"/>
      <c r="E102" s="11">
        <v>1147935.67</v>
      </c>
      <c r="F102" s="6">
        <f t="shared" si="2"/>
        <v>1952589394.3700023</v>
      </c>
    </row>
    <row r="103" spans="1:6" s="15" customFormat="1" ht="31.5" x14ac:dyDescent="0.25">
      <c r="A103" s="8" t="str">
        <f>'[1]Libramientos Dic- 2020'!I90</f>
        <v>04/12/2020</v>
      </c>
      <c r="B103" s="7" t="s">
        <v>69</v>
      </c>
      <c r="C103" s="61" t="s">
        <v>365</v>
      </c>
      <c r="D103" s="17"/>
      <c r="E103" s="11">
        <v>35959208.390000001</v>
      </c>
      <c r="F103" s="6">
        <f t="shared" si="2"/>
        <v>1916630185.9800022</v>
      </c>
    </row>
    <row r="104" spans="1:6" s="15" customFormat="1" ht="31.5" x14ac:dyDescent="0.25">
      <c r="A104" s="8" t="str">
        <f>'[1]Libramientos Dic- 2020'!I91</f>
        <v>04/12/2020</v>
      </c>
      <c r="B104" s="7" t="s">
        <v>70</v>
      </c>
      <c r="C104" s="61" t="s">
        <v>365</v>
      </c>
      <c r="D104" s="17"/>
      <c r="E104" s="11">
        <v>456548.61</v>
      </c>
      <c r="F104" s="6">
        <f t="shared" si="2"/>
        <v>1916173637.3700023</v>
      </c>
    </row>
    <row r="105" spans="1:6" s="15" customFormat="1" ht="15.75" x14ac:dyDescent="0.25">
      <c r="A105" s="8" t="str">
        <f>'[1]Libramientos Dic- 2020'!I92</f>
        <v>04/12/2020</v>
      </c>
      <c r="B105" s="7" t="s">
        <v>71</v>
      </c>
      <c r="C105" s="61" t="s">
        <v>376</v>
      </c>
      <c r="D105" s="17"/>
      <c r="E105" s="11">
        <v>118000</v>
      </c>
      <c r="F105" s="6">
        <f t="shared" si="2"/>
        <v>1916055637.3700023</v>
      </c>
    </row>
    <row r="106" spans="1:6" s="15" customFormat="1" ht="31.5" x14ac:dyDescent="0.25">
      <c r="A106" s="8" t="str">
        <f>'[1]Libramientos Dic- 2020'!I93</f>
        <v>04/12/2020</v>
      </c>
      <c r="B106" s="7" t="s">
        <v>72</v>
      </c>
      <c r="C106" s="61" t="s">
        <v>365</v>
      </c>
      <c r="D106" s="17"/>
      <c r="E106" s="11">
        <v>35807909.369999997</v>
      </c>
      <c r="F106" s="6">
        <f t="shared" si="2"/>
        <v>1880247728.0000024</v>
      </c>
    </row>
    <row r="107" spans="1:6" s="15" customFormat="1" ht="31.5" x14ac:dyDescent="0.25">
      <c r="A107" s="8" t="str">
        <f>'[1]Libramientos Dic- 2020'!I94</f>
        <v>04/12/2020</v>
      </c>
      <c r="B107" s="7" t="s">
        <v>73</v>
      </c>
      <c r="C107" s="61" t="s">
        <v>365</v>
      </c>
      <c r="D107" s="17"/>
      <c r="E107" s="11">
        <v>9010630.8900000006</v>
      </c>
      <c r="F107" s="6">
        <f t="shared" si="2"/>
        <v>1871237097.1100023</v>
      </c>
    </row>
    <row r="108" spans="1:6" s="15" customFormat="1" ht="31.5" x14ac:dyDescent="0.25">
      <c r="A108" s="8" t="str">
        <f>'[1]Libramientos Dic- 2020'!I95</f>
        <v>04/12/2020</v>
      </c>
      <c r="B108" s="7" t="s">
        <v>74</v>
      </c>
      <c r="C108" s="61" t="s">
        <v>365</v>
      </c>
      <c r="D108" s="17"/>
      <c r="E108" s="11">
        <v>2320301.9</v>
      </c>
      <c r="F108" s="6">
        <f t="shared" si="2"/>
        <v>1868916795.2100022</v>
      </c>
    </row>
    <row r="109" spans="1:6" s="15" customFormat="1" ht="31.5" x14ac:dyDescent="0.25">
      <c r="A109" s="8" t="str">
        <f>'[1]Libramientos Dic- 2020'!I96</f>
        <v>04/12/2020</v>
      </c>
      <c r="B109" s="7" t="s">
        <v>75</v>
      </c>
      <c r="C109" s="61" t="s">
        <v>365</v>
      </c>
      <c r="D109" s="17"/>
      <c r="E109" s="11">
        <v>3062013.91</v>
      </c>
      <c r="F109" s="6">
        <f t="shared" si="2"/>
        <v>1865854781.3000021</v>
      </c>
    </row>
    <row r="110" spans="1:6" s="15" customFormat="1" ht="15.75" x14ac:dyDescent="0.25">
      <c r="A110" s="8" t="str">
        <f>'[1]Libramientos Dic- 2020'!I97</f>
        <v>04/12/2020</v>
      </c>
      <c r="B110" s="7" t="s">
        <v>76</v>
      </c>
      <c r="C110" s="61" t="s">
        <v>343</v>
      </c>
      <c r="D110" s="17"/>
      <c r="E110" s="11">
        <v>309422.82</v>
      </c>
      <c r="F110" s="6">
        <f t="shared" si="2"/>
        <v>1865545358.4800022</v>
      </c>
    </row>
    <row r="111" spans="1:6" s="15" customFormat="1" ht="31.5" x14ac:dyDescent="0.25">
      <c r="A111" s="8" t="str">
        <f>'[1]Libramientos Dic- 2020'!I98</f>
        <v>04/12/2020</v>
      </c>
      <c r="B111" s="7" t="s">
        <v>77</v>
      </c>
      <c r="C111" s="61" t="s">
        <v>365</v>
      </c>
      <c r="D111" s="17"/>
      <c r="E111" s="11">
        <v>53624817.659999996</v>
      </c>
      <c r="F111" s="6">
        <f t="shared" si="2"/>
        <v>1811920540.8200021</v>
      </c>
    </row>
    <row r="112" spans="1:6" s="15" customFormat="1" ht="31.5" x14ac:dyDescent="0.25">
      <c r="A112" s="8" t="str">
        <f>'[1]Libramientos Dic- 2020'!I99</f>
        <v>04/12/2020</v>
      </c>
      <c r="B112" s="7" t="s">
        <v>78</v>
      </c>
      <c r="C112" s="61" t="s">
        <v>377</v>
      </c>
      <c r="D112" s="17"/>
      <c r="E112" s="11">
        <v>11487782.470000001</v>
      </c>
      <c r="F112" s="6">
        <f t="shared" si="2"/>
        <v>1800432758.3500021</v>
      </c>
    </row>
    <row r="113" spans="1:6" s="15" customFormat="1" ht="31.5" x14ac:dyDescent="0.25">
      <c r="A113" s="8" t="str">
        <f>'[1]Libramientos Dic- 2020'!I100</f>
        <v>04/12/2020</v>
      </c>
      <c r="B113" s="7" t="s">
        <v>79</v>
      </c>
      <c r="C113" s="61" t="s">
        <v>365</v>
      </c>
      <c r="D113" s="17"/>
      <c r="E113" s="11">
        <v>8569356.2400000002</v>
      </c>
      <c r="F113" s="6">
        <f t="shared" si="2"/>
        <v>1791863402.110002</v>
      </c>
    </row>
    <row r="114" spans="1:6" s="15" customFormat="1" ht="15.75" x14ac:dyDescent="0.25">
      <c r="A114" s="8" t="str">
        <f>'[1]Libramientos Dic- 2020'!I101</f>
        <v>04/12/2020</v>
      </c>
      <c r="B114" s="7" t="s">
        <v>80</v>
      </c>
      <c r="C114" s="61" t="s">
        <v>378</v>
      </c>
      <c r="D114" s="17"/>
      <c r="E114" s="11">
        <v>4338777</v>
      </c>
      <c r="F114" s="6">
        <f t="shared" si="2"/>
        <v>1787524625.110002</v>
      </c>
    </row>
    <row r="115" spans="1:6" s="15" customFormat="1" ht="15.75" x14ac:dyDescent="0.25">
      <c r="A115" s="8" t="str">
        <f>'[1]Libramientos Dic- 2020'!I102</f>
        <v>04/12/2020</v>
      </c>
      <c r="B115" s="7" t="s">
        <v>80</v>
      </c>
      <c r="C115" s="61" t="s">
        <v>378</v>
      </c>
      <c r="D115" s="17"/>
      <c r="E115" s="11">
        <v>20517570.25</v>
      </c>
      <c r="F115" s="6">
        <f t="shared" si="2"/>
        <v>1767007054.860002</v>
      </c>
    </row>
    <row r="116" spans="1:6" s="15" customFormat="1" ht="15.75" x14ac:dyDescent="0.25">
      <c r="A116" s="8" t="str">
        <f>'[1]Libramientos Dic- 2020'!I103</f>
        <v>04/12/2020</v>
      </c>
      <c r="B116" s="7" t="s">
        <v>81</v>
      </c>
      <c r="C116" s="61" t="s">
        <v>379</v>
      </c>
      <c r="D116" s="17"/>
      <c r="E116" s="11">
        <v>1390866</v>
      </c>
      <c r="F116" s="6">
        <f t="shared" si="2"/>
        <v>1765616188.860002</v>
      </c>
    </row>
    <row r="117" spans="1:6" s="15" customFormat="1" ht="31.5" x14ac:dyDescent="0.25">
      <c r="A117" s="8" t="str">
        <f>'[1]Libramientos Dic- 2020'!I104</f>
        <v>04/12/2020</v>
      </c>
      <c r="B117" s="7" t="s">
        <v>82</v>
      </c>
      <c r="C117" s="61" t="s">
        <v>380</v>
      </c>
      <c r="D117" s="17"/>
      <c r="E117" s="11">
        <v>1114500</v>
      </c>
      <c r="F117" s="6">
        <f t="shared" si="2"/>
        <v>1764501688.860002</v>
      </c>
    </row>
    <row r="118" spans="1:6" s="15" customFormat="1" ht="31.5" x14ac:dyDescent="0.25">
      <c r="A118" s="8" t="str">
        <f>'[1]Libramientos Dic- 2020'!I105</f>
        <v>04/12/2020</v>
      </c>
      <c r="B118" s="7" t="s">
        <v>82</v>
      </c>
      <c r="C118" s="61" t="s">
        <v>380</v>
      </c>
      <c r="D118" s="17"/>
      <c r="E118" s="11">
        <v>10435600</v>
      </c>
      <c r="F118" s="6">
        <f t="shared" si="2"/>
        <v>1754066088.860002</v>
      </c>
    </row>
    <row r="119" spans="1:6" s="15" customFormat="1" ht="15.75" x14ac:dyDescent="0.25">
      <c r="A119" s="8" t="str">
        <f>'[1]Libramientos Dic- 2020'!I106</f>
        <v>07/12/2020</v>
      </c>
      <c r="B119" s="7" t="s">
        <v>83</v>
      </c>
      <c r="C119" s="61" t="s">
        <v>381</v>
      </c>
      <c r="D119" s="17"/>
      <c r="E119" s="11">
        <v>13173205.75</v>
      </c>
      <c r="F119" s="6">
        <f t="shared" si="2"/>
        <v>1740892883.110002</v>
      </c>
    </row>
    <row r="120" spans="1:6" s="15" customFormat="1" ht="15.75" x14ac:dyDescent="0.25">
      <c r="A120" s="8" t="str">
        <f>'[1]Libramientos Dic- 2020'!I107</f>
        <v>07/12/2020</v>
      </c>
      <c r="B120" s="7" t="s">
        <v>84</v>
      </c>
      <c r="C120" s="61" t="s">
        <v>367</v>
      </c>
      <c r="D120" s="17"/>
      <c r="E120" s="11">
        <v>3523543.46</v>
      </c>
      <c r="F120" s="6">
        <f t="shared" si="2"/>
        <v>1737369339.650002</v>
      </c>
    </row>
    <row r="121" spans="1:6" s="15" customFormat="1" ht="15.75" x14ac:dyDescent="0.25">
      <c r="A121" s="8" t="str">
        <f>'[1]Libramientos Dic- 2020'!I108</f>
        <v>07/12/2020</v>
      </c>
      <c r="B121" s="7" t="s">
        <v>85</v>
      </c>
      <c r="C121" s="61" t="s">
        <v>382</v>
      </c>
      <c r="D121" s="17"/>
      <c r="E121" s="11">
        <v>530016.62</v>
      </c>
      <c r="F121" s="6">
        <f t="shared" si="2"/>
        <v>1736839323.0300021</v>
      </c>
    </row>
    <row r="122" spans="1:6" s="15" customFormat="1" ht="15.75" x14ac:dyDescent="0.25">
      <c r="A122" s="8" t="str">
        <f>'[1]Libramientos Dic- 2020'!I109</f>
        <v>07/12/2020</v>
      </c>
      <c r="B122" s="7" t="s">
        <v>86</v>
      </c>
      <c r="C122" s="61" t="s">
        <v>383</v>
      </c>
      <c r="D122" s="17"/>
      <c r="E122" s="11">
        <v>759370</v>
      </c>
      <c r="F122" s="6">
        <f t="shared" si="2"/>
        <v>1736079953.0300021</v>
      </c>
    </row>
    <row r="123" spans="1:6" s="15" customFormat="1" ht="31.5" x14ac:dyDescent="0.25">
      <c r="A123" s="8" t="str">
        <f>'[1]Libramientos Dic- 2020'!I110</f>
        <v>08/12/2020</v>
      </c>
      <c r="B123" s="7" t="s">
        <v>87</v>
      </c>
      <c r="C123" s="61" t="s">
        <v>365</v>
      </c>
      <c r="D123" s="17"/>
      <c r="E123" s="11">
        <v>11324041.34</v>
      </c>
      <c r="F123" s="6">
        <f t="shared" si="2"/>
        <v>1724755911.6900022</v>
      </c>
    </row>
    <row r="124" spans="1:6" s="15" customFormat="1" ht="15.75" x14ac:dyDescent="0.25">
      <c r="A124" s="8" t="str">
        <f>'[1]Libramientos Dic- 2020'!I111</f>
        <v>09/12/2020</v>
      </c>
      <c r="B124" s="7" t="s">
        <v>88</v>
      </c>
      <c r="C124" s="61" t="s">
        <v>384</v>
      </c>
      <c r="D124" s="17"/>
      <c r="E124" s="11">
        <v>95715.13</v>
      </c>
      <c r="F124" s="6">
        <f t="shared" si="2"/>
        <v>1724660196.5600021</v>
      </c>
    </row>
    <row r="125" spans="1:6" s="15" customFormat="1" ht="15.75" x14ac:dyDescent="0.25">
      <c r="A125" s="8" t="str">
        <f>'[1]Libramientos Dic- 2020'!I112</f>
        <v>09/12/2020</v>
      </c>
      <c r="B125" s="7" t="s">
        <v>88</v>
      </c>
      <c r="C125" s="61" t="s">
        <v>384</v>
      </c>
      <c r="D125" s="17"/>
      <c r="E125" s="11">
        <v>300000</v>
      </c>
      <c r="F125" s="6">
        <f t="shared" si="2"/>
        <v>1724360196.5600021</v>
      </c>
    </row>
    <row r="126" spans="1:6" s="15" customFormat="1" ht="15.75" x14ac:dyDescent="0.25">
      <c r="A126" s="8" t="str">
        <f>'[1]Libramientos Dic- 2020'!I113</f>
        <v>09/12/2020</v>
      </c>
      <c r="B126" s="7" t="s">
        <v>89</v>
      </c>
      <c r="C126" s="61" t="s">
        <v>385</v>
      </c>
      <c r="D126" s="17"/>
      <c r="E126" s="11">
        <v>2164450.75</v>
      </c>
      <c r="F126" s="6">
        <f t="shared" si="2"/>
        <v>1722195745.8100021</v>
      </c>
    </row>
    <row r="127" spans="1:6" s="15" customFormat="1" ht="15.75" x14ac:dyDescent="0.25">
      <c r="A127" s="8" t="str">
        <f>'[1]Libramientos Dic- 2020'!I114</f>
        <v>10/12/2020</v>
      </c>
      <c r="B127" s="7" t="s">
        <v>90</v>
      </c>
      <c r="C127" s="61" t="s">
        <v>386</v>
      </c>
      <c r="D127" s="17"/>
      <c r="E127" s="11">
        <v>20560060.719999999</v>
      </c>
      <c r="F127" s="6">
        <f t="shared" si="2"/>
        <v>1701635685.0900021</v>
      </c>
    </row>
    <row r="128" spans="1:6" s="15" customFormat="1" ht="31.5" x14ac:dyDescent="0.25">
      <c r="A128" s="8" t="str">
        <f>'[1]Libramientos Dic- 2020'!I115</f>
        <v>10/12/2020</v>
      </c>
      <c r="B128" s="7" t="s">
        <v>91</v>
      </c>
      <c r="C128" s="61" t="s">
        <v>387</v>
      </c>
      <c r="D128" s="17"/>
      <c r="E128" s="11">
        <v>138137.48000000001</v>
      </c>
      <c r="F128" s="6">
        <f t="shared" si="2"/>
        <v>1701497547.610002</v>
      </c>
    </row>
    <row r="129" spans="1:6" s="15" customFormat="1" ht="15.75" x14ac:dyDescent="0.25">
      <c r="A129" s="8" t="str">
        <f>'[1]Libramientos Dic- 2020'!I116</f>
        <v>10/12/2020</v>
      </c>
      <c r="B129" s="7" t="s">
        <v>92</v>
      </c>
      <c r="C129" s="61" t="s">
        <v>388</v>
      </c>
      <c r="D129" s="17"/>
      <c r="E129" s="11">
        <v>279387.44</v>
      </c>
      <c r="F129" s="6">
        <f t="shared" si="2"/>
        <v>1701218160.170002</v>
      </c>
    </row>
    <row r="130" spans="1:6" s="15" customFormat="1" ht="31.5" x14ac:dyDescent="0.25">
      <c r="A130" s="8" t="str">
        <f>'[1]Libramientos Dic- 2020'!I117</f>
        <v>10/12/2020</v>
      </c>
      <c r="B130" s="7" t="s">
        <v>93</v>
      </c>
      <c r="C130" s="61" t="s">
        <v>365</v>
      </c>
      <c r="D130" s="17"/>
      <c r="E130" s="11">
        <v>100387.89</v>
      </c>
      <c r="F130" s="6">
        <f t="shared" si="2"/>
        <v>1701117772.2800019</v>
      </c>
    </row>
    <row r="131" spans="1:6" s="15" customFormat="1" ht="31.5" x14ac:dyDescent="0.25">
      <c r="A131" s="8" t="str">
        <f>'[1]Libramientos Dic- 2020'!I118</f>
        <v>10/12/2020</v>
      </c>
      <c r="B131" s="7" t="s">
        <v>93</v>
      </c>
      <c r="C131" s="61" t="s">
        <v>365</v>
      </c>
      <c r="D131" s="17"/>
      <c r="E131" s="11">
        <v>195880.7</v>
      </c>
      <c r="F131" s="6">
        <f t="shared" si="2"/>
        <v>1700921891.5800018</v>
      </c>
    </row>
    <row r="132" spans="1:6" s="15" customFormat="1" ht="31.5" x14ac:dyDescent="0.25">
      <c r="A132" s="8" t="str">
        <f>'[1]Libramientos Dic- 2020'!I119</f>
        <v>10/12/2020</v>
      </c>
      <c r="B132" s="7" t="s">
        <v>93</v>
      </c>
      <c r="C132" s="61" t="s">
        <v>365</v>
      </c>
      <c r="D132" s="17"/>
      <c r="E132" s="11">
        <v>9440</v>
      </c>
      <c r="F132" s="6">
        <f t="shared" si="2"/>
        <v>1700912451.5800018</v>
      </c>
    </row>
    <row r="133" spans="1:6" s="15" customFormat="1" ht="31.5" x14ac:dyDescent="0.25">
      <c r="A133" s="8" t="str">
        <f>'[1]Libramientos Dic- 2020'!I120</f>
        <v>10/12/2020</v>
      </c>
      <c r="B133" s="7" t="s">
        <v>93</v>
      </c>
      <c r="C133" s="61" t="s">
        <v>365</v>
      </c>
      <c r="D133" s="17"/>
      <c r="E133" s="11">
        <v>218916.59</v>
      </c>
      <c r="F133" s="6">
        <f t="shared" si="2"/>
        <v>1700693534.9900019</v>
      </c>
    </row>
    <row r="134" spans="1:6" s="15" customFormat="1" ht="31.5" x14ac:dyDescent="0.25">
      <c r="A134" s="8" t="str">
        <f>'[1]Libramientos Dic- 2020'!I121</f>
        <v>10/12/2020</v>
      </c>
      <c r="B134" s="7" t="s">
        <v>93</v>
      </c>
      <c r="C134" s="61" t="s">
        <v>365</v>
      </c>
      <c r="D134" s="17"/>
      <c r="E134" s="11">
        <v>2012.25</v>
      </c>
      <c r="F134" s="6">
        <f t="shared" si="2"/>
        <v>1700691522.7400019</v>
      </c>
    </row>
    <row r="135" spans="1:6" s="15" customFormat="1" ht="31.5" x14ac:dyDescent="0.25">
      <c r="A135" s="8" t="str">
        <f>'[1]Libramientos Dic- 2020'!I122</f>
        <v>10/12/2020</v>
      </c>
      <c r="B135" s="7" t="s">
        <v>93</v>
      </c>
      <c r="C135" s="61" t="s">
        <v>365</v>
      </c>
      <c r="D135" s="17"/>
      <c r="E135" s="11">
        <v>12000</v>
      </c>
      <c r="F135" s="6">
        <f t="shared" si="2"/>
        <v>1700679522.7400019</v>
      </c>
    </row>
    <row r="136" spans="1:6" s="15" customFormat="1" ht="31.5" x14ac:dyDescent="0.25">
      <c r="A136" s="8" t="str">
        <f>'[1]Libramientos Dic- 2020'!I123</f>
        <v>10/12/2020</v>
      </c>
      <c r="B136" s="7" t="s">
        <v>93</v>
      </c>
      <c r="C136" s="61" t="s">
        <v>365</v>
      </c>
      <c r="D136" s="17"/>
      <c r="E136" s="11">
        <v>9660</v>
      </c>
      <c r="F136" s="6">
        <f t="shared" si="2"/>
        <v>1700669862.7400019</v>
      </c>
    </row>
    <row r="137" spans="1:6" s="15" customFormat="1" ht="31.5" x14ac:dyDescent="0.25">
      <c r="A137" s="8" t="str">
        <f>'[1]Libramientos Dic- 2020'!I124</f>
        <v>10/12/2020</v>
      </c>
      <c r="B137" s="7" t="s">
        <v>93</v>
      </c>
      <c r="C137" s="61" t="s">
        <v>365</v>
      </c>
      <c r="D137" s="17"/>
      <c r="E137" s="11">
        <v>50370</v>
      </c>
      <c r="F137" s="6">
        <f t="shared" si="2"/>
        <v>1700619492.7400019</v>
      </c>
    </row>
    <row r="138" spans="1:6" s="15" customFormat="1" ht="31.5" x14ac:dyDescent="0.25">
      <c r="A138" s="8" t="str">
        <f>'[1]Libramientos Dic- 2020'!I125</f>
        <v>10/12/2020</v>
      </c>
      <c r="B138" s="7" t="s">
        <v>93</v>
      </c>
      <c r="C138" s="61" t="s">
        <v>365</v>
      </c>
      <c r="D138" s="17"/>
      <c r="E138" s="11">
        <v>2627</v>
      </c>
      <c r="F138" s="6">
        <f t="shared" si="2"/>
        <v>1700616865.7400019</v>
      </c>
    </row>
    <row r="139" spans="1:6" s="15" customFormat="1" ht="31.5" x14ac:dyDescent="0.25">
      <c r="A139" s="8" t="str">
        <f>'[1]Libramientos Dic- 2020'!I126</f>
        <v>10/12/2020</v>
      </c>
      <c r="B139" s="7" t="s">
        <v>93</v>
      </c>
      <c r="C139" s="61" t="s">
        <v>365</v>
      </c>
      <c r="D139" s="17"/>
      <c r="E139" s="11">
        <v>21000</v>
      </c>
      <c r="F139" s="6">
        <f t="shared" si="2"/>
        <v>1700595865.7400019</v>
      </c>
    </row>
    <row r="140" spans="1:6" s="15" customFormat="1" ht="31.5" x14ac:dyDescent="0.25">
      <c r="A140" s="8" t="str">
        <f>'[1]Libramientos Dic- 2020'!I127</f>
        <v>10/12/2020</v>
      </c>
      <c r="B140" s="7" t="s">
        <v>93</v>
      </c>
      <c r="C140" s="61" t="s">
        <v>365</v>
      </c>
      <c r="D140" s="17"/>
      <c r="E140" s="11">
        <v>139019.26</v>
      </c>
      <c r="F140" s="6">
        <f t="shared" si="2"/>
        <v>1700456846.4800019</v>
      </c>
    </row>
    <row r="141" spans="1:6" s="15" customFormat="1" ht="31.5" x14ac:dyDescent="0.25">
      <c r="A141" s="8" t="str">
        <f>'[1]Libramientos Dic- 2020'!I128</f>
        <v>10/12/2020</v>
      </c>
      <c r="B141" s="7" t="s">
        <v>93</v>
      </c>
      <c r="C141" s="61" t="s">
        <v>365</v>
      </c>
      <c r="D141" s="17"/>
      <c r="E141" s="11">
        <v>32310</v>
      </c>
      <c r="F141" s="6">
        <f t="shared" si="2"/>
        <v>1700424536.4800019</v>
      </c>
    </row>
    <row r="142" spans="1:6" s="15" customFormat="1" ht="31.5" x14ac:dyDescent="0.25">
      <c r="A142" s="8" t="str">
        <f>'[1]Libramientos Dic- 2020'!I129</f>
        <v>10/12/2020</v>
      </c>
      <c r="B142" s="7" t="s">
        <v>93</v>
      </c>
      <c r="C142" s="61" t="s">
        <v>365</v>
      </c>
      <c r="D142" s="17"/>
      <c r="E142" s="11">
        <v>2236</v>
      </c>
      <c r="F142" s="6">
        <f t="shared" si="2"/>
        <v>1700422300.4800019</v>
      </c>
    </row>
    <row r="143" spans="1:6" s="15" customFormat="1" ht="31.5" x14ac:dyDescent="0.25">
      <c r="A143" s="8" t="str">
        <f>'[1]Libramientos Dic- 2020'!I130</f>
        <v>10/12/2020</v>
      </c>
      <c r="B143" s="7" t="s">
        <v>93</v>
      </c>
      <c r="C143" s="61" t="s">
        <v>365</v>
      </c>
      <c r="D143" s="17"/>
      <c r="E143" s="11">
        <v>16598.189999999999</v>
      </c>
      <c r="F143" s="6">
        <f t="shared" si="2"/>
        <v>1700405702.2900019</v>
      </c>
    </row>
    <row r="144" spans="1:6" s="15" customFormat="1" ht="31.5" x14ac:dyDescent="0.25">
      <c r="A144" s="8" t="str">
        <f>'[1]Libramientos Dic- 2020'!I131</f>
        <v>10/12/2020</v>
      </c>
      <c r="B144" s="7" t="s">
        <v>93</v>
      </c>
      <c r="C144" s="61" t="s">
        <v>365</v>
      </c>
      <c r="D144" s="17"/>
      <c r="E144" s="11">
        <v>143000</v>
      </c>
      <c r="F144" s="6">
        <f t="shared" si="2"/>
        <v>1700262702.2900019</v>
      </c>
    </row>
    <row r="145" spans="1:6" s="15" customFormat="1" ht="31.5" x14ac:dyDescent="0.25">
      <c r="A145" s="8" t="str">
        <f>'[1]Libramientos Dic- 2020'!I132</f>
        <v>10/12/2020</v>
      </c>
      <c r="B145" s="7" t="s">
        <v>93</v>
      </c>
      <c r="C145" s="61" t="s">
        <v>365</v>
      </c>
      <c r="D145" s="17"/>
      <c r="E145" s="11">
        <v>1433</v>
      </c>
      <c r="F145" s="6">
        <f t="shared" si="2"/>
        <v>1700261269.2900019</v>
      </c>
    </row>
    <row r="146" spans="1:6" s="15" customFormat="1" ht="31.5" x14ac:dyDescent="0.25">
      <c r="A146" s="8" t="str">
        <f>'[1]Libramientos Dic- 2020'!I133</f>
        <v>10/12/2020</v>
      </c>
      <c r="B146" s="7" t="s">
        <v>93</v>
      </c>
      <c r="C146" s="61" t="s">
        <v>365</v>
      </c>
      <c r="D146" s="17"/>
      <c r="E146" s="11">
        <v>50584.99</v>
      </c>
      <c r="F146" s="6">
        <f t="shared" si="2"/>
        <v>1700210684.3000019</v>
      </c>
    </row>
    <row r="147" spans="1:6" s="15" customFormat="1" ht="31.5" x14ac:dyDescent="0.25">
      <c r="A147" s="8" t="str">
        <f>'[1]Libramientos Dic- 2020'!I134</f>
        <v>10/12/2020</v>
      </c>
      <c r="B147" s="7" t="s">
        <v>93</v>
      </c>
      <c r="C147" s="61" t="s">
        <v>365</v>
      </c>
      <c r="D147" s="17"/>
      <c r="E147" s="11">
        <v>79663.48</v>
      </c>
      <c r="F147" s="6">
        <f t="shared" si="2"/>
        <v>1700131020.8200018</v>
      </c>
    </row>
    <row r="148" spans="1:6" s="15" customFormat="1" ht="31.5" x14ac:dyDescent="0.25">
      <c r="A148" s="8" t="str">
        <f>'[1]Libramientos Dic- 2020'!I135</f>
        <v>10/12/2020</v>
      </c>
      <c r="B148" s="7" t="s">
        <v>93</v>
      </c>
      <c r="C148" s="61" t="s">
        <v>365</v>
      </c>
      <c r="D148" s="17"/>
      <c r="E148" s="11">
        <v>7059.02</v>
      </c>
      <c r="F148" s="6">
        <f t="shared" si="2"/>
        <v>1700123961.8000019</v>
      </c>
    </row>
    <row r="149" spans="1:6" s="15" customFormat="1" ht="31.5" x14ac:dyDescent="0.25">
      <c r="A149" s="8" t="str">
        <f>'[1]Libramientos Dic- 2020'!I136</f>
        <v>10/12/2020</v>
      </c>
      <c r="B149" s="7" t="s">
        <v>93</v>
      </c>
      <c r="C149" s="61" t="s">
        <v>365</v>
      </c>
      <c r="D149" s="17"/>
      <c r="E149" s="11">
        <v>2294.37</v>
      </c>
      <c r="F149" s="6">
        <f t="shared" si="2"/>
        <v>1700121667.430002</v>
      </c>
    </row>
    <row r="150" spans="1:6" s="15" customFormat="1" ht="31.5" x14ac:dyDescent="0.25">
      <c r="A150" s="8" t="str">
        <f>'[1]Libramientos Dic- 2020'!I137</f>
        <v>10/12/2020</v>
      </c>
      <c r="B150" s="7" t="s">
        <v>93</v>
      </c>
      <c r="C150" s="61" t="s">
        <v>365</v>
      </c>
      <c r="D150" s="17"/>
      <c r="E150" s="11">
        <v>46793.86</v>
      </c>
      <c r="F150" s="6">
        <f t="shared" si="2"/>
        <v>1700074873.5700021</v>
      </c>
    </row>
    <row r="151" spans="1:6" s="15" customFormat="1" ht="31.5" x14ac:dyDescent="0.25">
      <c r="A151" s="8" t="str">
        <f>'[1]Libramientos Dic- 2020'!I138</f>
        <v>10/12/2020</v>
      </c>
      <c r="B151" s="7" t="s">
        <v>93</v>
      </c>
      <c r="C151" s="61" t="s">
        <v>365</v>
      </c>
      <c r="D151" s="16"/>
      <c r="E151" s="11">
        <v>74532</v>
      </c>
      <c r="F151" s="6">
        <f t="shared" si="2"/>
        <v>1700000341.5700021</v>
      </c>
    </row>
    <row r="152" spans="1:6" ht="29.25" customHeight="1" x14ac:dyDescent="0.2">
      <c r="A152" s="8" t="str">
        <f>'[1]Libramientos Dic- 2020'!I139</f>
        <v>10/12/2020</v>
      </c>
      <c r="B152" s="7" t="s">
        <v>94</v>
      </c>
      <c r="C152" s="61" t="s">
        <v>389</v>
      </c>
      <c r="D152" s="14"/>
      <c r="E152" s="11">
        <v>6414.7</v>
      </c>
      <c r="F152" s="6">
        <f t="shared" si="2"/>
        <v>1699993926.870002</v>
      </c>
    </row>
    <row r="153" spans="1:6" ht="31.5" x14ac:dyDescent="0.2">
      <c r="A153" s="8" t="str">
        <f>'[1]Libramientos Dic- 2020'!I140</f>
        <v>10/12/2020</v>
      </c>
      <c r="B153" s="7" t="s">
        <v>95</v>
      </c>
      <c r="C153" s="61" t="s">
        <v>365</v>
      </c>
      <c r="D153" s="13"/>
      <c r="E153" s="11">
        <v>44520.83</v>
      </c>
      <c r="F153" s="6">
        <f t="shared" si="2"/>
        <v>1699949406.0400021</v>
      </c>
    </row>
    <row r="154" spans="1:6" ht="31.5" x14ac:dyDescent="0.2">
      <c r="A154" s="8" t="str">
        <f>'[1]Libramientos Dic- 2020'!I141</f>
        <v>10/12/2020</v>
      </c>
      <c r="B154" s="7" t="s">
        <v>96</v>
      </c>
      <c r="C154" s="61" t="s">
        <v>365</v>
      </c>
      <c r="D154" s="13"/>
      <c r="E154" s="11">
        <v>679700</v>
      </c>
      <c r="F154" s="6">
        <f t="shared" ref="F154:F217" si="3">+F153-E154</f>
        <v>1699269706.0400021</v>
      </c>
    </row>
    <row r="155" spans="1:6" ht="31.5" x14ac:dyDescent="0.2">
      <c r="A155" s="8" t="str">
        <f>'[1]Libramientos Dic- 2020'!I142</f>
        <v>10/12/2020</v>
      </c>
      <c r="B155" s="7" t="s">
        <v>97</v>
      </c>
      <c r="C155" s="61" t="s">
        <v>365</v>
      </c>
      <c r="D155" s="13"/>
      <c r="E155" s="11">
        <v>296600</v>
      </c>
      <c r="F155" s="6">
        <f t="shared" si="3"/>
        <v>1698973106.0400021</v>
      </c>
    </row>
    <row r="156" spans="1:6" ht="31.5" x14ac:dyDescent="0.2">
      <c r="A156" s="8" t="str">
        <f>'[1]Libramientos Dic- 2020'!I143</f>
        <v>10/12/2020</v>
      </c>
      <c r="B156" s="7" t="s">
        <v>98</v>
      </c>
      <c r="C156" s="61" t="s">
        <v>365</v>
      </c>
      <c r="D156" s="13"/>
      <c r="E156" s="11">
        <v>113800</v>
      </c>
      <c r="F156" s="6">
        <f t="shared" si="3"/>
        <v>1698859306.0400021</v>
      </c>
    </row>
    <row r="157" spans="1:6" ht="31.5" x14ac:dyDescent="0.2">
      <c r="A157" s="8" t="str">
        <f>'[1]Libramientos Dic- 2020'!I144</f>
        <v>10/12/2020</v>
      </c>
      <c r="B157" s="7" t="s">
        <v>99</v>
      </c>
      <c r="C157" s="61" t="s">
        <v>365</v>
      </c>
      <c r="D157" s="13"/>
      <c r="E157" s="11">
        <v>374100</v>
      </c>
      <c r="F157" s="6">
        <f t="shared" si="3"/>
        <v>1698485206.0400021</v>
      </c>
    </row>
    <row r="158" spans="1:6" ht="31.5" x14ac:dyDescent="0.2">
      <c r="A158" s="8" t="str">
        <f>'[1]Libramientos Dic- 2020'!I145</f>
        <v>10/12/2020</v>
      </c>
      <c r="B158" s="7" t="s">
        <v>100</v>
      </c>
      <c r="C158" s="61" t="s">
        <v>365</v>
      </c>
      <c r="D158" s="13"/>
      <c r="E158" s="11">
        <v>672950</v>
      </c>
      <c r="F158" s="6">
        <f t="shared" si="3"/>
        <v>1697812256.0400021</v>
      </c>
    </row>
    <row r="159" spans="1:6" ht="31.5" x14ac:dyDescent="0.2">
      <c r="A159" s="8" t="str">
        <f>'[1]Libramientos Dic- 2020'!I146</f>
        <v>10/12/2020</v>
      </c>
      <c r="B159" s="7" t="s">
        <v>101</v>
      </c>
      <c r="C159" s="61" t="s">
        <v>365</v>
      </c>
      <c r="D159" s="12"/>
      <c r="E159" s="11">
        <v>105000</v>
      </c>
      <c r="F159" s="6">
        <f t="shared" si="3"/>
        <v>1697707256.0400021</v>
      </c>
    </row>
    <row r="160" spans="1:6" ht="31.5" x14ac:dyDescent="0.2">
      <c r="A160" s="8" t="str">
        <f>'[1]Libramientos Dic- 2020'!I147</f>
        <v>10/12/2020</v>
      </c>
      <c r="B160" s="7" t="s">
        <v>102</v>
      </c>
      <c r="C160" s="61" t="s">
        <v>365</v>
      </c>
      <c r="D160" s="12"/>
      <c r="E160" s="11">
        <v>184800</v>
      </c>
      <c r="F160" s="6">
        <f t="shared" si="3"/>
        <v>1697522456.0400021</v>
      </c>
    </row>
    <row r="161" spans="1:6" ht="31.5" x14ac:dyDescent="0.2">
      <c r="A161" s="8" t="str">
        <f>'[1]Libramientos Dic- 2020'!I148</f>
        <v>10/12/2020</v>
      </c>
      <c r="B161" s="7" t="s">
        <v>103</v>
      </c>
      <c r="C161" s="61" t="s">
        <v>365</v>
      </c>
      <c r="D161" s="12"/>
      <c r="E161" s="11">
        <v>418500</v>
      </c>
      <c r="F161" s="6">
        <f t="shared" si="3"/>
        <v>1697103956.0400021</v>
      </c>
    </row>
    <row r="162" spans="1:6" ht="31.5" x14ac:dyDescent="0.2">
      <c r="A162" s="8" t="str">
        <f>'[1]Libramientos Dic- 2020'!I149</f>
        <v>10/12/2020</v>
      </c>
      <c r="B162" s="7" t="s">
        <v>104</v>
      </c>
      <c r="C162" s="61" t="s">
        <v>365</v>
      </c>
      <c r="D162" s="12"/>
      <c r="E162" s="11">
        <v>470600</v>
      </c>
      <c r="F162" s="6">
        <f t="shared" si="3"/>
        <v>1696633356.0400021</v>
      </c>
    </row>
    <row r="163" spans="1:6" ht="31.5" x14ac:dyDescent="0.2">
      <c r="A163" s="8" t="str">
        <f>'[1]Libramientos Dic- 2020'!I150</f>
        <v>10/12/2020</v>
      </c>
      <c r="B163" s="7" t="s">
        <v>105</v>
      </c>
      <c r="C163" s="61" t="s">
        <v>365</v>
      </c>
      <c r="D163" s="12"/>
      <c r="E163" s="11">
        <v>217600</v>
      </c>
      <c r="F163" s="6">
        <f t="shared" si="3"/>
        <v>1696415756.0400021</v>
      </c>
    </row>
    <row r="164" spans="1:6" ht="31.5" x14ac:dyDescent="0.2">
      <c r="A164" s="8" t="str">
        <f>'[1]Libramientos Dic- 2020'!I151</f>
        <v>10/12/2020</v>
      </c>
      <c r="B164" s="7" t="s">
        <v>106</v>
      </c>
      <c r="C164" s="61" t="s">
        <v>365</v>
      </c>
      <c r="D164" s="12"/>
      <c r="E164" s="11">
        <v>1143500</v>
      </c>
      <c r="F164" s="6">
        <f t="shared" si="3"/>
        <v>1695272256.0400021</v>
      </c>
    </row>
    <row r="165" spans="1:6" ht="31.5" x14ac:dyDescent="0.2">
      <c r="A165" s="8" t="str">
        <f>'[1]Libramientos Dic- 2020'!I152</f>
        <v>10/12/2020</v>
      </c>
      <c r="B165" s="7" t="s">
        <v>107</v>
      </c>
      <c r="C165" s="61" t="s">
        <v>365</v>
      </c>
      <c r="D165" s="12"/>
      <c r="E165" s="11">
        <v>499150</v>
      </c>
      <c r="F165" s="6">
        <f t="shared" si="3"/>
        <v>1694773106.0400021</v>
      </c>
    </row>
    <row r="166" spans="1:6" ht="31.5" x14ac:dyDescent="0.2">
      <c r="A166" s="8" t="str">
        <f>'[1]Libramientos Dic- 2020'!I153</f>
        <v>10/12/2020</v>
      </c>
      <c r="B166" s="7" t="s">
        <v>108</v>
      </c>
      <c r="C166" s="61" t="s">
        <v>365</v>
      </c>
      <c r="D166" s="12"/>
      <c r="E166" s="11">
        <v>483000</v>
      </c>
      <c r="F166" s="6">
        <f t="shared" si="3"/>
        <v>1694290106.0400021</v>
      </c>
    </row>
    <row r="167" spans="1:6" ht="31.5" x14ac:dyDescent="0.2">
      <c r="A167" s="8" t="str">
        <f>'[1]Libramientos Dic- 2020'!I154</f>
        <v>10/12/2020</v>
      </c>
      <c r="B167" s="7" t="s">
        <v>109</v>
      </c>
      <c r="C167" s="61" t="s">
        <v>365</v>
      </c>
      <c r="D167" s="10"/>
      <c r="E167" s="9">
        <v>12600</v>
      </c>
      <c r="F167" s="6">
        <f t="shared" si="3"/>
        <v>1694277506.0400021</v>
      </c>
    </row>
    <row r="168" spans="1:6" ht="31.5" x14ac:dyDescent="0.2">
      <c r="A168" s="8" t="str">
        <f>'[1]Libramientos Dic- 2020'!I155</f>
        <v>10/12/2020</v>
      </c>
      <c r="B168" s="7" t="s">
        <v>110</v>
      </c>
      <c r="C168" s="61" t="s">
        <v>365</v>
      </c>
      <c r="E168" s="2">
        <v>18900</v>
      </c>
      <c r="F168" s="6">
        <f t="shared" si="3"/>
        <v>1694258606.0400021</v>
      </c>
    </row>
    <row r="169" spans="1:6" ht="31.5" x14ac:dyDescent="0.2">
      <c r="A169" s="8" t="str">
        <f>'[1]Libramientos Dic- 2020'!I156</f>
        <v>10/12/2020</v>
      </c>
      <c r="B169" s="7" t="s">
        <v>111</v>
      </c>
      <c r="C169" s="61" t="s">
        <v>365</v>
      </c>
      <c r="E169" s="2">
        <v>224950</v>
      </c>
      <c r="F169" s="6">
        <f t="shared" si="3"/>
        <v>1694033656.0400021</v>
      </c>
    </row>
    <row r="170" spans="1:6" ht="31.5" x14ac:dyDescent="0.2">
      <c r="A170" s="8" t="str">
        <f>'[1]Libramientos Dic- 2020'!I157</f>
        <v>10/12/2020</v>
      </c>
      <c r="B170" s="7" t="s">
        <v>112</v>
      </c>
      <c r="C170" s="61" t="s">
        <v>365</v>
      </c>
      <c r="E170" s="2">
        <v>1826900</v>
      </c>
      <c r="F170" s="6">
        <f t="shared" si="3"/>
        <v>1692206756.0400021</v>
      </c>
    </row>
    <row r="171" spans="1:6" ht="31.5" x14ac:dyDescent="0.2">
      <c r="A171" s="8" t="str">
        <f>'[1]Libramientos Dic- 2020'!I158</f>
        <v>10/12/2020</v>
      </c>
      <c r="B171" s="7" t="s">
        <v>113</v>
      </c>
      <c r="C171" s="61" t="s">
        <v>365</v>
      </c>
      <c r="E171" s="2">
        <v>1356100</v>
      </c>
      <c r="F171" s="6">
        <f t="shared" si="3"/>
        <v>1690850656.0400021</v>
      </c>
    </row>
    <row r="172" spans="1:6" ht="31.5" x14ac:dyDescent="0.2">
      <c r="A172" s="8" t="str">
        <f>'[1]Libramientos Dic- 2020'!I159</f>
        <v>10/12/2020</v>
      </c>
      <c r="B172" s="7" t="s">
        <v>114</v>
      </c>
      <c r="C172" s="61" t="s">
        <v>365</v>
      </c>
      <c r="E172" s="2">
        <v>1506050</v>
      </c>
      <c r="F172" s="6">
        <f t="shared" si="3"/>
        <v>1689344606.0400021</v>
      </c>
    </row>
    <row r="173" spans="1:6" ht="31.5" x14ac:dyDescent="0.2">
      <c r="A173" s="8" t="str">
        <f>'[1]Libramientos Dic- 2020'!I160</f>
        <v>11/12/2020</v>
      </c>
      <c r="B173" s="7" t="s">
        <v>115</v>
      </c>
      <c r="C173" s="61" t="s">
        <v>390</v>
      </c>
      <c r="E173" s="2">
        <v>51752</v>
      </c>
      <c r="F173" s="6">
        <f t="shared" si="3"/>
        <v>1689292854.0400021</v>
      </c>
    </row>
    <row r="174" spans="1:6" ht="31.5" x14ac:dyDescent="0.2">
      <c r="A174" s="8" t="str">
        <f>'[1]Libramientos Dic- 2020'!I161</f>
        <v>11/12/2020</v>
      </c>
      <c r="B174" s="7" t="s">
        <v>116</v>
      </c>
      <c r="C174" s="61" t="s">
        <v>391</v>
      </c>
      <c r="E174" s="2">
        <v>3000</v>
      </c>
      <c r="F174" s="6">
        <f t="shared" si="3"/>
        <v>1689289854.0400021</v>
      </c>
    </row>
    <row r="175" spans="1:6" ht="31.5" x14ac:dyDescent="0.2">
      <c r="A175" s="8" t="str">
        <f>'[1]Libramientos Dic- 2020'!I162</f>
        <v>11/12/2020</v>
      </c>
      <c r="B175" s="7" t="s">
        <v>117</v>
      </c>
      <c r="C175" s="61" t="s">
        <v>392</v>
      </c>
      <c r="E175" s="2">
        <v>9900</v>
      </c>
      <c r="F175" s="6">
        <f t="shared" si="3"/>
        <v>1689279954.0400021</v>
      </c>
    </row>
    <row r="176" spans="1:6" ht="15.75" x14ac:dyDescent="0.2">
      <c r="A176" s="8" t="str">
        <f>'[1]Libramientos Dic- 2020'!I163</f>
        <v>11/12/2020</v>
      </c>
      <c r="B176" s="7" t="s">
        <v>118</v>
      </c>
      <c r="C176" s="61" t="s">
        <v>393</v>
      </c>
      <c r="E176" s="2">
        <v>3153600.5</v>
      </c>
      <c r="F176" s="6">
        <f t="shared" si="3"/>
        <v>1686126353.5400021</v>
      </c>
    </row>
    <row r="177" spans="1:6" ht="31.5" x14ac:dyDescent="0.2">
      <c r="A177" s="8" t="str">
        <f>'[1]Libramientos Dic- 2020'!I164</f>
        <v>14/12/2020</v>
      </c>
      <c r="B177" s="7" t="s">
        <v>119</v>
      </c>
      <c r="C177" s="61" t="s">
        <v>365</v>
      </c>
      <c r="E177" s="2">
        <v>23333.33</v>
      </c>
      <c r="F177" s="6">
        <f t="shared" si="3"/>
        <v>1686103020.2100022</v>
      </c>
    </row>
    <row r="178" spans="1:6" ht="31.5" x14ac:dyDescent="0.2">
      <c r="A178" s="8" t="str">
        <f>'[1]Libramientos Dic- 2020'!I165</f>
        <v>14/12/2020</v>
      </c>
      <c r="B178" s="7" t="s">
        <v>120</v>
      </c>
      <c r="C178" s="61" t="s">
        <v>365</v>
      </c>
      <c r="E178" s="2">
        <v>52852.4</v>
      </c>
      <c r="F178" s="6">
        <f t="shared" si="3"/>
        <v>1686050167.8100021</v>
      </c>
    </row>
    <row r="179" spans="1:6" ht="31.5" x14ac:dyDescent="0.2">
      <c r="A179" s="8" t="str">
        <f>'[1]Libramientos Dic- 2020'!I166</f>
        <v>14/12/2020</v>
      </c>
      <c r="B179" s="7" t="s">
        <v>121</v>
      </c>
      <c r="C179" s="61" t="s">
        <v>365</v>
      </c>
      <c r="E179" s="2">
        <v>32681.33</v>
      </c>
      <c r="F179" s="6">
        <f t="shared" si="3"/>
        <v>1686017486.4800022</v>
      </c>
    </row>
    <row r="180" spans="1:6" ht="31.5" x14ac:dyDescent="0.2">
      <c r="A180" s="8" t="str">
        <f>'[1]Libramientos Dic- 2020'!I167</f>
        <v>14/12/2020</v>
      </c>
      <c r="B180" s="7" t="s">
        <v>122</v>
      </c>
      <c r="C180" s="61" t="s">
        <v>365</v>
      </c>
      <c r="E180" s="2">
        <v>97561.13</v>
      </c>
      <c r="F180" s="6">
        <f t="shared" si="3"/>
        <v>1685919925.3500021</v>
      </c>
    </row>
    <row r="181" spans="1:6" ht="31.5" x14ac:dyDescent="0.2">
      <c r="A181" s="8" t="str">
        <f>'[1]Libramientos Dic- 2020'!I168</f>
        <v>14/12/2020</v>
      </c>
      <c r="B181" s="7" t="s">
        <v>123</v>
      </c>
      <c r="C181" s="61" t="s">
        <v>365</v>
      </c>
      <c r="E181" s="2">
        <v>87268.03</v>
      </c>
      <c r="F181" s="6">
        <f t="shared" si="3"/>
        <v>1685832657.3200021</v>
      </c>
    </row>
    <row r="182" spans="1:6" ht="31.5" x14ac:dyDescent="0.2">
      <c r="A182" s="8" t="str">
        <f>'[1]Libramientos Dic- 2020'!I169</f>
        <v>14/12/2020</v>
      </c>
      <c r="B182" s="7" t="s">
        <v>124</v>
      </c>
      <c r="C182" s="61" t="s">
        <v>365</v>
      </c>
      <c r="E182" s="2">
        <v>338461.2</v>
      </c>
      <c r="F182" s="6">
        <f t="shared" si="3"/>
        <v>1685494196.120002</v>
      </c>
    </row>
    <row r="183" spans="1:6" ht="31.5" x14ac:dyDescent="0.2">
      <c r="A183" s="8" t="str">
        <f>'[1]Libramientos Dic- 2020'!I170</f>
        <v>14/12/2020</v>
      </c>
      <c r="B183" s="7" t="s">
        <v>125</v>
      </c>
      <c r="C183" s="61" t="s">
        <v>365</v>
      </c>
      <c r="E183" s="2">
        <v>45082.84</v>
      </c>
      <c r="F183" s="6">
        <f t="shared" si="3"/>
        <v>1685449113.2800021</v>
      </c>
    </row>
    <row r="184" spans="1:6" ht="31.5" x14ac:dyDescent="0.2">
      <c r="A184" s="8" t="str">
        <f>'[1]Libramientos Dic- 2020'!I171</f>
        <v>14/12/2020</v>
      </c>
      <c r="B184" s="7" t="s">
        <v>126</v>
      </c>
      <c r="C184" s="61" t="s">
        <v>365</v>
      </c>
      <c r="E184" s="2">
        <v>690750</v>
      </c>
      <c r="F184" s="6">
        <f t="shared" si="3"/>
        <v>1684758363.2800021</v>
      </c>
    </row>
    <row r="185" spans="1:6" ht="47.25" x14ac:dyDescent="0.2">
      <c r="A185" s="8" t="str">
        <f>'[1]Libramientos Dic- 2020'!I172</f>
        <v>14/12/2020</v>
      </c>
      <c r="B185" s="7" t="s">
        <v>126</v>
      </c>
      <c r="C185" s="61" t="s">
        <v>366</v>
      </c>
      <c r="E185" s="2">
        <v>48974.18</v>
      </c>
      <c r="F185" s="6">
        <f t="shared" si="3"/>
        <v>1684709389.1000021</v>
      </c>
    </row>
    <row r="186" spans="1:6" ht="47.25" x14ac:dyDescent="0.2">
      <c r="A186" s="8" t="str">
        <f>'[1]Libramientos Dic- 2020'!I173</f>
        <v>14/12/2020</v>
      </c>
      <c r="B186" s="7" t="s">
        <v>126</v>
      </c>
      <c r="C186" s="61" t="s">
        <v>366</v>
      </c>
      <c r="E186" s="2">
        <v>49043.25</v>
      </c>
      <c r="F186" s="6">
        <f t="shared" si="3"/>
        <v>1684660345.8500021</v>
      </c>
    </row>
    <row r="187" spans="1:6" ht="47.25" x14ac:dyDescent="0.2">
      <c r="A187" s="8" t="str">
        <f>'[1]Libramientos Dic- 2020'!I174</f>
        <v>14/12/2020</v>
      </c>
      <c r="B187" s="7" t="s">
        <v>126</v>
      </c>
      <c r="C187" s="61" t="s">
        <v>366</v>
      </c>
      <c r="E187" s="2">
        <v>7935.99</v>
      </c>
      <c r="F187" s="6">
        <f t="shared" si="3"/>
        <v>1684652409.860002</v>
      </c>
    </row>
    <row r="188" spans="1:6" ht="31.5" x14ac:dyDescent="0.2">
      <c r="A188" s="8" t="str">
        <f>'[1]Libramientos Dic- 2020'!I175</f>
        <v>14/12/2020</v>
      </c>
      <c r="B188" s="7" t="s">
        <v>127</v>
      </c>
      <c r="C188" s="61" t="s">
        <v>365</v>
      </c>
      <c r="E188" s="2">
        <v>417050</v>
      </c>
      <c r="F188" s="6">
        <f t="shared" si="3"/>
        <v>1684235359.860002</v>
      </c>
    </row>
    <row r="189" spans="1:6" ht="31.5" x14ac:dyDescent="0.2">
      <c r="A189" s="8" t="str">
        <f>'[1]Libramientos Dic- 2020'!I176</f>
        <v>14/12/2020</v>
      </c>
      <c r="B189" s="7" t="s">
        <v>128</v>
      </c>
      <c r="C189" s="61" t="s">
        <v>365</v>
      </c>
      <c r="E189" s="2">
        <v>881533.65</v>
      </c>
      <c r="F189" s="6">
        <f t="shared" si="3"/>
        <v>1683353826.2100019</v>
      </c>
    </row>
    <row r="190" spans="1:6" ht="47.25" x14ac:dyDescent="0.2">
      <c r="A190" s="8" t="str">
        <f>'[1]Libramientos Dic- 2020'!I177</f>
        <v>14/12/2020</v>
      </c>
      <c r="B190" s="7" t="s">
        <v>128</v>
      </c>
      <c r="C190" s="61" t="s">
        <v>366</v>
      </c>
      <c r="E190" s="2">
        <v>62500.77</v>
      </c>
      <c r="F190" s="6">
        <f t="shared" si="3"/>
        <v>1683291325.440002</v>
      </c>
    </row>
    <row r="191" spans="1:6" ht="47.25" x14ac:dyDescent="0.2">
      <c r="A191" s="8" t="str">
        <f>'[1]Libramientos Dic- 2020'!I178</f>
        <v>14/12/2020</v>
      </c>
      <c r="B191" s="7" t="s">
        <v>128</v>
      </c>
      <c r="C191" s="61" t="s">
        <v>366</v>
      </c>
      <c r="E191" s="2">
        <v>62588.9</v>
      </c>
      <c r="F191" s="6">
        <f t="shared" si="3"/>
        <v>1683228736.5400019</v>
      </c>
    </row>
    <row r="192" spans="1:6" ht="47.25" x14ac:dyDescent="0.2">
      <c r="A192" s="8" t="str">
        <f>'[1]Libramientos Dic- 2020'!I179</f>
        <v>14/12/2020</v>
      </c>
      <c r="B192" s="7" t="s">
        <v>128</v>
      </c>
      <c r="C192" s="61" t="s">
        <v>366</v>
      </c>
      <c r="E192" s="2">
        <v>10967.44</v>
      </c>
      <c r="F192" s="6">
        <f t="shared" si="3"/>
        <v>1683217769.1000018</v>
      </c>
    </row>
    <row r="193" spans="1:6" ht="31.5" x14ac:dyDescent="0.2">
      <c r="A193" s="8" t="str">
        <f>'[1]Libramientos Dic- 2020'!I180</f>
        <v>14/12/2020</v>
      </c>
      <c r="B193" s="7" t="s">
        <v>129</v>
      </c>
      <c r="C193" s="61" t="s">
        <v>365</v>
      </c>
      <c r="E193" s="2">
        <v>755928.2</v>
      </c>
      <c r="F193" s="6">
        <f t="shared" si="3"/>
        <v>1682461840.9000018</v>
      </c>
    </row>
    <row r="194" spans="1:6" ht="15.75" x14ac:dyDescent="0.2">
      <c r="A194" s="8" t="str">
        <f>'[1]Libramientos Dic- 2020'!I181</f>
        <v>14/12/2020</v>
      </c>
      <c r="B194" s="7" t="s">
        <v>130</v>
      </c>
      <c r="C194" s="61" t="s">
        <v>394</v>
      </c>
      <c r="E194" s="2">
        <v>15441028.619999999</v>
      </c>
      <c r="F194" s="6">
        <f t="shared" si="3"/>
        <v>1667020812.2800019</v>
      </c>
    </row>
    <row r="195" spans="1:6" ht="31.5" x14ac:dyDescent="0.2">
      <c r="A195" s="8" t="str">
        <f>'[1]Libramientos Dic- 2020'!I182</f>
        <v>14/12/2020</v>
      </c>
      <c r="B195" s="7" t="s">
        <v>131</v>
      </c>
      <c r="C195" s="61" t="s">
        <v>365</v>
      </c>
      <c r="E195" s="2">
        <v>2631050</v>
      </c>
      <c r="F195" s="6">
        <f t="shared" si="3"/>
        <v>1664389762.2800019</v>
      </c>
    </row>
    <row r="196" spans="1:6" ht="31.5" x14ac:dyDescent="0.2">
      <c r="A196" s="8" t="str">
        <f>'[1]Libramientos Dic- 2020'!I183</f>
        <v>14/12/2020</v>
      </c>
      <c r="B196" s="7" t="s">
        <v>132</v>
      </c>
      <c r="C196" s="61" t="s">
        <v>365</v>
      </c>
      <c r="E196" s="2">
        <v>5901461.4400000004</v>
      </c>
      <c r="F196" s="6">
        <f t="shared" si="3"/>
        <v>1658488300.8400018</v>
      </c>
    </row>
    <row r="197" spans="1:6" ht="15.75" x14ac:dyDescent="0.2">
      <c r="A197" s="8" t="str">
        <f>'[1]Libramientos Dic- 2020'!I184</f>
        <v>14/12/2020</v>
      </c>
      <c r="B197" s="7" t="s">
        <v>133</v>
      </c>
      <c r="C197" s="61" t="s">
        <v>394</v>
      </c>
      <c r="E197" s="2">
        <v>4918315.38</v>
      </c>
      <c r="F197" s="6">
        <f t="shared" si="3"/>
        <v>1653569985.4600017</v>
      </c>
    </row>
    <row r="198" spans="1:6" ht="31.5" x14ac:dyDescent="0.2">
      <c r="A198" s="60" t="str">
        <f>'[1]Libramientos Dic- 2020'!I185</f>
        <v>14/12/2020</v>
      </c>
      <c r="B198" s="4" t="s">
        <v>134</v>
      </c>
      <c r="C198" s="61" t="s">
        <v>395</v>
      </c>
      <c r="D198" s="62"/>
      <c r="E198" s="63">
        <v>10771158.92</v>
      </c>
      <c r="F198" s="6">
        <f t="shared" si="3"/>
        <v>1642798826.5400016</v>
      </c>
    </row>
    <row r="199" spans="1:6" ht="31.5" x14ac:dyDescent="0.2">
      <c r="A199" s="60" t="str">
        <f>'[1]Libramientos Dic- 2020'!I186</f>
        <v>14/12/2020</v>
      </c>
      <c r="B199" s="4" t="s">
        <v>135</v>
      </c>
      <c r="C199" s="61" t="s">
        <v>395</v>
      </c>
      <c r="E199" s="2">
        <v>10659304.08</v>
      </c>
      <c r="F199" s="6">
        <f t="shared" si="3"/>
        <v>1632139522.4600017</v>
      </c>
    </row>
    <row r="200" spans="1:6" ht="15.75" x14ac:dyDescent="0.2">
      <c r="A200" s="60" t="str">
        <f>'[1]Libramientos Dic- 2020'!I187</f>
        <v>15/12/2020</v>
      </c>
      <c r="B200" s="4" t="s">
        <v>136</v>
      </c>
      <c r="C200" s="61" t="s">
        <v>394</v>
      </c>
      <c r="E200" s="2">
        <v>2933931.15</v>
      </c>
      <c r="F200" s="6">
        <f t="shared" si="3"/>
        <v>1629205591.3100016</v>
      </c>
    </row>
    <row r="201" spans="1:6" ht="15.75" x14ac:dyDescent="0.2">
      <c r="A201" s="60" t="str">
        <f>'[1]Libramientos Dic- 2020'!I188</f>
        <v>15/12/2020</v>
      </c>
      <c r="B201" s="4" t="s">
        <v>137</v>
      </c>
      <c r="C201" s="61" t="s">
        <v>394</v>
      </c>
      <c r="E201" s="2">
        <v>17425412.850000001</v>
      </c>
      <c r="F201" s="6">
        <f t="shared" si="3"/>
        <v>1611780178.4600017</v>
      </c>
    </row>
    <row r="202" spans="1:6" ht="31.5" x14ac:dyDescent="0.2">
      <c r="A202" s="60" t="str">
        <f>'[1]Libramientos Dic- 2020'!I189</f>
        <v>15/12/2020</v>
      </c>
      <c r="B202" s="4" t="s">
        <v>138</v>
      </c>
      <c r="C202" s="61" t="s">
        <v>361</v>
      </c>
      <c r="E202" s="2">
        <v>1559165790.9100001</v>
      </c>
      <c r="F202" s="6">
        <f t="shared" si="3"/>
        <v>52614387.550001621</v>
      </c>
    </row>
    <row r="203" spans="1:6" ht="31.5" x14ac:dyDescent="0.2">
      <c r="A203" s="60" t="str">
        <f>'[1]Libramientos Dic- 2020'!I190</f>
        <v>15/12/2020</v>
      </c>
      <c r="B203" s="4" t="s">
        <v>139</v>
      </c>
      <c r="C203" s="61" t="s">
        <v>361</v>
      </c>
      <c r="E203" s="2">
        <v>46680000</v>
      </c>
      <c r="F203" s="6">
        <f t="shared" si="3"/>
        <v>5934387.5500016212</v>
      </c>
    </row>
    <row r="204" spans="1:6" ht="31.5" x14ac:dyDescent="0.2">
      <c r="A204" s="60" t="str">
        <f>'[1]Libramientos Dic- 2020'!I191</f>
        <v>15/12/2020</v>
      </c>
      <c r="B204" s="4" t="s">
        <v>140</v>
      </c>
      <c r="C204" s="61" t="s">
        <v>360</v>
      </c>
      <c r="E204" s="2">
        <v>42216253.840000004</v>
      </c>
      <c r="F204" s="6">
        <f t="shared" si="3"/>
        <v>-36281866.289998382</v>
      </c>
    </row>
    <row r="205" spans="1:6" ht="31.5" x14ac:dyDescent="0.2">
      <c r="A205" s="60" t="str">
        <f>'[1]Libramientos Dic- 2020'!I192</f>
        <v>15/12/2020</v>
      </c>
      <c r="B205" s="4" t="s">
        <v>141</v>
      </c>
      <c r="C205" s="61" t="s">
        <v>360</v>
      </c>
      <c r="E205" s="2">
        <v>23733333.329999998</v>
      </c>
      <c r="F205" s="6">
        <f t="shared" si="3"/>
        <v>-60015199.619998381</v>
      </c>
    </row>
    <row r="206" spans="1:6" ht="31.5" x14ac:dyDescent="0.2">
      <c r="A206" s="60" t="str">
        <f>'[1]Libramientos Dic- 2020'!I193</f>
        <v>15/12/2020</v>
      </c>
      <c r="B206" s="4" t="s">
        <v>142</v>
      </c>
      <c r="C206" s="61" t="s">
        <v>365</v>
      </c>
      <c r="E206" s="2">
        <v>332205</v>
      </c>
      <c r="F206" s="6">
        <f t="shared" si="3"/>
        <v>-60347404.619998381</v>
      </c>
    </row>
    <row r="207" spans="1:6" ht="47.25" x14ac:dyDescent="0.2">
      <c r="A207" s="60" t="str">
        <f>'[1]Libramientos Dic- 2020'!I194</f>
        <v>15/12/2020</v>
      </c>
      <c r="B207" s="4" t="s">
        <v>142</v>
      </c>
      <c r="C207" s="61" t="s">
        <v>366</v>
      </c>
      <c r="E207" s="2">
        <v>23553.33</v>
      </c>
      <c r="F207" s="6">
        <f t="shared" si="3"/>
        <v>-60370957.949998379</v>
      </c>
    </row>
    <row r="208" spans="1:6" ht="47.25" x14ac:dyDescent="0.2">
      <c r="A208" s="60" t="str">
        <f>'[1]Libramientos Dic- 2020'!I195</f>
        <v>15/12/2020</v>
      </c>
      <c r="B208" s="4" t="s">
        <v>142</v>
      </c>
      <c r="C208" s="61" t="s">
        <v>366</v>
      </c>
      <c r="E208" s="2">
        <v>23586.560000000001</v>
      </c>
      <c r="F208" s="6">
        <f t="shared" si="3"/>
        <v>-60394544.509998381</v>
      </c>
    </row>
    <row r="209" spans="1:6" ht="47.25" x14ac:dyDescent="0.2">
      <c r="A209" s="60" t="str">
        <f>'[1]Libramientos Dic- 2020'!I196</f>
        <v>15/12/2020</v>
      </c>
      <c r="B209" s="4" t="s">
        <v>142</v>
      </c>
      <c r="C209" s="61" t="s">
        <v>366</v>
      </c>
      <c r="E209" s="2">
        <v>3641.73</v>
      </c>
      <c r="F209" s="6">
        <f t="shared" si="3"/>
        <v>-60398186.239998378</v>
      </c>
    </row>
    <row r="210" spans="1:6" ht="31.5" x14ac:dyDescent="0.2">
      <c r="A210" s="60" t="str">
        <f>'[1]Libramientos Dic- 2020'!I197</f>
        <v>16/12/2020</v>
      </c>
      <c r="B210" s="4" t="s">
        <v>143</v>
      </c>
      <c r="C210" s="61" t="s">
        <v>360</v>
      </c>
      <c r="E210" s="2">
        <v>15967726.449999999</v>
      </c>
      <c r="F210" s="6">
        <f t="shared" si="3"/>
        <v>-76365912.689998373</v>
      </c>
    </row>
    <row r="211" spans="1:6" ht="31.5" x14ac:dyDescent="0.2">
      <c r="A211" s="60" t="str">
        <f>'[1]Libramientos Dic- 2020'!I198</f>
        <v>16/12/2020</v>
      </c>
      <c r="B211" s="4" t="s">
        <v>144</v>
      </c>
      <c r="C211" s="61" t="s">
        <v>396</v>
      </c>
      <c r="E211" s="2">
        <v>210391.92</v>
      </c>
      <c r="F211" s="6">
        <f t="shared" si="3"/>
        <v>-76576304.609998375</v>
      </c>
    </row>
    <row r="212" spans="1:6" ht="15.75" x14ac:dyDescent="0.2">
      <c r="A212" s="60" t="str">
        <f>'[1]Libramientos Dic- 2020'!I199</f>
        <v>16/12/2020</v>
      </c>
      <c r="B212" s="4" t="s">
        <v>145</v>
      </c>
      <c r="C212" s="61" t="s">
        <v>394</v>
      </c>
      <c r="E212" s="2">
        <v>15000000</v>
      </c>
      <c r="F212" s="6">
        <f t="shared" si="3"/>
        <v>-91576304.609998375</v>
      </c>
    </row>
    <row r="213" spans="1:6" ht="31.5" x14ac:dyDescent="0.2">
      <c r="A213" s="60" t="str">
        <f>'[1]Libramientos Dic- 2020'!I200</f>
        <v>16/12/2020</v>
      </c>
      <c r="B213" s="4" t="s">
        <v>146</v>
      </c>
      <c r="C213" s="61" t="s">
        <v>365</v>
      </c>
      <c r="E213" s="2">
        <v>344450</v>
      </c>
      <c r="F213" s="6">
        <f t="shared" si="3"/>
        <v>-91920754.609998375</v>
      </c>
    </row>
    <row r="214" spans="1:6" ht="47.25" x14ac:dyDescent="0.2">
      <c r="A214" s="60" t="str">
        <f>'[1]Libramientos Dic- 2020'!I201</f>
        <v>16/12/2020</v>
      </c>
      <c r="B214" s="4" t="s">
        <v>146</v>
      </c>
      <c r="C214" s="61" t="s">
        <v>366</v>
      </c>
      <c r="E214" s="2">
        <v>24421.51</v>
      </c>
      <c r="F214" s="6">
        <f t="shared" si="3"/>
        <v>-91945176.119998381</v>
      </c>
    </row>
    <row r="215" spans="1:6" ht="47.25" x14ac:dyDescent="0.2">
      <c r="A215" s="60" t="str">
        <f>'[1]Libramientos Dic- 2020'!I202</f>
        <v>16/12/2020</v>
      </c>
      <c r="B215" s="4" t="s">
        <v>146</v>
      </c>
      <c r="C215" s="61" t="s">
        <v>366</v>
      </c>
      <c r="E215" s="2">
        <v>24455.95</v>
      </c>
      <c r="F215" s="6">
        <f t="shared" si="3"/>
        <v>-91969632.069998384</v>
      </c>
    </row>
    <row r="216" spans="1:6" ht="47.25" x14ac:dyDescent="0.2">
      <c r="A216" s="60" t="str">
        <f>'[1]Libramientos Dic- 2020'!I203</f>
        <v>16/12/2020</v>
      </c>
      <c r="B216" s="4" t="s">
        <v>146</v>
      </c>
      <c r="C216" s="61" t="s">
        <v>366</v>
      </c>
      <c r="E216" s="2">
        <v>3533.18</v>
      </c>
      <c r="F216" s="6">
        <f t="shared" si="3"/>
        <v>-91973165.249998391</v>
      </c>
    </row>
    <row r="217" spans="1:6" ht="31.5" x14ac:dyDescent="0.2">
      <c r="A217" s="60" t="str">
        <f>'[1]Libramientos Dic- 2020'!I204</f>
        <v>16/12/2020</v>
      </c>
      <c r="B217" s="4" t="s">
        <v>147</v>
      </c>
      <c r="C217" s="61" t="s">
        <v>365</v>
      </c>
      <c r="E217" s="2">
        <v>130000</v>
      </c>
      <c r="F217" s="6">
        <f t="shared" si="3"/>
        <v>-92103165.249998391</v>
      </c>
    </row>
    <row r="218" spans="1:6" ht="47.25" x14ac:dyDescent="0.2">
      <c r="A218" s="60" t="str">
        <f>'[1]Libramientos Dic- 2020'!I205</f>
        <v>16/12/2020</v>
      </c>
      <c r="B218" s="4" t="s">
        <v>147</v>
      </c>
      <c r="C218" s="61" t="s">
        <v>366</v>
      </c>
      <c r="E218" s="2">
        <v>9217</v>
      </c>
      <c r="F218" s="6">
        <f t="shared" ref="F218:F281" si="4">+F217-E218</f>
        <v>-92112382.249998391</v>
      </c>
    </row>
    <row r="219" spans="1:6" ht="47.25" x14ac:dyDescent="0.2">
      <c r="A219" s="60" t="str">
        <f>'[1]Libramientos Dic- 2020'!I206</f>
        <v>16/12/2020</v>
      </c>
      <c r="B219" s="4" t="s">
        <v>147</v>
      </c>
      <c r="C219" s="61" t="s">
        <v>366</v>
      </c>
      <c r="E219" s="2">
        <v>9230</v>
      </c>
      <c r="F219" s="6">
        <f t="shared" si="4"/>
        <v>-92121612.249998391</v>
      </c>
    </row>
    <row r="220" spans="1:6" ht="47.25" x14ac:dyDescent="0.2">
      <c r="A220" s="60" t="str">
        <f>'[1]Libramientos Dic- 2020'!I207</f>
        <v>16/12/2020</v>
      </c>
      <c r="B220" s="4" t="s">
        <v>147</v>
      </c>
      <c r="C220" s="61" t="s">
        <v>366</v>
      </c>
      <c r="E220" s="2">
        <v>1402.12</v>
      </c>
      <c r="F220" s="6">
        <f t="shared" si="4"/>
        <v>-92123014.369998395</v>
      </c>
    </row>
    <row r="221" spans="1:6" ht="31.5" x14ac:dyDescent="0.2">
      <c r="A221" s="60" t="str">
        <f>'[1]Libramientos Dic- 2020'!I208</f>
        <v>16/12/2020</v>
      </c>
      <c r="B221" s="4" t="s">
        <v>148</v>
      </c>
      <c r="C221" s="61" t="s">
        <v>365</v>
      </c>
      <c r="E221" s="2">
        <v>622300</v>
      </c>
      <c r="F221" s="6">
        <f t="shared" si="4"/>
        <v>-92745314.369998395</v>
      </c>
    </row>
    <row r="222" spans="1:6" ht="31.5" x14ac:dyDescent="0.2">
      <c r="A222" s="60" t="str">
        <f>'[1]Libramientos Dic- 2020'!I209</f>
        <v>16/12/2020</v>
      </c>
      <c r="B222" s="4" t="s">
        <v>149</v>
      </c>
      <c r="C222" s="61" t="s">
        <v>365</v>
      </c>
      <c r="E222" s="2">
        <v>314326.88</v>
      </c>
      <c r="F222" s="6">
        <f t="shared" si="4"/>
        <v>-93059641.249998391</v>
      </c>
    </row>
    <row r="223" spans="1:6" ht="31.5" x14ac:dyDescent="0.2">
      <c r="A223" s="60" t="str">
        <f>'[1]Libramientos Dic- 2020'!I210</f>
        <v>16/12/2020</v>
      </c>
      <c r="B223" s="4" t="s">
        <v>150</v>
      </c>
      <c r="C223" s="61" t="s">
        <v>365</v>
      </c>
      <c r="E223" s="2">
        <v>4657807.67</v>
      </c>
      <c r="F223" s="6">
        <f t="shared" si="4"/>
        <v>-97717448.919998392</v>
      </c>
    </row>
    <row r="224" spans="1:6" ht="31.5" x14ac:dyDescent="0.2">
      <c r="A224" s="60" t="str">
        <f>'[1]Libramientos Dic- 2020'!I211</f>
        <v>16/12/2020</v>
      </c>
      <c r="B224" s="4" t="s">
        <v>151</v>
      </c>
      <c r="C224" s="61" t="s">
        <v>365</v>
      </c>
      <c r="E224" s="2">
        <v>6436269.25</v>
      </c>
      <c r="F224" s="6">
        <f t="shared" si="4"/>
        <v>-104153718.16999839</v>
      </c>
    </row>
    <row r="225" spans="1:6" ht="31.5" x14ac:dyDescent="0.2">
      <c r="A225" s="60" t="str">
        <f>'[1]Libramientos Dic- 2020'!I212</f>
        <v>16/12/2020</v>
      </c>
      <c r="B225" s="4" t="s">
        <v>152</v>
      </c>
      <c r="C225" s="61" t="s">
        <v>365</v>
      </c>
      <c r="E225" s="2">
        <v>315000</v>
      </c>
      <c r="F225" s="6">
        <f t="shared" si="4"/>
        <v>-104468718.16999839</v>
      </c>
    </row>
    <row r="226" spans="1:6" ht="31.5" x14ac:dyDescent="0.2">
      <c r="A226" s="60" t="str">
        <f>'[1]Libramientos Dic- 2020'!I213</f>
        <v>16/12/2020</v>
      </c>
      <c r="B226" s="4" t="s">
        <v>153</v>
      </c>
      <c r="C226" s="61" t="s">
        <v>365</v>
      </c>
      <c r="E226" s="2">
        <v>1277400</v>
      </c>
      <c r="F226" s="6">
        <f t="shared" si="4"/>
        <v>-105746118.16999839</v>
      </c>
    </row>
    <row r="227" spans="1:6" ht="15.75" x14ac:dyDescent="0.2">
      <c r="A227" s="60" t="str">
        <f>'[1]Libramientos Dic- 2020'!I214</f>
        <v>16/12/2020</v>
      </c>
      <c r="B227" s="4" t="s">
        <v>154</v>
      </c>
      <c r="C227" s="61" t="s">
        <v>397</v>
      </c>
      <c r="E227" s="2">
        <v>114876</v>
      </c>
      <c r="F227" s="6">
        <f t="shared" si="4"/>
        <v>-105860994.16999839</v>
      </c>
    </row>
    <row r="228" spans="1:6" ht="15.75" x14ac:dyDescent="0.2">
      <c r="A228" s="60" t="str">
        <f>'[1]Libramientos Dic- 2020'!I215</f>
        <v>16/12/2020</v>
      </c>
      <c r="B228" s="4" t="s">
        <v>155</v>
      </c>
      <c r="C228" s="61" t="s">
        <v>397</v>
      </c>
      <c r="E228" s="2">
        <v>20986</v>
      </c>
      <c r="F228" s="6">
        <f t="shared" si="4"/>
        <v>-105881980.16999839</v>
      </c>
    </row>
    <row r="229" spans="1:6" ht="31.5" x14ac:dyDescent="0.2">
      <c r="A229" s="60" t="str">
        <f>'[1]Libramientos Dic- 2020'!I216</f>
        <v>16/12/2020</v>
      </c>
      <c r="B229" s="4" t="s">
        <v>156</v>
      </c>
      <c r="C229" s="61" t="s">
        <v>365</v>
      </c>
      <c r="E229" s="2">
        <v>45502285.469999999</v>
      </c>
      <c r="F229" s="6">
        <f t="shared" si="4"/>
        <v>-151384265.63999838</v>
      </c>
    </row>
    <row r="230" spans="1:6" ht="47.25" x14ac:dyDescent="0.2">
      <c r="A230" s="60" t="str">
        <f>'[1]Libramientos Dic- 2020'!I217</f>
        <v>16/12/2020</v>
      </c>
      <c r="B230" s="4" t="s">
        <v>156</v>
      </c>
      <c r="C230" s="61" t="s">
        <v>366</v>
      </c>
      <c r="E230" s="2">
        <v>3113024.51</v>
      </c>
      <c r="F230" s="6">
        <f t="shared" si="4"/>
        <v>-154497290.14999837</v>
      </c>
    </row>
    <row r="231" spans="1:6" ht="47.25" x14ac:dyDescent="0.2">
      <c r="A231" s="60" t="str">
        <f>'[1]Libramientos Dic- 2020'!I218</f>
        <v>16/12/2020</v>
      </c>
      <c r="B231" s="4" t="s">
        <v>156</v>
      </c>
      <c r="C231" s="61" t="s">
        <v>366</v>
      </c>
      <c r="E231" s="2">
        <v>3228506.76</v>
      </c>
      <c r="F231" s="6">
        <f t="shared" si="4"/>
        <v>-157725796.90999836</v>
      </c>
    </row>
    <row r="232" spans="1:6" ht="47.25" x14ac:dyDescent="0.2">
      <c r="A232" s="60" t="str">
        <f>'[1]Libramientos Dic- 2020'!I219</f>
        <v>16/12/2020</v>
      </c>
      <c r="B232" s="4" t="s">
        <v>156</v>
      </c>
      <c r="C232" s="61" t="s">
        <v>366</v>
      </c>
      <c r="E232" s="2">
        <v>502195.64</v>
      </c>
      <c r="F232" s="6">
        <f t="shared" si="4"/>
        <v>-158227992.54999834</v>
      </c>
    </row>
    <row r="233" spans="1:6" ht="31.5" x14ac:dyDescent="0.2">
      <c r="A233" s="60" t="str">
        <f>'[1]Libramientos Dic- 2020'!I220</f>
        <v>16/12/2020</v>
      </c>
      <c r="B233" s="4" t="s">
        <v>157</v>
      </c>
      <c r="C233" s="61" t="s">
        <v>365</v>
      </c>
      <c r="E233" s="2">
        <v>14638863.27</v>
      </c>
      <c r="F233" s="6">
        <f t="shared" si="4"/>
        <v>-172866855.81999835</v>
      </c>
    </row>
    <row r="234" spans="1:6" ht="47.25" x14ac:dyDescent="0.2">
      <c r="A234" s="60" t="str">
        <f>'[1]Libramientos Dic- 2020'!I221</f>
        <v>16/12/2020</v>
      </c>
      <c r="B234" s="4" t="s">
        <v>157</v>
      </c>
      <c r="C234" s="61" t="s">
        <v>366</v>
      </c>
      <c r="E234" s="2">
        <v>1001634.46</v>
      </c>
      <c r="F234" s="6">
        <f t="shared" si="4"/>
        <v>-173868490.27999836</v>
      </c>
    </row>
    <row r="235" spans="1:6" ht="47.25" x14ac:dyDescent="0.2">
      <c r="A235" s="60" t="str">
        <f>'[1]Libramientos Dic- 2020'!I222</f>
        <v>16/12/2020</v>
      </c>
      <c r="B235" s="4" t="s">
        <v>157</v>
      </c>
      <c r="C235" s="61" t="s">
        <v>366</v>
      </c>
      <c r="E235" s="2">
        <v>1039359.33</v>
      </c>
      <c r="F235" s="6">
        <f t="shared" si="4"/>
        <v>-174907849.60999838</v>
      </c>
    </row>
    <row r="236" spans="1:6" ht="47.25" x14ac:dyDescent="0.2">
      <c r="A236" s="60" t="str">
        <f>'[1]Libramientos Dic- 2020'!I223</f>
        <v>16/12/2020</v>
      </c>
      <c r="B236" s="4" t="s">
        <v>157</v>
      </c>
      <c r="C236" s="61" t="s">
        <v>366</v>
      </c>
      <c r="E236" s="2">
        <v>159243.88</v>
      </c>
      <c r="F236" s="6">
        <f t="shared" si="4"/>
        <v>-175067093.48999837</v>
      </c>
    </row>
    <row r="237" spans="1:6" ht="31.5" x14ac:dyDescent="0.2">
      <c r="A237" s="60" t="str">
        <f>'[1]Libramientos Dic- 2020'!I224</f>
        <v>16/12/2020</v>
      </c>
      <c r="B237" s="4" t="s">
        <v>158</v>
      </c>
      <c r="C237" s="61" t="s">
        <v>365</v>
      </c>
      <c r="E237" s="2">
        <v>59963718.170000002</v>
      </c>
      <c r="F237" s="6">
        <f t="shared" si="4"/>
        <v>-235030811.65999836</v>
      </c>
    </row>
    <row r="238" spans="1:6" ht="47.25" x14ac:dyDescent="0.2">
      <c r="A238" s="60" t="str">
        <f>'[1]Libramientos Dic- 2020'!I225</f>
        <v>16/12/2020</v>
      </c>
      <c r="B238" s="4" t="s">
        <v>158</v>
      </c>
      <c r="C238" s="61" t="s">
        <v>366</v>
      </c>
      <c r="E238" s="2">
        <v>4173195.61</v>
      </c>
      <c r="F238" s="6">
        <f t="shared" si="4"/>
        <v>-239204007.26999837</v>
      </c>
    </row>
    <row r="239" spans="1:6" ht="47.25" x14ac:dyDescent="0.2">
      <c r="A239" s="60" t="str">
        <f>'[1]Libramientos Dic- 2020'!I226</f>
        <v>16/12/2020</v>
      </c>
      <c r="B239" s="4" t="s">
        <v>158</v>
      </c>
      <c r="C239" s="61" t="s">
        <v>366</v>
      </c>
      <c r="E239" s="2">
        <v>4257424.1500000004</v>
      </c>
      <c r="F239" s="6">
        <f t="shared" si="4"/>
        <v>-243461431.41999838</v>
      </c>
    </row>
    <row r="240" spans="1:6" ht="47.25" x14ac:dyDescent="0.2">
      <c r="A240" s="60" t="str">
        <f>'[1]Libramientos Dic- 2020'!I227</f>
        <v>16/12/2020</v>
      </c>
      <c r="B240" s="4" t="s">
        <v>158</v>
      </c>
      <c r="C240" s="61" t="s">
        <v>366</v>
      </c>
      <c r="E240" s="2">
        <v>717004.6</v>
      </c>
      <c r="F240" s="6">
        <f t="shared" si="4"/>
        <v>-244178436.01999837</v>
      </c>
    </row>
    <row r="241" spans="1:6" ht="31.5" x14ac:dyDescent="0.2">
      <c r="A241" s="60" t="str">
        <f>'[1]Libramientos Dic- 2020'!I228</f>
        <v>16/12/2020</v>
      </c>
      <c r="B241" s="4" t="s">
        <v>159</v>
      </c>
      <c r="C241" s="61" t="s">
        <v>365</v>
      </c>
      <c r="E241" s="2">
        <v>2667208.75</v>
      </c>
      <c r="F241" s="6">
        <f t="shared" si="4"/>
        <v>-246845644.76999837</v>
      </c>
    </row>
    <row r="242" spans="1:6" ht="47.25" x14ac:dyDescent="0.2">
      <c r="A242" s="60" t="str">
        <f>'[1]Libramientos Dic- 2020'!I229</f>
        <v>16/12/2020</v>
      </c>
      <c r="B242" s="4" t="s">
        <v>159</v>
      </c>
      <c r="C242" s="61" t="s">
        <v>366</v>
      </c>
      <c r="E242" s="2">
        <v>173456.07</v>
      </c>
      <c r="F242" s="6">
        <f t="shared" si="4"/>
        <v>-247019100.83999836</v>
      </c>
    </row>
    <row r="243" spans="1:6" ht="47.25" x14ac:dyDescent="0.2">
      <c r="A243" s="60" t="str">
        <f>'[1]Libramientos Dic- 2020'!I230</f>
        <v>16/12/2020</v>
      </c>
      <c r="B243" s="4" t="s">
        <v>159</v>
      </c>
      <c r="C243" s="61" t="s">
        <v>366</v>
      </c>
      <c r="E243" s="2">
        <v>189371.83</v>
      </c>
      <c r="F243" s="6">
        <f t="shared" si="4"/>
        <v>-247208472.66999838</v>
      </c>
    </row>
    <row r="244" spans="1:6" ht="47.25" x14ac:dyDescent="0.2">
      <c r="A244" s="60" t="str">
        <f>'[1]Libramientos Dic- 2020'!I231</f>
        <v>16/12/2020</v>
      </c>
      <c r="B244" s="4" t="s">
        <v>159</v>
      </c>
      <c r="C244" s="61" t="s">
        <v>366</v>
      </c>
      <c r="E244" s="2">
        <v>26512.2</v>
      </c>
      <c r="F244" s="6">
        <f t="shared" si="4"/>
        <v>-247234984.86999837</v>
      </c>
    </row>
    <row r="245" spans="1:6" ht="31.5" x14ac:dyDescent="0.2">
      <c r="A245" s="60" t="str">
        <f>'[1]Libramientos Dic- 2020'!I232</f>
        <v>16/12/2020</v>
      </c>
      <c r="B245" s="4" t="s">
        <v>160</v>
      </c>
      <c r="C245" s="61" t="s">
        <v>365</v>
      </c>
      <c r="E245" s="2">
        <v>13783174</v>
      </c>
      <c r="F245" s="6">
        <f t="shared" si="4"/>
        <v>-261018158.86999837</v>
      </c>
    </row>
    <row r="246" spans="1:6" ht="47.25" x14ac:dyDescent="0.2">
      <c r="A246" s="60" t="str">
        <f>'[1]Libramientos Dic- 2020'!I233</f>
        <v>16/12/2020</v>
      </c>
      <c r="B246" s="4" t="s">
        <v>160</v>
      </c>
      <c r="C246" s="61" t="s">
        <v>366</v>
      </c>
      <c r="E246" s="2">
        <v>927747.39</v>
      </c>
      <c r="F246" s="6">
        <f t="shared" si="4"/>
        <v>-261945906.25999835</v>
      </c>
    </row>
    <row r="247" spans="1:6" ht="47.25" x14ac:dyDescent="0.2">
      <c r="A247" s="60" t="str">
        <f>'[1]Libramientos Dic- 2020'!I234</f>
        <v>16/12/2020</v>
      </c>
      <c r="B247" s="4" t="s">
        <v>160</v>
      </c>
      <c r="C247" s="61" t="s">
        <v>366</v>
      </c>
      <c r="E247" s="2">
        <v>978605.35</v>
      </c>
      <c r="F247" s="6">
        <f t="shared" si="4"/>
        <v>-262924511.60999835</v>
      </c>
    </row>
    <row r="248" spans="1:6" ht="47.25" x14ac:dyDescent="0.2">
      <c r="A248" s="60" t="str">
        <f>'[1]Libramientos Dic- 2020'!I235</f>
        <v>16/12/2020</v>
      </c>
      <c r="B248" s="4" t="s">
        <v>160</v>
      </c>
      <c r="C248" s="61" t="s">
        <v>366</v>
      </c>
      <c r="E248" s="2">
        <v>121885.38</v>
      </c>
      <c r="F248" s="6">
        <f t="shared" si="4"/>
        <v>-263046396.98999834</v>
      </c>
    </row>
    <row r="249" spans="1:6" ht="31.5" x14ac:dyDescent="0.2">
      <c r="A249" s="60" t="str">
        <f>'[1]Libramientos Dic- 2020'!I236</f>
        <v>16/12/2020</v>
      </c>
      <c r="B249" s="4" t="s">
        <v>161</v>
      </c>
      <c r="C249" s="61" t="s">
        <v>365</v>
      </c>
      <c r="E249" s="2">
        <v>825000</v>
      </c>
      <c r="F249" s="6">
        <f t="shared" si="4"/>
        <v>-263871396.98999834</v>
      </c>
    </row>
    <row r="250" spans="1:6" ht="47.25" x14ac:dyDescent="0.2">
      <c r="A250" s="60" t="str">
        <f>'[1]Libramientos Dic- 2020'!I237</f>
        <v>16/12/2020</v>
      </c>
      <c r="B250" s="4" t="s">
        <v>161</v>
      </c>
      <c r="C250" s="61" t="s">
        <v>366</v>
      </c>
      <c r="E250" s="2">
        <v>57416.24</v>
      </c>
      <c r="F250" s="6">
        <f t="shared" si="4"/>
        <v>-263928813.22999835</v>
      </c>
    </row>
    <row r="251" spans="1:6" ht="47.25" x14ac:dyDescent="0.2">
      <c r="A251" s="60" t="str">
        <f>'[1]Libramientos Dic- 2020'!I238</f>
        <v>16/12/2020</v>
      </c>
      <c r="B251" s="4" t="s">
        <v>161</v>
      </c>
      <c r="C251" s="61" t="s">
        <v>366</v>
      </c>
      <c r="E251" s="2">
        <v>58575</v>
      </c>
      <c r="F251" s="6">
        <f t="shared" si="4"/>
        <v>-263987388.22999835</v>
      </c>
    </row>
    <row r="252" spans="1:6" ht="47.25" x14ac:dyDescent="0.2">
      <c r="A252" s="60" t="str">
        <f>'[1]Libramientos Dic- 2020'!I239</f>
        <v>16/12/2020</v>
      </c>
      <c r="B252" s="4" t="s">
        <v>161</v>
      </c>
      <c r="C252" s="61" t="s">
        <v>366</v>
      </c>
      <c r="E252" s="2">
        <v>6820.3</v>
      </c>
      <c r="F252" s="6">
        <f t="shared" si="4"/>
        <v>-263994208.52999836</v>
      </c>
    </row>
    <row r="253" spans="1:6" ht="31.5" x14ac:dyDescent="0.2">
      <c r="A253" s="60" t="str">
        <f>'[1]Libramientos Dic- 2020'!I240</f>
        <v>17/12/2020</v>
      </c>
      <c r="B253" s="4" t="s">
        <v>162</v>
      </c>
      <c r="C253" s="61" t="s">
        <v>365</v>
      </c>
      <c r="E253" s="2">
        <v>32402303.550000001</v>
      </c>
      <c r="F253" s="6">
        <f t="shared" si="4"/>
        <v>-296396512.07999837</v>
      </c>
    </row>
    <row r="254" spans="1:6" ht="47.25" x14ac:dyDescent="0.2">
      <c r="A254" s="60" t="str">
        <f>'[1]Libramientos Dic- 2020'!I241</f>
        <v>17/12/2020</v>
      </c>
      <c r="B254" s="4" t="s">
        <v>162</v>
      </c>
      <c r="C254" s="61" t="s">
        <v>366</v>
      </c>
      <c r="E254" s="2">
        <v>2274558.88</v>
      </c>
      <c r="F254" s="6">
        <f t="shared" si="4"/>
        <v>-298671070.95999837</v>
      </c>
    </row>
    <row r="255" spans="1:6" ht="47.25" x14ac:dyDescent="0.2">
      <c r="A255" s="60" t="str">
        <f>'[1]Libramientos Dic- 2020'!I242</f>
        <v>17/12/2020</v>
      </c>
      <c r="B255" s="4" t="s">
        <v>162</v>
      </c>
      <c r="C255" s="61" t="s">
        <v>366</v>
      </c>
      <c r="E255" s="2">
        <v>2300563.58</v>
      </c>
      <c r="F255" s="6">
        <f t="shared" si="4"/>
        <v>-300971634.53999835</v>
      </c>
    </row>
    <row r="256" spans="1:6" ht="47.25" x14ac:dyDescent="0.2">
      <c r="A256" s="60" t="str">
        <f>'[1]Libramientos Dic- 2020'!I243</f>
        <v>17/12/2020</v>
      </c>
      <c r="B256" s="4" t="s">
        <v>162</v>
      </c>
      <c r="C256" s="61" t="s">
        <v>366</v>
      </c>
      <c r="E256" s="2">
        <v>385815.65</v>
      </c>
      <c r="F256" s="6">
        <f t="shared" si="4"/>
        <v>-301357450.18999833</v>
      </c>
    </row>
    <row r="257" spans="1:6" ht="15.75" x14ac:dyDescent="0.2">
      <c r="A257" s="60" t="str">
        <f>'[1]Libramientos Dic- 2020'!I244</f>
        <v>17/12/2020</v>
      </c>
      <c r="B257" s="4" t="s">
        <v>163</v>
      </c>
      <c r="C257" s="61"/>
      <c r="E257" s="2">
        <v>312240.05</v>
      </c>
      <c r="F257" s="6">
        <f t="shared" si="4"/>
        <v>-301669690.23999834</v>
      </c>
    </row>
    <row r="258" spans="1:6" ht="15.75" x14ac:dyDescent="0.2">
      <c r="A258" s="60" t="str">
        <f>'[1]Libramientos Dic- 2020'!I245</f>
        <v>17/12/2020</v>
      </c>
      <c r="B258" s="4" t="s">
        <v>164</v>
      </c>
      <c r="C258" s="61" t="s">
        <v>398</v>
      </c>
      <c r="E258" s="2">
        <v>96366.64</v>
      </c>
      <c r="F258" s="6">
        <f t="shared" si="4"/>
        <v>-301766056.87999833</v>
      </c>
    </row>
    <row r="259" spans="1:6" ht="15.75" x14ac:dyDescent="0.2">
      <c r="A259" s="60" t="str">
        <f>'[1]Libramientos Dic- 2020'!I246</f>
        <v>17/12/2020</v>
      </c>
      <c r="B259" s="4" t="s">
        <v>165</v>
      </c>
      <c r="C259" s="61" t="s">
        <v>382</v>
      </c>
      <c r="E259" s="2">
        <v>11462433.789999999</v>
      </c>
      <c r="F259" s="6">
        <f t="shared" si="4"/>
        <v>-313228490.66999835</v>
      </c>
    </row>
    <row r="260" spans="1:6" ht="31.5" x14ac:dyDescent="0.2">
      <c r="A260" s="60" t="str">
        <f>'[1]Libramientos Dic- 2020'!I247</f>
        <v>17/12/2020</v>
      </c>
      <c r="B260" s="4" t="s">
        <v>166</v>
      </c>
      <c r="C260" s="61" t="s">
        <v>399</v>
      </c>
      <c r="E260" s="2">
        <v>10771158.92</v>
      </c>
      <c r="F260" s="6">
        <f t="shared" si="4"/>
        <v>-323999649.58999836</v>
      </c>
    </row>
    <row r="261" spans="1:6" ht="31.5" x14ac:dyDescent="0.2">
      <c r="A261" s="60" t="str">
        <f>'[1]Libramientos Dic- 2020'!I248</f>
        <v>17/12/2020</v>
      </c>
      <c r="B261" s="4" t="s">
        <v>167</v>
      </c>
      <c r="C261" s="61" t="s">
        <v>395</v>
      </c>
      <c r="E261" s="2">
        <v>10659304.08</v>
      </c>
      <c r="F261" s="6">
        <f t="shared" si="4"/>
        <v>-334658953.66999835</v>
      </c>
    </row>
    <row r="262" spans="1:6" ht="31.5" x14ac:dyDescent="0.2">
      <c r="A262" s="60" t="str">
        <f>'[1]Libramientos Dic- 2020'!I249</f>
        <v>17/12/2020</v>
      </c>
      <c r="B262" s="4" t="s">
        <v>168</v>
      </c>
      <c r="C262" s="61" t="s">
        <v>395</v>
      </c>
      <c r="E262" s="2">
        <v>23733333.329999998</v>
      </c>
      <c r="F262" s="6">
        <f t="shared" si="4"/>
        <v>-358392286.99999833</v>
      </c>
    </row>
    <row r="263" spans="1:6" ht="31.5" x14ac:dyDescent="0.2">
      <c r="A263" s="60" t="str">
        <f>'[1]Libramientos Dic- 2020'!I250</f>
        <v>17/12/2020</v>
      </c>
      <c r="B263" s="4" t="s">
        <v>169</v>
      </c>
      <c r="C263" s="61" t="s">
        <v>360</v>
      </c>
      <c r="E263" s="2">
        <v>1069800</v>
      </c>
      <c r="F263" s="6">
        <f t="shared" si="4"/>
        <v>-359462086.99999833</v>
      </c>
    </row>
    <row r="264" spans="1:6" ht="15.75" x14ac:dyDescent="0.2">
      <c r="A264" s="60" t="str">
        <f>'[1]Libramientos Dic- 2020'!I251</f>
        <v>17/12/2020</v>
      </c>
      <c r="B264" s="4" t="s">
        <v>169</v>
      </c>
      <c r="C264" s="61" t="s">
        <v>400</v>
      </c>
      <c r="E264" s="2">
        <v>8569000</v>
      </c>
      <c r="F264" s="6">
        <f t="shared" si="4"/>
        <v>-368031086.99999833</v>
      </c>
    </row>
    <row r="265" spans="1:6" ht="31.5" x14ac:dyDescent="0.2">
      <c r="A265" s="60" t="str">
        <f>'[1]Libramientos Dic- 2020'!I252</f>
        <v>17/12/2020</v>
      </c>
      <c r="B265" s="4" t="s">
        <v>170</v>
      </c>
      <c r="C265" s="61" t="s">
        <v>365</v>
      </c>
      <c r="E265" s="2">
        <v>13460600</v>
      </c>
      <c r="F265" s="6">
        <f t="shared" si="4"/>
        <v>-381491686.99999833</v>
      </c>
    </row>
    <row r="266" spans="1:6" ht="31.5" x14ac:dyDescent="0.2">
      <c r="A266" s="60" t="str">
        <f>'[1]Libramientos Dic- 2020'!I253</f>
        <v>17/12/2020</v>
      </c>
      <c r="B266" s="4" t="s">
        <v>171</v>
      </c>
      <c r="C266" s="61" t="s">
        <v>365</v>
      </c>
      <c r="E266" s="2">
        <v>408191.26</v>
      </c>
      <c r="F266" s="6">
        <f t="shared" si="4"/>
        <v>-381899878.25999832</v>
      </c>
    </row>
    <row r="267" spans="1:6" ht="31.5" x14ac:dyDescent="0.2">
      <c r="A267" s="60" t="str">
        <f>'[1]Libramientos Dic- 2020'!I254</f>
        <v>17/12/2020</v>
      </c>
      <c r="B267" s="4" t="s">
        <v>172</v>
      </c>
      <c r="C267" s="61" t="s">
        <v>365</v>
      </c>
      <c r="E267" s="2">
        <v>4712000</v>
      </c>
      <c r="F267" s="6">
        <f t="shared" si="4"/>
        <v>-386611878.25999832</v>
      </c>
    </row>
    <row r="268" spans="1:6" ht="31.5" x14ac:dyDescent="0.2">
      <c r="A268" s="60" t="str">
        <f>'[1]Libramientos Dic- 2020'!I255</f>
        <v>18/12/2020</v>
      </c>
      <c r="B268" s="4" t="s">
        <v>173</v>
      </c>
      <c r="C268" s="61" t="s">
        <v>361</v>
      </c>
      <c r="E268" s="2">
        <v>13000000</v>
      </c>
      <c r="F268" s="6">
        <f t="shared" si="4"/>
        <v>-399611878.25999832</v>
      </c>
    </row>
    <row r="269" spans="1:6" ht="31.5" x14ac:dyDescent="0.2">
      <c r="A269" s="60" t="str">
        <f>'[1]Libramientos Dic- 2020'!I256</f>
        <v>18/12/2020</v>
      </c>
      <c r="B269" s="4" t="s">
        <v>174</v>
      </c>
      <c r="C269" s="61" t="s">
        <v>391</v>
      </c>
      <c r="E269" s="2">
        <v>161034</v>
      </c>
      <c r="F269" s="6">
        <f t="shared" si="4"/>
        <v>-399772912.25999832</v>
      </c>
    </row>
    <row r="270" spans="1:6" ht="31.5" x14ac:dyDescent="0.2">
      <c r="A270" s="60" t="str">
        <f>'[1]Libramientos Dic- 2020'!I257</f>
        <v>18/12/2020</v>
      </c>
      <c r="B270" s="4" t="s">
        <v>175</v>
      </c>
      <c r="C270" s="61" t="s">
        <v>401</v>
      </c>
      <c r="E270" s="2">
        <v>900</v>
      </c>
      <c r="F270" s="6">
        <f t="shared" si="4"/>
        <v>-399773812.25999832</v>
      </c>
    </row>
    <row r="271" spans="1:6" ht="15.75" x14ac:dyDescent="0.2">
      <c r="A271" s="60" t="str">
        <f>'[1]Libramientos Dic- 2020'!I258</f>
        <v>18/12/2020</v>
      </c>
      <c r="B271" s="4" t="s">
        <v>176</v>
      </c>
      <c r="C271" s="61" t="s">
        <v>383</v>
      </c>
      <c r="E271" s="2">
        <v>249320</v>
      </c>
      <c r="F271" s="6">
        <f t="shared" si="4"/>
        <v>-400023132.25999832</v>
      </c>
    </row>
    <row r="272" spans="1:6" ht="31.5" x14ac:dyDescent="0.2">
      <c r="A272" s="60" t="str">
        <f>'[1]Libramientos Dic- 2020'!I259</f>
        <v>18/12/2020</v>
      </c>
      <c r="B272" s="4" t="s">
        <v>177</v>
      </c>
      <c r="C272" s="61" t="s">
        <v>365</v>
      </c>
      <c r="E272" s="2">
        <v>792000</v>
      </c>
      <c r="F272" s="6">
        <f t="shared" si="4"/>
        <v>-400815132.25999832</v>
      </c>
    </row>
    <row r="273" spans="1:6" ht="31.5" x14ac:dyDescent="0.2">
      <c r="A273" s="60" t="str">
        <f>'[1]Libramientos Dic- 2020'!I260</f>
        <v>18/12/2020</v>
      </c>
      <c r="B273" s="4" t="s">
        <v>178</v>
      </c>
      <c r="C273" s="61" t="s">
        <v>365</v>
      </c>
      <c r="E273" s="2">
        <v>2357900</v>
      </c>
      <c r="F273" s="6">
        <f t="shared" si="4"/>
        <v>-403173032.25999832</v>
      </c>
    </row>
    <row r="274" spans="1:6" ht="31.5" x14ac:dyDescent="0.2">
      <c r="A274" s="60" t="str">
        <f>'[1]Libramientos Dic- 2020'!I261</f>
        <v>19/12/2020</v>
      </c>
      <c r="B274" s="4" t="s">
        <v>179</v>
      </c>
      <c r="C274" s="61" t="s">
        <v>365</v>
      </c>
      <c r="E274" s="2">
        <v>217284.54</v>
      </c>
      <c r="F274" s="6">
        <f t="shared" si="4"/>
        <v>-403390316.79999834</v>
      </c>
    </row>
    <row r="275" spans="1:6" ht="31.5" x14ac:dyDescent="0.2">
      <c r="A275" s="60" t="str">
        <f>'[1]Libramientos Dic- 2020'!I262</f>
        <v>19/12/2020</v>
      </c>
      <c r="B275" s="4" t="s">
        <v>180</v>
      </c>
      <c r="C275" s="61" t="s">
        <v>365</v>
      </c>
      <c r="E275" s="2">
        <v>406000</v>
      </c>
      <c r="F275" s="6">
        <f t="shared" si="4"/>
        <v>-403796316.79999834</v>
      </c>
    </row>
    <row r="276" spans="1:6" ht="31.5" x14ac:dyDescent="0.2">
      <c r="A276" s="60" t="str">
        <f>'[1]Libramientos Dic- 2020'!I263</f>
        <v>19/12/2020</v>
      </c>
      <c r="B276" s="4" t="s">
        <v>181</v>
      </c>
      <c r="C276" s="61" t="s">
        <v>365</v>
      </c>
      <c r="E276" s="2">
        <v>67600</v>
      </c>
      <c r="F276" s="6">
        <f t="shared" si="4"/>
        <v>-403863916.79999834</v>
      </c>
    </row>
    <row r="277" spans="1:6" ht="47.25" x14ac:dyDescent="0.2">
      <c r="A277" s="60" t="str">
        <f>'[1]Libramientos Dic- 2020'!I264</f>
        <v>19/12/2020</v>
      </c>
      <c r="B277" s="4" t="s">
        <v>181</v>
      </c>
      <c r="C277" s="61" t="s">
        <v>366</v>
      </c>
      <c r="E277" s="2">
        <v>4792.8500000000004</v>
      </c>
      <c r="F277" s="6">
        <f t="shared" si="4"/>
        <v>-403868709.64999837</v>
      </c>
    </row>
    <row r="278" spans="1:6" ht="47.25" x14ac:dyDescent="0.2">
      <c r="A278" s="60" t="str">
        <f>'[1]Libramientos Dic- 2020'!I265</f>
        <v>19/12/2020</v>
      </c>
      <c r="B278" s="4" t="s">
        <v>181</v>
      </c>
      <c r="C278" s="61" t="s">
        <v>366</v>
      </c>
      <c r="E278" s="2">
        <v>4799.6000000000004</v>
      </c>
      <c r="F278" s="6">
        <f t="shared" si="4"/>
        <v>-403873509.24999839</v>
      </c>
    </row>
    <row r="279" spans="1:6" ht="47.25" x14ac:dyDescent="0.2">
      <c r="A279" s="60" t="str">
        <f>'[1]Libramientos Dic- 2020'!I266</f>
        <v>19/12/2020</v>
      </c>
      <c r="B279" s="4" t="s">
        <v>181</v>
      </c>
      <c r="C279" s="61" t="s">
        <v>366</v>
      </c>
      <c r="E279" s="2">
        <v>878.8</v>
      </c>
      <c r="F279" s="6">
        <f t="shared" si="4"/>
        <v>-403874388.0499984</v>
      </c>
    </row>
    <row r="280" spans="1:6" ht="15.75" x14ac:dyDescent="0.2">
      <c r="A280" s="60" t="str">
        <f>'[1]Libramientos Dic- 2020'!I267</f>
        <v>21/12/2020</v>
      </c>
      <c r="B280" s="4" t="s">
        <v>182</v>
      </c>
      <c r="C280" s="61" t="s">
        <v>402</v>
      </c>
      <c r="E280" s="2">
        <v>9530492.4000000004</v>
      </c>
      <c r="F280" s="6">
        <f t="shared" si="4"/>
        <v>-413404880.44999838</v>
      </c>
    </row>
    <row r="281" spans="1:6" ht="31.5" x14ac:dyDescent="0.2">
      <c r="A281" s="60" t="str">
        <f>'[1]Libramientos Dic- 2020'!I268</f>
        <v>21/12/2020</v>
      </c>
      <c r="B281" s="4" t="s">
        <v>183</v>
      </c>
      <c r="C281" s="61" t="s">
        <v>365</v>
      </c>
      <c r="E281" s="2">
        <v>516000</v>
      </c>
      <c r="F281" s="6">
        <f t="shared" si="4"/>
        <v>-413920880.44999838</v>
      </c>
    </row>
    <row r="282" spans="1:6" ht="31.5" x14ac:dyDescent="0.2">
      <c r="A282" s="60" t="str">
        <f>'[1]Libramientos Dic- 2020'!I269</f>
        <v>21/12/2020</v>
      </c>
      <c r="B282" s="4" t="s">
        <v>184</v>
      </c>
      <c r="C282" s="61" t="s">
        <v>365</v>
      </c>
      <c r="E282" s="2">
        <v>408000</v>
      </c>
      <c r="F282" s="6">
        <f t="shared" ref="F282:F345" si="5">+F281-E282</f>
        <v>-414328880.44999838</v>
      </c>
    </row>
    <row r="283" spans="1:6" ht="31.5" x14ac:dyDescent="0.2">
      <c r="A283" s="60" t="str">
        <f>'[1]Libramientos Dic- 2020'!I270</f>
        <v>21/12/2020</v>
      </c>
      <c r="B283" s="4" t="s">
        <v>185</v>
      </c>
      <c r="C283" s="61" t="s">
        <v>365</v>
      </c>
      <c r="E283" s="2">
        <v>13880923.109999999</v>
      </c>
      <c r="F283" s="6">
        <f t="shared" si="5"/>
        <v>-428209803.55999839</v>
      </c>
    </row>
    <row r="284" spans="1:6" ht="31.5" x14ac:dyDescent="0.2">
      <c r="A284" s="60" t="str">
        <f>'[1]Libramientos Dic- 2020'!I271</f>
        <v>21/12/2020</v>
      </c>
      <c r="B284" s="4" t="s">
        <v>186</v>
      </c>
      <c r="C284" s="61" t="s">
        <v>365</v>
      </c>
      <c r="E284" s="2">
        <v>42354829.490000002</v>
      </c>
      <c r="F284" s="6">
        <f t="shared" si="5"/>
        <v>-470564633.0499984</v>
      </c>
    </row>
    <row r="285" spans="1:6" ht="31.5" x14ac:dyDescent="0.2">
      <c r="A285" s="60" t="str">
        <f>'[1]Libramientos Dic- 2020'!I272</f>
        <v>21/12/2020</v>
      </c>
      <c r="B285" s="4" t="s">
        <v>187</v>
      </c>
      <c r="C285" s="61" t="s">
        <v>365</v>
      </c>
      <c r="E285" s="2">
        <v>5290000</v>
      </c>
      <c r="F285" s="6">
        <f t="shared" si="5"/>
        <v>-475854633.0499984</v>
      </c>
    </row>
    <row r="286" spans="1:6" ht="31.5" x14ac:dyDescent="0.2">
      <c r="A286" s="60" t="str">
        <f>'[1]Libramientos Dic- 2020'!I273</f>
        <v>21/12/2020</v>
      </c>
      <c r="B286" s="4" t="s">
        <v>188</v>
      </c>
      <c r="C286" s="61" t="s">
        <v>365</v>
      </c>
      <c r="E286" s="2">
        <v>3967000</v>
      </c>
      <c r="F286" s="6">
        <f t="shared" si="5"/>
        <v>-479821633.0499984</v>
      </c>
    </row>
    <row r="287" spans="1:6" ht="31.5" x14ac:dyDescent="0.2">
      <c r="A287" s="60" t="str">
        <f>'[1]Libramientos Dic- 2020'!I274</f>
        <v>21/12/2020</v>
      </c>
      <c r="B287" s="4" t="s">
        <v>189</v>
      </c>
      <c r="C287" s="61" t="s">
        <v>365</v>
      </c>
      <c r="E287" s="2">
        <v>1062050</v>
      </c>
      <c r="F287" s="6">
        <f t="shared" si="5"/>
        <v>-480883683.0499984</v>
      </c>
    </row>
    <row r="288" spans="1:6" ht="15.75" x14ac:dyDescent="0.2">
      <c r="A288" s="60" t="str">
        <f>'[1]Libramientos Dic- 2020'!I275</f>
        <v>21/12/2020</v>
      </c>
      <c r="B288" s="4" t="s">
        <v>190</v>
      </c>
      <c r="C288" s="61" t="s">
        <v>403</v>
      </c>
      <c r="E288" s="2">
        <v>59000</v>
      </c>
      <c r="F288" s="6">
        <f t="shared" si="5"/>
        <v>-480942683.0499984</v>
      </c>
    </row>
    <row r="289" spans="1:6" ht="31.5" x14ac:dyDescent="0.2">
      <c r="A289" s="60" t="str">
        <f>'[1]Libramientos Dic- 2020'!I276</f>
        <v>21/12/2020</v>
      </c>
      <c r="B289" s="4" t="s">
        <v>191</v>
      </c>
      <c r="C289" s="61" t="s">
        <v>365</v>
      </c>
      <c r="E289" s="2">
        <v>160000</v>
      </c>
      <c r="F289" s="6">
        <f t="shared" si="5"/>
        <v>-481102683.0499984</v>
      </c>
    </row>
    <row r="290" spans="1:6" ht="47.25" x14ac:dyDescent="0.2">
      <c r="A290" s="60" t="str">
        <f>'[1]Libramientos Dic- 2020'!I277</f>
        <v>21/12/2020</v>
      </c>
      <c r="B290" s="4" t="s">
        <v>191</v>
      </c>
      <c r="C290" s="61" t="s">
        <v>366</v>
      </c>
      <c r="E290" s="2">
        <v>1</v>
      </c>
      <c r="F290" s="6">
        <f t="shared" si="5"/>
        <v>-481102684.0499984</v>
      </c>
    </row>
    <row r="291" spans="1:6" ht="47.25" x14ac:dyDescent="0.2">
      <c r="A291" s="60" t="str">
        <f>'[1]Libramientos Dic- 2020'!I278</f>
        <v>21/12/2020</v>
      </c>
      <c r="B291" s="4" t="s">
        <v>191</v>
      </c>
      <c r="C291" s="61" t="s">
        <v>366</v>
      </c>
      <c r="E291" s="2">
        <v>7784.44</v>
      </c>
      <c r="F291" s="6">
        <f t="shared" si="5"/>
        <v>-481110468.4899984</v>
      </c>
    </row>
    <row r="292" spans="1:6" ht="47.25" x14ac:dyDescent="0.2">
      <c r="A292" s="60" t="str">
        <f>'[1]Libramientos Dic- 2020'!I279</f>
        <v>21/12/2020</v>
      </c>
      <c r="B292" s="4" t="s">
        <v>191</v>
      </c>
      <c r="C292" s="61" t="s">
        <v>366</v>
      </c>
      <c r="E292" s="2">
        <v>701.06</v>
      </c>
      <c r="F292" s="6">
        <f t="shared" si="5"/>
        <v>-481111169.5499984</v>
      </c>
    </row>
    <row r="293" spans="1:6" ht="31.5" x14ac:dyDescent="0.2">
      <c r="A293" s="60" t="str">
        <f>'[1]Libramientos Dic- 2020'!I280</f>
        <v>21/12/2020</v>
      </c>
      <c r="B293" s="4" t="s">
        <v>192</v>
      </c>
      <c r="C293" s="61" t="s">
        <v>365</v>
      </c>
      <c r="E293" s="2">
        <v>396000</v>
      </c>
      <c r="F293" s="6">
        <f t="shared" si="5"/>
        <v>-481507169.5499984</v>
      </c>
    </row>
    <row r="294" spans="1:6" ht="31.5" x14ac:dyDescent="0.2">
      <c r="A294" s="60" t="str">
        <f>'[1]Libramientos Dic- 2020'!I281</f>
        <v>22/12/2020</v>
      </c>
      <c r="B294" s="4" t="s">
        <v>193</v>
      </c>
      <c r="C294" s="61" t="s">
        <v>365</v>
      </c>
      <c r="E294" s="2">
        <v>9794500</v>
      </c>
      <c r="F294" s="6">
        <f t="shared" si="5"/>
        <v>-491301669.5499984</v>
      </c>
    </row>
    <row r="295" spans="1:6" ht="47.25" x14ac:dyDescent="0.2">
      <c r="A295" s="60" t="str">
        <f>'[1]Libramientos Dic- 2020'!I282</f>
        <v>22/12/2020</v>
      </c>
      <c r="B295" s="4" t="s">
        <v>193</v>
      </c>
      <c r="C295" s="61" t="s">
        <v>366</v>
      </c>
      <c r="E295" s="2">
        <v>692644.79</v>
      </c>
      <c r="F295" s="6">
        <f t="shared" si="5"/>
        <v>-491994314.33999842</v>
      </c>
    </row>
    <row r="296" spans="1:6" ht="47.25" x14ac:dyDescent="0.2">
      <c r="A296" s="60" t="str">
        <f>'[1]Libramientos Dic- 2020'!I283</f>
        <v>22/12/2020</v>
      </c>
      <c r="B296" s="4" t="s">
        <v>193</v>
      </c>
      <c r="C296" s="61" t="s">
        <v>366</v>
      </c>
      <c r="E296" s="2">
        <v>695409.5</v>
      </c>
      <c r="F296" s="6">
        <f t="shared" si="5"/>
        <v>-492689723.83999842</v>
      </c>
    </row>
    <row r="297" spans="1:6" ht="47.25" x14ac:dyDescent="0.2">
      <c r="A297" s="60" t="str">
        <f>'[1]Libramientos Dic- 2020'!I284</f>
        <v>22/12/2020</v>
      </c>
      <c r="B297" s="4" t="s">
        <v>193</v>
      </c>
      <c r="C297" s="61" t="s">
        <v>366</v>
      </c>
      <c r="E297" s="2">
        <v>122950</v>
      </c>
      <c r="F297" s="6">
        <f t="shared" si="5"/>
        <v>-492812673.83999842</v>
      </c>
    </row>
    <row r="298" spans="1:6" ht="31.5" x14ac:dyDescent="0.2">
      <c r="A298" s="60" t="str">
        <f>'[1]Libramientos Dic- 2020'!I285</f>
        <v>23/12/2020</v>
      </c>
      <c r="B298" s="4" t="s">
        <v>194</v>
      </c>
      <c r="C298" s="61" t="s">
        <v>365</v>
      </c>
      <c r="E298" s="2">
        <v>160000</v>
      </c>
      <c r="F298" s="6">
        <f t="shared" si="5"/>
        <v>-492972673.83999842</v>
      </c>
    </row>
    <row r="299" spans="1:6" ht="47.25" x14ac:dyDescent="0.2">
      <c r="A299" s="60" t="str">
        <f>'[1]Libramientos Dic- 2020'!I286</f>
        <v>23/12/2020</v>
      </c>
      <c r="B299" s="4" t="s">
        <v>194</v>
      </c>
      <c r="C299" s="61" t="s">
        <v>366</v>
      </c>
      <c r="E299" s="2">
        <v>9558.74</v>
      </c>
      <c r="F299" s="6">
        <f t="shared" si="5"/>
        <v>-492982232.57999843</v>
      </c>
    </row>
    <row r="300" spans="1:6" ht="47.25" x14ac:dyDescent="0.2">
      <c r="A300" s="60" t="str">
        <f>'[1]Libramientos Dic- 2020'!I287</f>
        <v>23/12/2020</v>
      </c>
      <c r="B300" s="4" t="s">
        <v>194</v>
      </c>
      <c r="C300" s="61" t="s">
        <v>366</v>
      </c>
      <c r="E300" s="2">
        <v>17040</v>
      </c>
      <c r="F300" s="6">
        <f t="shared" si="5"/>
        <v>-492999272.57999843</v>
      </c>
    </row>
    <row r="301" spans="1:6" ht="47.25" x14ac:dyDescent="0.2">
      <c r="A301" s="60" t="str">
        <f>'[1]Libramientos Dic- 2020'!I288</f>
        <v>23/12/2020</v>
      </c>
      <c r="B301" s="4" t="s">
        <v>194</v>
      </c>
      <c r="C301" s="61" t="s">
        <v>366</v>
      </c>
      <c r="E301" s="2">
        <v>701.06</v>
      </c>
      <c r="F301" s="6">
        <f t="shared" si="5"/>
        <v>-492999973.63999844</v>
      </c>
    </row>
    <row r="302" spans="1:6" ht="31.5" x14ac:dyDescent="0.2">
      <c r="A302" s="60" t="str">
        <f>'[1]Libramientos Dic- 2020'!I289</f>
        <v>23/12/2020</v>
      </c>
      <c r="B302" s="4" t="s">
        <v>195</v>
      </c>
      <c r="C302" s="61" t="s">
        <v>365</v>
      </c>
      <c r="E302" s="2">
        <v>374846</v>
      </c>
      <c r="F302" s="6">
        <f t="shared" si="5"/>
        <v>-493374819.63999844</v>
      </c>
    </row>
    <row r="303" spans="1:6" ht="31.5" x14ac:dyDescent="0.2">
      <c r="A303" s="60" t="str">
        <f>'[1]Libramientos Dic- 2020'!I290</f>
        <v>23/12/2020</v>
      </c>
      <c r="B303" s="4" t="s">
        <v>196</v>
      </c>
      <c r="C303" s="61" t="s">
        <v>365</v>
      </c>
      <c r="E303" s="2">
        <v>117110.17</v>
      </c>
      <c r="F303" s="6">
        <f t="shared" si="5"/>
        <v>-493491929.80999845</v>
      </c>
    </row>
    <row r="304" spans="1:6" ht="15.75" x14ac:dyDescent="0.2">
      <c r="A304" s="60" t="str">
        <f>'[1]Libramientos Dic- 2020'!I291</f>
        <v>23/12/2020</v>
      </c>
      <c r="B304" s="4" t="s">
        <v>197</v>
      </c>
      <c r="C304" s="61" t="s">
        <v>381</v>
      </c>
      <c r="E304" s="2">
        <v>20000000</v>
      </c>
      <c r="F304" s="6">
        <f t="shared" si="5"/>
        <v>-513491929.80999845</v>
      </c>
    </row>
    <row r="305" spans="1:6" ht="31.5" x14ac:dyDescent="0.2">
      <c r="A305" s="60" t="str">
        <f>'[1]Libramientos Dic- 2020'!I292</f>
        <v>23/12/2020</v>
      </c>
      <c r="B305" s="4" t="s">
        <v>198</v>
      </c>
      <c r="C305" s="61" t="s">
        <v>365</v>
      </c>
      <c r="E305" s="2">
        <v>432000</v>
      </c>
      <c r="F305" s="6">
        <f t="shared" si="5"/>
        <v>-513923929.80999845</v>
      </c>
    </row>
    <row r="306" spans="1:6" ht="31.5" x14ac:dyDescent="0.2">
      <c r="A306" s="60" t="str">
        <f>'[1]Libramientos Dic- 2020'!I293</f>
        <v>23/12/2020</v>
      </c>
      <c r="B306" s="4" t="s">
        <v>199</v>
      </c>
      <c r="C306" s="61" t="s">
        <v>365</v>
      </c>
      <c r="E306" s="2">
        <v>10925.07</v>
      </c>
      <c r="F306" s="6">
        <f t="shared" si="5"/>
        <v>-513934854.87999845</v>
      </c>
    </row>
    <row r="307" spans="1:6" ht="31.5" x14ac:dyDescent="0.2">
      <c r="A307" s="60" t="str">
        <f>'[1]Libramientos Dic- 2020'!I294</f>
        <v>23/12/2020</v>
      </c>
      <c r="B307" s="4" t="s">
        <v>200</v>
      </c>
      <c r="C307" s="61" t="s">
        <v>365</v>
      </c>
      <c r="E307" s="2">
        <v>45697.68</v>
      </c>
      <c r="F307" s="6">
        <f t="shared" si="5"/>
        <v>-513980552.55999845</v>
      </c>
    </row>
    <row r="308" spans="1:6" ht="31.5" x14ac:dyDescent="0.2">
      <c r="A308" s="60" t="str">
        <f>'[1]Libramientos Dic- 2020'!I295</f>
        <v>23/12/2020</v>
      </c>
      <c r="B308" s="4" t="s">
        <v>201</v>
      </c>
      <c r="C308" s="61" t="s">
        <v>365</v>
      </c>
      <c r="E308" s="2">
        <v>30609.13</v>
      </c>
      <c r="F308" s="6">
        <f t="shared" si="5"/>
        <v>-514011161.68999845</v>
      </c>
    </row>
    <row r="309" spans="1:6" ht="31.5" x14ac:dyDescent="0.2">
      <c r="A309" s="60" t="str">
        <f>'[1]Libramientos Dic- 2020'!I296</f>
        <v>23/12/2020</v>
      </c>
      <c r="B309" s="4" t="s">
        <v>202</v>
      </c>
      <c r="C309" s="61" t="s">
        <v>365</v>
      </c>
      <c r="E309" s="2">
        <v>3340.3</v>
      </c>
      <c r="F309" s="6">
        <f t="shared" si="5"/>
        <v>-514014501.98999846</v>
      </c>
    </row>
    <row r="310" spans="1:6" ht="31.5" x14ac:dyDescent="0.2">
      <c r="A310" s="60" t="str">
        <f>'[1]Libramientos Dic- 2020'!I297</f>
        <v>23/12/2020</v>
      </c>
      <c r="B310" s="4" t="s">
        <v>203</v>
      </c>
      <c r="C310" s="61" t="s">
        <v>365</v>
      </c>
      <c r="E310" s="2">
        <v>4436.58</v>
      </c>
      <c r="F310" s="6">
        <f t="shared" si="5"/>
        <v>-514018938.56999844</v>
      </c>
    </row>
    <row r="311" spans="1:6" ht="31.5" x14ac:dyDescent="0.2">
      <c r="A311" s="60" t="str">
        <f>'[1]Libramientos Dic- 2020'!I298</f>
        <v>23/12/2020</v>
      </c>
      <c r="B311" s="4" t="s">
        <v>204</v>
      </c>
      <c r="C311" s="61" t="s">
        <v>365</v>
      </c>
      <c r="E311" s="2">
        <v>16409.05</v>
      </c>
      <c r="F311" s="6">
        <f t="shared" si="5"/>
        <v>-514035347.61999846</v>
      </c>
    </row>
    <row r="312" spans="1:6" ht="31.5" x14ac:dyDescent="0.2">
      <c r="A312" s="60" t="str">
        <f>'[1]Libramientos Dic- 2020'!I299</f>
        <v>23/12/2020</v>
      </c>
      <c r="B312" s="4" t="s">
        <v>205</v>
      </c>
      <c r="C312" s="61" t="s">
        <v>365</v>
      </c>
      <c r="E312" s="2">
        <v>33219.870000000003</v>
      </c>
      <c r="F312" s="6">
        <f t="shared" si="5"/>
        <v>-514068567.48999846</v>
      </c>
    </row>
    <row r="313" spans="1:6" ht="31.5" x14ac:dyDescent="0.2">
      <c r="A313" s="60" t="str">
        <f>'[1]Libramientos Dic- 2020'!I300</f>
        <v>23/12/2020</v>
      </c>
      <c r="B313" s="4" t="s">
        <v>206</v>
      </c>
      <c r="C313" s="61" t="s">
        <v>365</v>
      </c>
      <c r="E313" s="2">
        <v>29399.7</v>
      </c>
      <c r="F313" s="6">
        <f t="shared" si="5"/>
        <v>-514097967.18999845</v>
      </c>
    </row>
    <row r="314" spans="1:6" ht="31.5" x14ac:dyDescent="0.2">
      <c r="A314" s="60" t="str">
        <f>'[1]Libramientos Dic- 2020'!I301</f>
        <v>23/12/2020</v>
      </c>
      <c r="B314" s="4" t="s">
        <v>207</v>
      </c>
      <c r="C314" s="61" t="s">
        <v>365</v>
      </c>
      <c r="E314" s="2">
        <v>44357.19</v>
      </c>
      <c r="F314" s="6">
        <f t="shared" si="5"/>
        <v>-514142324.37999845</v>
      </c>
    </row>
    <row r="315" spans="1:6" ht="31.5" x14ac:dyDescent="0.2">
      <c r="A315" s="60" t="str">
        <f>'[1]Libramientos Dic- 2020'!I302</f>
        <v>23/12/2020</v>
      </c>
      <c r="B315" s="4" t="s">
        <v>208</v>
      </c>
      <c r="C315" s="61" t="s">
        <v>365</v>
      </c>
      <c r="E315" s="2">
        <v>6000</v>
      </c>
      <c r="F315" s="6">
        <f t="shared" si="5"/>
        <v>-514148324.37999845</v>
      </c>
    </row>
    <row r="316" spans="1:6" ht="31.5" x14ac:dyDescent="0.2">
      <c r="A316" s="60" t="str">
        <f>'[1]Libramientos Dic- 2020'!I303</f>
        <v>23/12/2020</v>
      </c>
      <c r="B316" s="4" t="s">
        <v>209</v>
      </c>
      <c r="C316" s="61" t="s">
        <v>365</v>
      </c>
      <c r="E316" s="2">
        <v>6000</v>
      </c>
      <c r="F316" s="6">
        <f t="shared" si="5"/>
        <v>-514154324.37999845</v>
      </c>
    </row>
    <row r="317" spans="1:6" ht="15.75" x14ac:dyDescent="0.2">
      <c r="A317" s="60" t="str">
        <f>'[1]Libramientos Dic- 2020'!I304</f>
        <v>23/12/2020</v>
      </c>
      <c r="B317" s="4" t="s">
        <v>210</v>
      </c>
      <c r="C317" s="61" t="s">
        <v>404</v>
      </c>
      <c r="E317" s="2">
        <v>74797610.799999997</v>
      </c>
      <c r="F317" s="6">
        <f t="shared" si="5"/>
        <v>-588951935.1799984</v>
      </c>
    </row>
    <row r="318" spans="1:6" ht="31.5" x14ac:dyDescent="0.2">
      <c r="A318" s="60" t="str">
        <f>'[1]Libramientos Dic- 2020'!I305</f>
        <v>24/12/2020</v>
      </c>
      <c r="B318" s="4" t="s">
        <v>211</v>
      </c>
      <c r="C318" s="61" t="s">
        <v>365</v>
      </c>
      <c r="E318" s="2">
        <v>115000</v>
      </c>
      <c r="F318" s="6">
        <f t="shared" si="5"/>
        <v>-589066935.1799984</v>
      </c>
    </row>
    <row r="319" spans="1:6" ht="31.5" x14ac:dyDescent="0.2">
      <c r="A319" s="60" t="str">
        <f>'[1]Libramientos Dic- 2020'!I306</f>
        <v>24/12/2020</v>
      </c>
      <c r="B319" s="4" t="s">
        <v>212</v>
      </c>
      <c r="C319" s="61" t="s">
        <v>365</v>
      </c>
      <c r="E319" s="2">
        <v>164020</v>
      </c>
      <c r="F319" s="6">
        <f t="shared" si="5"/>
        <v>-589230955.1799984</v>
      </c>
    </row>
    <row r="320" spans="1:6" ht="31.5" x14ac:dyDescent="0.2">
      <c r="A320" s="60" t="str">
        <f>'[1]Libramientos Dic- 2020'!I307</f>
        <v>24/12/2020</v>
      </c>
      <c r="B320" s="4" t="s">
        <v>213</v>
      </c>
      <c r="C320" s="61" t="s">
        <v>365</v>
      </c>
      <c r="E320" s="2">
        <v>169000</v>
      </c>
      <c r="F320" s="6">
        <f t="shared" si="5"/>
        <v>-589399955.1799984</v>
      </c>
    </row>
    <row r="321" spans="1:6" ht="31.5" x14ac:dyDescent="0.2">
      <c r="A321" s="60" t="str">
        <f>'[1]Libramientos Dic- 2020'!I308</f>
        <v>24/12/2020</v>
      </c>
      <c r="B321" s="4" t="s">
        <v>214</v>
      </c>
      <c r="C321" s="61" t="s">
        <v>365</v>
      </c>
      <c r="E321" s="2">
        <v>41850</v>
      </c>
      <c r="F321" s="6">
        <f t="shared" si="5"/>
        <v>-589441805.1799984</v>
      </c>
    </row>
    <row r="322" spans="1:6" ht="31.5" x14ac:dyDescent="0.2">
      <c r="A322" s="60" t="str">
        <f>'[1]Libramientos Dic- 2020'!I309</f>
        <v>24/12/2020</v>
      </c>
      <c r="B322" s="4" t="s">
        <v>215</v>
      </c>
      <c r="C322" s="61" t="s">
        <v>365</v>
      </c>
      <c r="E322" s="2">
        <v>52800</v>
      </c>
      <c r="F322" s="6">
        <f t="shared" si="5"/>
        <v>-589494605.1799984</v>
      </c>
    </row>
    <row r="323" spans="1:6" ht="31.5" x14ac:dyDescent="0.2">
      <c r="A323" s="60" t="str">
        <f>'[1]Libramientos Dic- 2020'!I310</f>
        <v>28/12/2020</v>
      </c>
      <c r="B323" s="4" t="s">
        <v>216</v>
      </c>
      <c r="C323" s="61" t="s">
        <v>365</v>
      </c>
      <c r="E323" s="2">
        <v>4682576.93</v>
      </c>
      <c r="F323" s="6">
        <f t="shared" si="5"/>
        <v>-594177182.10999835</v>
      </c>
    </row>
    <row r="324" spans="1:6" ht="31.5" x14ac:dyDescent="0.2">
      <c r="A324" s="60" t="str">
        <f>'[1]Libramientos Dic- 2020'!I311</f>
        <v>28/12/2020</v>
      </c>
      <c r="B324" s="4" t="s">
        <v>217</v>
      </c>
      <c r="C324" s="61" t="s">
        <v>365</v>
      </c>
      <c r="E324" s="2">
        <v>6538769.2800000003</v>
      </c>
      <c r="F324" s="6">
        <f t="shared" si="5"/>
        <v>-600715951.38999832</v>
      </c>
    </row>
    <row r="325" spans="1:6" ht="31.5" x14ac:dyDescent="0.2">
      <c r="A325" s="60" t="str">
        <f>'[1]Libramientos Dic- 2020'!I312</f>
        <v>28/12/2020</v>
      </c>
      <c r="B325" s="4" t="s">
        <v>218</v>
      </c>
      <c r="C325" s="61" t="s">
        <v>365</v>
      </c>
      <c r="E325" s="2">
        <v>6157000</v>
      </c>
      <c r="F325" s="6">
        <f t="shared" si="5"/>
        <v>-606872951.38999832</v>
      </c>
    </row>
    <row r="326" spans="1:6" ht="15.75" x14ac:dyDescent="0.2">
      <c r="A326" s="60" t="str">
        <f>'[1]Libramientos Dic- 2020'!I313</f>
        <v>28/12/2020</v>
      </c>
      <c r="B326" s="4" t="s">
        <v>219</v>
      </c>
      <c r="C326" s="61" t="s">
        <v>362</v>
      </c>
      <c r="E326" s="2">
        <v>10297.200000000001</v>
      </c>
      <c r="F326" s="6">
        <f t="shared" si="5"/>
        <v>-606883248.58999836</v>
      </c>
    </row>
    <row r="327" spans="1:6" ht="15.75" x14ac:dyDescent="0.2">
      <c r="A327" s="60" t="str">
        <f>'[1]Libramientos Dic- 2020'!I314</f>
        <v>28/12/2020</v>
      </c>
      <c r="B327" s="4" t="s">
        <v>220</v>
      </c>
      <c r="C327" s="61" t="s">
        <v>362</v>
      </c>
      <c r="E327" s="2">
        <v>6591.4</v>
      </c>
      <c r="F327" s="6">
        <f t="shared" si="5"/>
        <v>-606889839.98999834</v>
      </c>
    </row>
    <row r="328" spans="1:6" ht="15.75" x14ac:dyDescent="0.2">
      <c r="A328" s="60" t="str">
        <f>'[1]Libramientos Dic- 2020'!I315</f>
        <v>28/12/2020</v>
      </c>
      <c r="B328" s="4" t="s">
        <v>221</v>
      </c>
      <c r="C328" s="61" t="s">
        <v>373</v>
      </c>
      <c r="E328" s="2">
        <v>472000</v>
      </c>
      <c r="F328" s="6">
        <f t="shared" si="5"/>
        <v>-607361839.98999834</v>
      </c>
    </row>
    <row r="329" spans="1:6" ht="15.75" x14ac:dyDescent="0.2">
      <c r="A329" s="60" t="str">
        <f>'[1]Libramientos Dic- 2020'!I316</f>
        <v>28/12/2020</v>
      </c>
      <c r="B329" s="4" t="s">
        <v>222</v>
      </c>
      <c r="C329" s="61" t="s">
        <v>405</v>
      </c>
      <c r="E329" s="2">
        <v>17529794.100000001</v>
      </c>
      <c r="F329" s="6">
        <f t="shared" si="5"/>
        <v>-624891634.08999836</v>
      </c>
    </row>
    <row r="330" spans="1:6" ht="31.5" x14ac:dyDescent="0.2">
      <c r="A330" s="60" t="str">
        <f>'[1]Libramientos Dic- 2020'!I317</f>
        <v>28/12/2020</v>
      </c>
      <c r="B330" s="4" t="s">
        <v>223</v>
      </c>
      <c r="C330" s="61" t="s">
        <v>387</v>
      </c>
      <c r="E330" s="2">
        <v>907035.97</v>
      </c>
      <c r="F330" s="6">
        <f t="shared" si="5"/>
        <v>-625798670.05999839</v>
      </c>
    </row>
    <row r="331" spans="1:6" ht="31.5" x14ac:dyDescent="0.2">
      <c r="A331" s="60" t="str">
        <f>'[1]Libramientos Dic- 2020'!I318</f>
        <v>28/12/2020</v>
      </c>
      <c r="B331" s="4" t="s">
        <v>224</v>
      </c>
      <c r="C331" s="61" t="s">
        <v>365</v>
      </c>
      <c r="E331" s="2">
        <v>4640000</v>
      </c>
      <c r="F331" s="6">
        <f t="shared" si="5"/>
        <v>-630438670.05999839</v>
      </c>
    </row>
    <row r="332" spans="1:6" ht="31.5" x14ac:dyDescent="0.2">
      <c r="A332" s="60" t="str">
        <f>'[1]Libramientos Dic- 2020'!I319</f>
        <v>28/12/2020</v>
      </c>
      <c r="B332" s="4" t="s">
        <v>225</v>
      </c>
      <c r="C332" s="61" t="s">
        <v>365</v>
      </c>
      <c r="E332" s="2">
        <v>222950</v>
      </c>
      <c r="F332" s="6">
        <f t="shared" si="5"/>
        <v>-630661620.05999839</v>
      </c>
    </row>
    <row r="333" spans="1:6" ht="31.5" x14ac:dyDescent="0.2">
      <c r="A333" s="60" t="str">
        <f>'[1]Libramientos Dic- 2020'!I320</f>
        <v>28/12/2020</v>
      </c>
      <c r="B333" s="4" t="s">
        <v>226</v>
      </c>
      <c r="C333" s="61" t="s">
        <v>387</v>
      </c>
      <c r="E333" s="2">
        <v>4799742.53</v>
      </c>
      <c r="F333" s="6">
        <f t="shared" si="5"/>
        <v>-635461362.58999836</v>
      </c>
    </row>
    <row r="334" spans="1:6" ht="31.5" x14ac:dyDescent="0.2">
      <c r="A334" s="60" t="str">
        <f>'[1]Libramientos Dic- 2020'!I321</f>
        <v>28/12/2020</v>
      </c>
      <c r="B334" s="4" t="s">
        <v>227</v>
      </c>
      <c r="C334" s="61" t="s">
        <v>365</v>
      </c>
      <c r="E334" s="2">
        <v>52742.42</v>
      </c>
      <c r="F334" s="6">
        <f t="shared" si="5"/>
        <v>-635514105.00999832</v>
      </c>
    </row>
    <row r="335" spans="1:6" ht="31.5" x14ac:dyDescent="0.2">
      <c r="A335" s="60" t="str">
        <f>'[1]Libramientos Dic- 2020'!I322</f>
        <v>28/12/2020</v>
      </c>
      <c r="B335" s="4" t="s">
        <v>228</v>
      </c>
      <c r="C335" s="61" t="s">
        <v>365</v>
      </c>
      <c r="E335" s="2">
        <v>72861.34</v>
      </c>
      <c r="F335" s="6">
        <f t="shared" si="5"/>
        <v>-635586966.34999835</v>
      </c>
    </row>
    <row r="336" spans="1:6" ht="31.5" x14ac:dyDescent="0.2">
      <c r="A336" s="60" t="str">
        <f>'[1]Libramientos Dic- 2020'!I323</f>
        <v>28/12/2020</v>
      </c>
      <c r="B336" s="4" t="s">
        <v>229</v>
      </c>
      <c r="C336" s="61" t="s">
        <v>365</v>
      </c>
      <c r="E336" s="2">
        <v>22643.63</v>
      </c>
      <c r="F336" s="6">
        <f t="shared" si="5"/>
        <v>-635609609.97999835</v>
      </c>
    </row>
    <row r="337" spans="1:6" ht="31.5" x14ac:dyDescent="0.2">
      <c r="A337" s="60" t="str">
        <f>'[1]Libramientos Dic- 2020'!I324</f>
        <v>28/12/2020</v>
      </c>
      <c r="B337" s="4" t="s">
        <v>230</v>
      </c>
      <c r="C337" s="61" t="s">
        <v>365</v>
      </c>
      <c r="E337" s="2">
        <v>35111.82</v>
      </c>
      <c r="F337" s="6">
        <f t="shared" si="5"/>
        <v>-635644721.7999984</v>
      </c>
    </row>
    <row r="338" spans="1:6" ht="31.5" x14ac:dyDescent="0.2">
      <c r="A338" s="60" t="str">
        <f>'[1]Libramientos Dic- 2020'!I325</f>
        <v>28/12/2020</v>
      </c>
      <c r="B338" s="4" t="s">
        <v>231</v>
      </c>
      <c r="C338" s="61" t="s">
        <v>365</v>
      </c>
      <c r="E338" s="2">
        <v>89449.13</v>
      </c>
      <c r="F338" s="6">
        <f t="shared" si="5"/>
        <v>-635734170.9299984</v>
      </c>
    </row>
    <row r="339" spans="1:6" ht="31.5" x14ac:dyDescent="0.2">
      <c r="A339" s="60" t="str">
        <f>'[1]Libramientos Dic- 2020'!I326</f>
        <v>28/12/2020</v>
      </c>
      <c r="B339" s="4" t="s">
        <v>232</v>
      </c>
      <c r="C339" s="61" t="s">
        <v>365</v>
      </c>
      <c r="E339" s="2">
        <v>64178.89</v>
      </c>
      <c r="F339" s="6">
        <f t="shared" si="5"/>
        <v>-635798349.81999838</v>
      </c>
    </row>
    <row r="340" spans="1:6" ht="31.5" x14ac:dyDescent="0.2">
      <c r="A340" s="60" t="str">
        <f>'[1]Libramientos Dic- 2020'!I327</f>
        <v>28/12/2020</v>
      </c>
      <c r="B340" s="4" t="s">
        <v>233</v>
      </c>
      <c r="C340" s="61" t="s">
        <v>365</v>
      </c>
      <c r="E340" s="2">
        <v>1536150</v>
      </c>
      <c r="F340" s="6">
        <f t="shared" si="5"/>
        <v>-637334499.81999838</v>
      </c>
    </row>
    <row r="341" spans="1:6" ht="31.5" x14ac:dyDescent="0.2">
      <c r="A341" s="60" t="str">
        <f>'[1]Libramientos Dic- 2020'!I328</f>
        <v>28/12/2020</v>
      </c>
      <c r="B341" s="4" t="s">
        <v>234</v>
      </c>
      <c r="C341" s="61" t="s">
        <v>365</v>
      </c>
      <c r="E341" s="2">
        <v>197600</v>
      </c>
      <c r="F341" s="6">
        <f t="shared" si="5"/>
        <v>-637532099.81999838</v>
      </c>
    </row>
    <row r="342" spans="1:6" ht="31.5" x14ac:dyDescent="0.2">
      <c r="A342" s="60" t="str">
        <f>'[1]Libramientos Dic- 2020'!I329</f>
        <v>28/12/2020</v>
      </c>
      <c r="B342" s="4" t="s">
        <v>235</v>
      </c>
      <c r="C342" s="61" t="s">
        <v>365</v>
      </c>
      <c r="E342" s="2">
        <v>167742.24</v>
      </c>
      <c r="F342" s="6">
        <f t="shared" si="5"/>
        <v>-637699842.05999839</v>
      </c>
    </row>
    <row r="343" spans="1:6" ht="31.5" x14ac:dyDescent="0.2">
      <c r="A343" s="60" t="str">
        <f>'[1]Libramientos Dic- 2020'!I330</f>
        <v>28/12/2020</v>
      </c>
      <c r="B343" s="4" t="s">
        <v>236</v>
      </c>
      <c r="C343" s="61" t="s">
        <v>365</v>
      </c>
      <c r="E343" s="2">
        <v>305000</v>
      </c>
      <c r="F343" s="6">
        <f t="shared" si="5"/>
        <v>-638004842.05999839</v>
      </c>
    </row>
    <row r="344" spans="1:6" ht="31.5" x14ac:dyDescent="0.2">
      <c r="A344" s="60" t="str">
        <f>'[1]Libramientos Dic- 2020'!I331</f>
        <v>28/12/2020</v>
      </c>
      <c r="B344" s="4" t="s">
        <v>237</v>
      </c>
      <c r="C344" s="61" t="s">
        <v>365</v>
      </c>
      <c r="E344" s="2">
        <v>963604.36</v>
      </c>
      <c r="F344" s="6">
        <f t="shared" si="5"/>
        <v>-638968446.41999841</v>
      </c>
    </row>
    <row r="345" spans="1:6" ht="47.25" x14ac:dyDescent="0.2">
      <c r="A345" s="60" t="str">
        <f>'[1]Libramientos Dic- 2020'!I332</f>
        <v>28/12/2020</v>
      </c>
      <c r="B345" s="4" t="s">
        <v>237</v>
      </c>
      <c r="C345" s="61" t="s">
        <v>366</v>
      </c>
      <c r="E345" s="2">
        <v>68319.570000000007</v>
      </c>
      <c r="F345" s="6">
        <f t="shared" si="5"/>
        <v>-639036765.98999846</v>
      </c>
    </row>
    <row r="346" spans="1:6" ht="47.25" x14ac:dyDescent="0.2">
      <c r="A346" s="60" t="str">
        <f>'[1]Libramientos Dic- 2020'!I333</f>
        <v>28/12/2020</v>
      </c>
      <c r="B346" s="4" t="s">
        <v>237</v>
      </c>
      <c r="C346" s="61" t="s">
        <v>366</v>
      </c>
      <c r="E346" s="2">
        <v>68415.899999999994</v>
      </c>
      <c r="F346" s="6">
        <f t="shared" ref="F346:F409" si="6">+F345-E346</f>
        <v>-639105181.88999844</v>
      </c>
    </row>
    <row r="347" spans="1:6" ht="47.25" x14ac:dyDescent="0.2">
      <c r="A347" s="60" t="str">
        <f>'[1]Libramientos Dic- 2020'!I334</f>
        <v>28/12/2020</v>
      </c>
      <c r="B347" s="4" t="s">
        <v>237</v>
      </c>
      <c r="C347" s="61" t="s">
        <v>366</v>
      </c>
      <c r="E347" s="2">
        <v>11046.24</v>
      </c>
      <c r="F347" s="6">
        <f t="shared" si="6"/>
        <v>-639116228.12999845</v>
      </c>
    </row>
    <row r="348" spans="1:6" ht="31.5" x14ac:dyDescent="0.2">
      <c r="A348" s="60" t="str">
        <f>'[1]Libramientos Dic- 2020'!I335</f>
        <v>29/12/2020</v>
      </c>
      <c r="B348" s="4" t="s">
        <v>238</v>
      </c>
      <c r="C348" s="61" t="s">
        <v>365</v>
      </c>
      <c r="E348" s="2">
        <v>3656627.85</v>
      </c>
      <c r="F348" s="6">
        <f t="shared" si="6"/>
        <v>-642772855.97999847</v>
      </c>
    </row>
    <row r="349" spans="1:6" ht="31.5" x14ac:dyDescent="0.2">
      <c r="A349" s="60" t="str">
        <f>'[1]Libramientos Dic- 2020'!I336</f>
        <v>29/12/2020</v>
      </c>
      <c r="B349" s="4" t="s">
        <v>239</v>
      </c>
      <c r="C349" s="61" t="s">
        <v>365</v>
      </c>
      <c r="E349" s="2">
        <v>188307.62</v>
      </c>
      <c r="F349" s="6">
        <f t="shared" si="6"/>
        <v>-642961163.59999847</v>
      </c>
    </row>
    <row r="350" spans="1:6" ht="31.5" x14ac:dyDescent="0.2">
      <c r="A350" s="60" t="str">
        <f>'[1]Libramientos Dic- 2020'!I337</f>
        <v>29/12/2020</v>
      </c>
      <c r="B350" s="4" t="s">
        <v>240</v>
      </c>
      <c r="C350" s="61" t="s">
        <v>365</v>
      </c>
      <c r="E350" s="2">
        <v>14099115.439999999</v>
      </c>
      <c r="F350" s="6">
        <f t="shared" si="6"/>
        <v>-657060279.03999853</v>
      </c>
    </row>
    <row r="351" spans="1:6" ht="31.5" x14ac:dyDescent="0.2">
      <c r="A351" s="60" t="str">
        <f>'[1]Libramientos Dic- 2020'!I338</f>
        <v>29/12/2020</v>
      </c>
      <c r="B351" s="4" t="s">
        <v>241</v>
      </c>
      <c r="C351" s="61" t="s">
        <v>365</v>
      </c>
      <c r="E351" s="2">
        <v>4895824.1900000004</v>
      </c>
      <c r="F351" s="6">
        <f t="shared" si="6"/>
        <v>-661956103.22999859</v>
      </c>
    </row>
    <row r="352" spans="1:6" ht="47.25" x14ac:dyDescent="0.2">
      <c r="A352" s="60" t="str">
        <f>'[1]Libramientos Dic- 2020'!I339</f>
        <v>29/12/2020</v>
      </c>
      <c r="B352" s="4" t="s">
        <v>241</v>
      </c>
      <c r="C352" s="61" t="s">
        <v>366</v>
      </c>
      <c r="E352" s="2">
        <v>302496.58</v>
      </c>
      <c r="F352" s="6">
        <f t="shared" si="6"/>
        <v>-662258599.80999863</v>
      </c>
    </row>
    <row r="353" spans="1:6" ht="47.25" x14ac:dyDescent="0.2">
      <c r="A353" s="60" t="str">
        <f>'[1]Libramientos Dic- 2020'!I340</f>
        <v>29/12/2020</v>
      </c>
      <c r="B353" s="4" t="s">
        <v>241</v>
      </c>
      <c r="C353" s="61" t="s">
        <v>366</v>
      </c>
      <c r="E353" s="2">
        <v>339501</v>
      </c>
      <c r="F353" s="6">
        <f t="shared" si="6"/>
        <v>-662598100.80999863</v>
      </c>
    </row>
    <row r="354" spans="1:6" ht="47.25" x14ac:dyDescent="0.2">
      <c r="A354" s="60" t="str">
        <f>'[1]Libramientos Dic- 2020'!I341</f>
        <v>29/12/2020</v>
      </c>
      <c r="B354" s="4" t="s">
        <v>241</v>
      </c>
      <c r="C354" s="61" t="s">
        <v>366</v>
      </c>
      <c r="E354" s="2">
        <v>40744.379999999997</v>
      </c>
      <c r="F354" s="6">
        <f t="shared" si="6"/>
        <v>-662638845.18999863</v>
      </c>
    </row>
    <row r="355" spans="1:6" ht="31.5" x14ac:dyDescent="0.2">
      <c r="A355" s="60" t="str">
        <f>'[1]Libramientos Dic- 2020'!I342</f>
        <v>29/12/2020</v>
      </c>
      <c r="B355" s="4" t="s">
        <v>242</v>
      </c>
      <c r="C355" s="61" t="s">
        <v>365</v>
      </c>
      <c r="E355" s="2">
        <v>2545250</v>
      </c>
      <c r="F355" s="6">
        <f t="shared" si="6"/>
        <v>-665184095.18999863</v>
      </c>
    </row>
    <row r="356" spans="1:6" ht="31.5" x14ac:dyDescent="0.2">
      <c r="A356" s="60" t="str">
        <f>'[1]Libramientos Dic- 2020'!I343</f>
        <v>29/12/2020</v>
      </c>
      <c r="B356" s="4" t="s">
        <v>243</v>
      </c>
      <c r="C356" s="61" t="s">
        <v>365</v>
      </c>
      <c r="E356" s="2">
        <v>209300</v>
      </c>
      <c r="F356" s="6">
        <f t="shared" si="6"/>
        <v>-665393395.18999863</v>
      </c>
    </row>
    <row r="357" spans="1:6" ht="31.5" x14ac:dyDescent="0.2">
      <c r="A357" s="60" t="str">
        <f>'[1]Libramientos Dic- 2020'!I344</f>
        <v>29/12/2020</v>
      </c>
      <c r="B357" s="4" t="s">
        <v>244</v>
      </c>
      <c r="C357" s="61" t="s">
        <v>365</v>
      </c>
      <c r="E357" s="2">
        <v>252000</v>
      </c>
      <c r="F357" s="6">
        <f t="shared" si="6"/>
        <v>-665645395.18999863</v>
      </c>
    </row>
    <row r="358" spans="1:6" ht="31.5" x14ac:dyDescent="0.2">
      <c r="A358" s="60" t="str">
        <f>'[1]Libramientos Dic- 2020'!I345</f>
        <v>29/12/2020</v>
      </c>
      <c r="B358" s="4" t="s">
        <v>245</v>
      </c>
      <c r="C358" s="61" t="s">
        <v>365</v>
      </c>
      <c r="E358" s="2">
        <v>4337730.79</v>
      </c>
      <c r="F358" s="6">
        <f t="shared" si="6"/>
        <v>-669983125.97999859</v>
      </c>
    </row>
    <row r="359" spans="1:6" ht="31.5" x14ac:dyDescent="0.2">
      <c r="A359" s="60" t="str">
        <f>'[1]Libramientos Dic- 2020'!I346</f>
        <v>29/12/2020</v>
      </c>
      <c r="B359" s="4" t="s">
        <v>246</v>
      </c>
      <c r="C359" s="61" t="s">
        <v>365</v>
      </c>
      <c r="E359" s="2">
        <v>352800</v>
      </c>
      <c r="F359" s="6">
        <f t="shared" si="6"/>
        <v>-670335925.97999859</v>
      </c>
    </row>
    <row r="360" spans="1:6" ht="47.25" x14ac:dyDescent="0.2">
      <c r="A360" s="60" t="str">
        <f>'[1]Libramientos Dic- 2020'!I347</f>
        <v>29/12/2020</v>
      </c>
      <c r="B360" s="4" t="s">
        <v>247</v>
      </c>
      <c r="C360" s="61" t="s">
        <v>406</v>
      </c>
      <c r="E360" s="2">
        <v>3934727.04</v>
      </c>
      <c r="F360" s="6">
        <f t="shared" si="6"/>
        <v>-674270653.01999855</v>
      </c>
    </row>
    <row r="361" spans="1:6" ht="15.75" x14ac:dyDescent="0.2">
      <c r="A361" s="60" t="str">
        <f>'[1]Libramientos Dic- 2020'!I348</f>
        <v>30/12/2020</v>
      </c>
      <c r="B361" s="4" t="s">
        <v>248</v>
      </c>
      <c r="C361" s="61" t="s">
        <v>407</v>
      </c>
      <c r="E361" s="2">
        <v>9963358.6799999997</v>
      </c>
      <c r="F361" s="6">
        <f t="shared" si="6"/>
        <v>-684234011.6999985</v>
      </c>
    </row>
    <row r="362" spans="1:6" ht="31.5" x14ac:dyDescent="0.2">
      <c r="A362" s="60" t="str">
        <f>'[1]Libramientos Dic- 2020'!I349</f>
        <v>30/12/2020</v>
      </c>
      <c r="B362" s="4" t="s">
        <v>249</v>
      </c>
      <c r="C362" s="61" t="s">
        <v>365</v>
      </c>
      <c r="E362" s="2">
        <v>4550000</v>
      </c>
      <c r="F362" s="6">
        <f t="shared" si="6"/>
        <v>-688784011.6999985</v>
      </c>
    </row>
    <row r="363" spans="1:6" ht="15.75" x14ac:dyDescent="0.2">
      <c r="A363" s="60" t="str">
        <f>'[1]Libramientos Dic- 2020'!I350</f>
        <v>30/12/2020</v>
      </c>
      <c r="B363" s="4" t="s">
        <v>250</v>
      </c>
      <c r="C363" s="61" t="s">
        <v>404</v>
      </c>
      <c r="E363" s="2">
        <v>6621914.5499999998</v>
      </c>
      <c r="F363" s="6">
        <f t="shared" si="6"/>
        <v>-695405926.24999845</v>
      </c>
    </row>
    <row r="364" spans="1:6" ht="31.5" x14ac:dyDescent="0.2">
      <c r="A364" s="60" t="str">
        <f>'[1]Libramientos Dic- 2020'!I351</f>
        <v>30/12/2020</v>
      </c>
      <c r="B364" s="4" t="s">
        <v>251</v>
      </c>
      <c r="C364" s="61" t="s">
        <v>365</v>
      </c>
      <c r="E364" s="2">
        <v>415000</v>
      </c>
      <c r="F364" s="6">
        <f t="shared" si="6"/>
        <v>-695820926.24999845</v>
      </c>
    </row>
    <row r="365" spans="1:6" ht="15.75" x14ac:dyDescent="0.2">
      <c r="A365" s="60" t="str">
        <f>'[1]Libramientos Dic- 2020'!I352</f>
        <v>30/12/2020</v>
      </c>
      <c r="B365" s="4" t="s">
        <v>252</v>
      </c>
      <c r="C365" s="61" t="s">
        <v>408</v>
      </c>
      <c r="E365" s="2">
        <v>60000000</v>
      </c>
      <c r="F365" s="6">
        <f t="shared" si="6"/>
        <v>-755820926.24999845</v>
      </c>
    </row>
    <row r="366" spans="1:6" ht="31.5" x14ac:dyDescent="0.2">
      <c r="A366" s="60" t="str">
        <f>'[1]Libramientos Dic- 2020'!I353</f>
        <v>30/12/2020</v>
      </c>
      <c r="B366" s="4" t="s">
        <v>253</v>
      </c>
      <c r="C366" s="61" t="s">
        <v>365</v>
      </c>
      <c r="E366" s="2">
        <v>743466.82</v>
      </c>
      <c r="F366" s="6">
        <f t="shared" si="6"/>
        <v>-756564393.0699985</v>
      </c>
    </row>
    <row r="367" spans="1:6" ht="31.5" x14ac:dyDescent="0.2">
      <c r="A367" s="60" t="str">
        <f>'[1]Libramientos Dic- 2020'!I354</f>
        <v>30/12/2020</v>
      </c>
      <c r="B367" s="4" t="s">
        <v>254</v>
      </c>
      <c r="C367" s="61" t="s">
        <v>365</v>
      </c>
      <c r="E367" s="2">
        <v>4555000</v>
      </c>
      <c r="F367" s="6">
        <f t="shared" si="6"/>
        <v>-761119393.0699985</v>
      </c>
    </row>
    <row r="368" spans="1:6" ht="31.5" x14ac:dyDescent="0.2">
      <c r="A368" s="60" t="str">
        <f>'[1]Libramientos Dic- 2020'!I355</f>
        <v>30/12/2020</v>
      </c>
      <c r="B368" s="4" t="s">
        <v>255</v>
      </c>
      <c r="C368" s="61" t="s">
        <v>365</v>
      </c>
      <c r="E368" s="2">
        <v>764867.5</v>
      </c>
      <c r="F368" s="6">
        <f t="shared" si="6"/>
        <v>-761884260.5699985</v>
      </c>
    </row>
    <row r="369" spans="1:6" ht="31.5" x14ac:dyDescent="0.2">
      <c r="A369" s="60" t="str">
        <f>'[1]Libramientos Dic- 2020'!I356</f>
        <v>30/12/2020</v>
      </c>
      <c r="B369" s="4" t="s">
        <v>256</v>
      </c>
      <c r="C369" s="61" t="s">
        <v>409</v>
      </c>
      <c r="E369" s="2">
        <v>76700</v>
      </c>
      <c r="F369" s="6">
        <f t="shared" si="6"/>
        <v>-761960960.5699985</v>
      </c>
    </row>
    <row r="370" spans="1:6" ht="31.5" x14ac:dyDescent="0.2">
      <c r="A370" s="60" t="str">
        <f>'[1]Libramientos Dic- 2020'!I357</f>
        <v>30/12/2020</v>
      </c>
      <c r="B370" s="4" t="s">
        <v>257</v>
      </c>
      <c r="C370" s="61" t="s">
        <v>365</v>
      </c>
      <c r="E370" s="2">
        <v>3903330.17</v>
      </c>
      <c r="F370" s="6">
        <f t="shared" si="6"/>
        <v>-765864290.73999846</v>
      </c>
    </row>
    <row r="371" spans="1:6" ht="47.25" x14ac:dyDescent="0.2">
      <c r="A371" s="60" t="str">
        <f>'[1]Libramientos Dic- 2020'!I358</f>
        <v>30/12/2020</v>
      </c>
      <c r="B371" s="4" t="s">
        <v>257</v>
      </c>
      <c r="C371" s="61" t="s">
        <v>366</v>
      </c>
      <c r="E371" s="2">
        <v>277455.17</v>
      </c>
      <c r="F371" s="6">
        <f t="shared" si="6"/>
        <v>-766141745.90999842</v>
      </c>
    </row>
    <row r="372" spans="1:6" ht="47.25" x14ac:dyDescent="0.2">
      <c r="A372" s="60" t="str">
        <f>'[1]Libramientos Dic- 2020'!I359</f>
        <v>30/12/2020</v>
      </c>
      <c r="B372" s="4" t="s">
        <v>257</v>
      </c>
      <c r="C372" s="61" t="s">
        <v>366</v>
      </c>
      <c r="E372" s="2">
        <v>277846.44</v>
      </c>
      <c r="F372" s="6">
        <f t="shared" si="6"/>
        <v>-766419592.34999847</v>
      </c>
    </row>
    <row r="373" spans="1:6" ht="47.25" x14ac:dyDescent="0.2">
      <c r="A373" s="60" t="str">
        <f>'[1]Libramientos Dic- 2020'!I360</f>
        <v>30/12/2020</v>
      </c>
      <c r="B373" s="4" t="s">
        <v>257</v>
      </c>
      <c r="C373" s="61" t="s">
        <v>366</v>
      </c>
      <c r="E373" s="2">
        <v>35350.870000000003</v>
      </c>
      <c r="F373" s="6">
        <f t="shared" si="6"/>
        <v>-766454943.21999848</v>
      </c>
    </row>
    <row r="374" spans="1:6" ht="31.5" x14ac:dyDescent="0.2">
      <c r="A374" s="60" t="str">
        <f>'[1]Libramientos Dic- 2020'!I361</f>
        <v>30/12/2020</v>
      </c>
      <c r="B374" s="4" t="s">
        <v>258</v>
      </c>
      <c r="C374" s="61" t="s">
        <v>365</v>
      </c>
      <c r="E374" s="2">
        <v>133499.99</v>
      </c>
      <c r="F374" s="6">
        <f t="shared" si="6"/>
        <v>-766588443.20999849</v>
      </c>
    </row>
    <row r="375" spans="1:6" ht="31.5" x14ac:dyDescent="0.2">
      <c r="A375" s="60" t="str">
        <f>'[1]Libramientos Dic- 2020'!I362</f>
        <v>30/12/2020</v>
      </c>
      <c r="B375" s="4" t="s">
        <v>259</v>
      </c>
      <c r="C375" s="61" t="s">
        <v>365</v>
      </c>
      <c r="E375" s="2">
        <v>128083.33</v>
      </c>
      <c r="F375" s="6">
        <f t="shared" si="6"/>
        <v>-766716526.53999853</v>
      </c>
    </row>
    <row r="376" spans="1:6" ht="31.5" x14ac:dyDescent="0.2">
      <c r="A376" s="60" t="str">
        <f>'[1]Libramientos Dic- 2020'!I363</f>
        <v>30/12/2020</v>
      </c>
      <c r="B376" s="4" t="s">
        <v>260</v>
      </c>
      <c r="C376" s="61" t="s">
        <v>365</v>
      </c>
      <c r="E376" s="2">
        <v>1366000</v>
      </c>
      <c r="F376" s="6">
        <f t="shared" si="6"/>
        <v>-768082526.53999853</v>
      </c>
    </row>
    <row r="377" spans="1:6" ht="47.25" x14ac:dyDescent="0.2">
      <c r="A377" s="60" t="str">
        <f>'[1]Libramientos Dic- 2020'!I364</f>
        <v>30/12/2020</v>
      </c>
      <c r="B377" s="4" t="s">
        <v>260</v>
      </c>
      <c r="C377" s="61" t="s">
        <v>366</v>
      </c>
      <c r="E377" s="2">
        <v>59930.36</v>
      </c>
      <c r="F377" s="6">
        <f t="shared" si="6"/>
        <v>-768142456.89999855</v>
      </c>
    </row>
    <row r="378" spans="1:6" ht="47.25" x14ac:dyDescent="0.2">
      <c r="A378" s="60" t="str">
        <f>'[1]Libramientos Dic- 2020'!I365</f>
        <v>30/12/2020</v>
      </c>
      <c r="B378" s="4" t="s">
        <v>260</v>
      </c>
      <c r="C378" s="61" t="s">
        <v>366</v>
      </c>
      <c r="E378" s="2">
        <v>93359.32</v>
      </c>
      <c r="F378" s="6">
        <f t="shared" si="6"/>
        <v>-768235816.2199986</v>
      </c>
    </row>
    <row r="379" spans="1:6" ht="47.25" x14ac:dyDescent="0.2">
      <c r="A379" s="60" t="str">
        <f>'[1]Libramientos Dic- 2020'!I366</f>
        <v>30/12/2020</v>
      </c>
      <c r="B379" s="4" t="s">
        <v>260</v>
      </c>
      <c r="C379" s="61" t="s">
        <v>366</v>
      </c>
      <c r="E379" s="2">
        <v>5531.42</v>
      </c>
      <c r="F379" s="6">
        <f t="shared" si="6"/>
        <v>-768241347.63999856</v>
      </c>
    </row>
    <row r="380" spans="1:6" ht="31.5" x14ac:dyDescent="0.2">
      <c r="A380" s="60" t="str">
        <f>'[1]Libramientos Dic- 2020'!I367</f>
        <v>30/12/2020</v>
      </c>
      <c r="B380" s="4" t="s">
        <v>261</v>
      </c>
      <c r="C380" s="61" t="s">
        <v>365</v>
      </c>
      <c r="E380" s="2">
        <v>12870666.98</v>
      </c>
      <c r="F380" s="6">
        <f t="shared" si="6"/>
        <v>-781112014.61999857</v>
      </c>
    </row>
    <row r="381" spans="1:6" ht="47.25" x14ac:dyDescent="0.2">
      <c r="A381" s="60" t="str">
        <f>'[1]Libramientos Dic- 2020'!I368</f>
        <v>30/12/2020</v>
      </c>
      <c r="B381" s="4" t="s">
        <v>261</v>
      </c>
      <c r="C381" s="61" t="s">
        <v>366</v>
      </c>
      <c r="E381" s="2">
        <v>591948.93999999994</v>
      </c>
      <c r="F381" s="6">
        <f t="shared" si="6"/>
        <v>-781703963.55999863</v>
      </c>
    </row>
    <row r="382" spans="1:6" ht="47.25" x14ac:dyDescent="0.2">
      <c r="A382" s="60" t="str">
        <f>'[1]Libramientos Dic- 2020'!I369</f>
        <v>30/12/2020</v>
      </c>
      <c r="B382" s="4" t="s">
        <v>261</v>
      </c>
      <c r="C382" s="61" t="s">
        <v>366</v>
      </c>
      <c r="E382" s="2">
        <v>826261.56</v>
      </c>
      <c r="F382" s="6">
        <f t="shared" si="6"/>
        <v>-782530225.11999857</v>
      </c>
    </row>
    <row r="383" spans="1:6" ht="47.25" x14ac:dyDescent="0.2">
      <c r="A383" s="60" t="str">
        <f>'[1]Libramientos Dic- 2020'!I370</f>
        <v>30/12/2020</v>
      </c>
      <c r="B383" s="4" t="s">
        <v>261</v>
      </c>
      <c r="C383" s="61" t="s">
        <v>366</v>
      </c>
      <c r="E383" s="2">
        <v>46971.02</v>
      </c>
      <c r="F383" s="6">
        <f t="shared" si="6"/>
        <v>-782577196.13999856</v>
      </c>
    </row>
    <row r="384" spans="1:6" ht="15.75" x14ac:dyDescent="0.2">
      <c r="A384" s="60" t="str">
        <f>'[1]Libramientos Dic- 2020'!I371</f>
        <v>30/12/2020</v>
      </c>
      <c r="B384" s="4" t="s">
        <v>262</v>
      </c>
      <c r="C384" s="61" t="s">
        <v>384</v>
      </c>
      <c r="E384" s="2">
        <v>28958001.800000001</v>
      </c>
      <c r="F384" s="6">
        <f t="shared" si="6"/>
        <v>-811535197.93999851</v>
      </c>
    </row>
    <row r="385" spans="1:6" ht="15.75" x14ac:dyDescent="0.2">
      <c r="A385" s="60" t="str">
        <f>'[1]Libramientos Dic- 2020'!I372</f>
        <v>30/12/2020</v>
      </c>
      <c r="B385" s="4" t="s">
        <v>263</v>
      </c>
      <c r="C385" s="61" t="s">
        <v>404</v>
      </c>
      <c r="E385" s="2">
        <v>50332549.109999999</v>
      </c>
      <c r="F385" s="6">
        <f t="shared" si="6"/>
        <v>-861867747.04999852</v>
      </c>
    </row>
    <row r="386" spans="1:6" ht="15.75" x14ac:dyDescent="0.2">
      <c r="A386" s="60" t="str">
        <f>'[1]Libramientos Dic- 2020'!I373</f>
        <v>30/12/2020</v>
      </c>
      <c r="B386" s="4" t="s">
        <v>264</v>
      </c>
      <c r="C386" s="61" t="s">
        <v>384</v>
      </c>
      <c r="E386" s="2">
        <v>10757001.939999999</v>
      </c>
      <c r="F386" s="6">
        <f t="shared" si="6"/>
        <v>-872624748.98999858</v>
      </c>
    </row>
    <row r="387" spans="1:6" ht="15.75" x14ac:dyDescent="0.2">
      <c r="A387" s="60" t="str">
        <f>'[1]Libramientos Dic- 2020'!I374</f>
        <v>30/12/2020</v>
      </c>
      <c r="B387" s="4" t="s">
        <v>265</v>
      </c>
      <c r="C387" s="61" t="s">
        <v>381</v>
      </c>
      <c r="E387" s="2">
        <v>46109691.490000002</v>
      </c>
      <c r="F387" s="6">
        <f t="shared" si="6"/>
        <v>-918734440.47999859</v>
      </c>
    </row>
    <row r="388" spans="1:6" ht="15.75" x14ac:dyDescent="0.2">
      <c r="A388" s="60" t="str">
        <f>'[1]Libramientos Dic- 2020'!I375</f>
        <v>30/12/2020</v>
      </c>
      <c r="B388" s="4" t="s">
        <v>266</v>
      </c>
      <c r="C388" s="61" t="s">
        <v>410</v>
      </c>
      <c r="E388" s="2">
        <v>14655741.369999999</v>
      </c>
      <c r="F388" s="6">
        <f t="shared" si="6"/>
        <v>-933390181.84999859</v>
      </c>
    </row>
    <row r="389" spans="1:6" ht="31.5" x14ac:dyDescent="0.2">
      <c r="A389" s="60" t="str">
        <f>'[1]Libramientos Dic- 2020'!I376</f>
        <v>30/12/2020</v>
      </c>
      <c r="B389" s="4" t="s">
        <v>267</v>
      </c>
      <c r="C389" s="61" t="s">
        <v>411</v>
      </c>
      <c r="E389" s="2">
        <v>5853169.1699999999</v>
      </c>
      <c r="F389" s="6">
        <f t="shared" si="6"/>
        <v>-939243351.01999855</v>
      </c>
    </row>
    <row r="390" spans="1:6" ht="15.75" x14ac:dyDescent="0.2">
      <c r="A390" s="60" t="str">
        <f>'[1]Libramientos Dic- 2020'!I377</f>
        <v>30/12/2020</v>
      </c>
      <c r="B390" s="4" t="s">
        <v>268</v>
      </c>
      <c r="C390" s="61" t="s">
        <v>405</v>
      </c>
      <c r="E390" s="2">
        <v>728696.34</v>
      </c>
      <c r="F390" s="6">
        <f t="shared" si="6"/>
        <v>-939972047.35999858</v>
      </c>
    </row>
    <row r="391" spans="1:6" ht="15.75" x14ac:dyDescent="0.2">
      <c r="A391" s="60" t="str">
        <f>'[1]Libramientos Dic- 2020'!I378</f>
        <v>30/12/2020</v>
      </c>
      <c r="B391" s="4" t="s">
        <v>269</v>
      </c>
      <c r="C391" s="61" t="s">
        <v>355</v>
      </c>
      <c r="E391" s="2">
        <v>20067363.460000001</v>
      </c>
      <c r="F391" s="6">
        <f t="shared" si="6"/>
        <v>-960039410.81999862</v>
      </c>
    </row>
    <row r="392" spans="1:6" ht="47.25" x14ac:dyDescent="0.2">
      <c r="A392" s="60" t="str">
        <f>'[1]Libramientos Dic- 2020'!I379</f>
        <v>31/12/2020</v>
      </c>
      <c r="B392" s="4" t="s">
        <v>270</v>
      </c>
      <c r="C392" s="61" t="s">
        <v>366</v>
      </c>
      <c r="E392" s="2">
        <v>1814222.76</v>
      </c>
      <c r="F392" s="6">
        <f t="shared" si="6"/>
        <v>-961853633.57999861</v>
      </c>
    </row>
    <row r="393" spans="1:6" ht="47.25" x14ac:dyDescent="0.2">
      <c r="A393" s="60" t="str">
        <f>'[1]Libramientos Dic- 2020'!I380</f>
        <v>31/12/2020</v>
      </c>
      <c r="B393" s="4" t="s">
        <v>270</v>
      </c>
      <c r="C393" s="61" t="s">
        <v>366</v>
      </c>
      <c r="E393" s="2">
        <v>213643.2</v>
      </c>
      <c r="F393" s="6">
        <f t="shared" si="6"/>
        <v>-962067276.77999866</v>
      </c>
    </row>
    <row r="394" spans="1:6" ht="31.5" x14ac:dyDescent="0.2">
      <c r="A394" s="60" t="str">
        <f>'[1]Libramientos Dic- 2020'!I381</f>
        <v>31/12/2020</v>
      </c>
      <c r="B394" s="4" t="s">
        <v>271</v>
      </c>
      <c r="C394" s="61" t="s">
        <v>365</v>
      </c>
      <c r="E394" s="2">
        <v>2948350</v>
      </c>
      <c r="F394" s="6">
        <f t="shared" si="6"/>
        <v>-965015626.77999866</v>
      </c>
    </row>
    <row r="395" spans="1:6" ht="31.5" x14ac:dyDescent="0.2">
      <c r="A395" s="60" t="str">
        <f>'[1]Libramientos Dic- 2020'!I382</f>
        <v>31/12/2020</v>
      </c>
      <c r="B395" s="4" t="s">
        <v>272</v>
      </c>
      <c r="C395" s="61" t="s">
        <v>365</v>
      </c>
      <c r="E395" s="2">
        <v>119700</v>
      </c>
      <c r="F395" s="6">
        <f t="shared" si="6"/>
        <v>-965135326.77999866</v>
      </c>
    </row>
    <row r="396" spans="1:6" ht="15.75" x14ac:dyDescent="0.2">
      <c r="A396" s="60" t="str">
        <f>'[1]Libramientos Dic- 2020'!I383</f>
        <v>31/12/2020</v>
      </c>
      <c r="B396" s="4" t="s">
        <v>273</v>
      </c>
      <c r="C396" s="61" t="s">
        <v>412</v>
      </c>
      <c r="E396" s="2">
        <v>3590504.81</v>
      </c>
      <c r="F396" s="6">
        <f t="shared" si="6"/>
        <v>-968725831.5899986</v>
      </c>
    </row>
    <row r="397" spans="1:6" ht="15.75" x14ac:dyDescent="0.2">
      <c r="A397" s="60" t="str">
        <f>'[1]Libramientos Dic- 2020'!I384</f>
        <v>31/12/2020</v>
      </c>
      <c r="B397" s="4" t="s">
        <v>274</v>
      </c>
      <c r="C397" s="61" t="s">
        <v>413</v>
      </c>
      <c r="E397" s="2">
        <v>25669955.710000001</v>
      </c>
      <c r="F397" s="6">
        <f t="shared" si="6"/>
        <v>-994395787.29999864</v>
      </c>
    </row>
    <row r="398" spans="1:6" ht="15.75" x14ac:dyDescent="0.2">
      <c r="A398" s="60" t="str">
        <f>'[1]Libramientos Dic- 2020'!I385</f>
        <v>31/12/2020</v>
      </c>
      <c r="B398" s="4" t="s">
        <v>274</v>
      </c>
      <c r="C398" s="61" t="s">
        <v>413</v>
      </c>
      <c r="E398" s="2">
        <v>2855878.44</v>
      </c>
      <c r="F398" s="6">
        <f t="shared" si="6"/>
        <v>-997251665.7399987</v>
      </c>
    </row>
    <row r="399" spans="1:6" ht="15.75" x14ac:dyDescent="0.2">
      <c r="A399" s="60" t="str">
        <f>'[1]Libramientos Dic- 2020'!I386</f>
        <v>31/12/2020</v>
      </c>
      <c r="B399" s="4" t="s">
        <v>275</v>
      </c>
      <c r="C399" s="61" t="s">
        <v>414</v>
      </c>
      <c r="E399" s="2">
        <v>1775250.93</v>
      </c>
      <c r="F399" s="6">
        <f t="shared" si="6"/>
        <v>-999026916.66999865</v>
      </c>
    </row>
    <row r="400" spans="1:6" ht="15.75" x14ac:dyDescent="0.2">
      <c r="A400" s="60" t="str">
        <f>'[1]Libramientos Dic- 2020'!I387</f>
        <v>31/12/2020</v>
      </c>
      <c r="B400" s="4" t="s">
        <v>276</v>
      </c>
      <c r="C400" s="61" t="s">
        <v>415</v>
      </c>
      <c r="E400" s="2">
        <v>2308847.3199999998</v>
      </c>
      <c r="F400" s="6">
        <f t="shared" si="6"/>
        <v>-1001335763.9899987</v>
      </c>
    </row>
    <row r="401" spans="1:6" ht="31.5" x14ac:dyDescent="0.2">
      <c r="A401" s="60" t="str">
        <f>'[1]Libramientos Dic- 2020'!I388</f>
        <v>31/12/2020</v>
      </c>
      <c r="B401" s="4" t="s">
        <v>277</v>
      </c>
      <c r="C401" s="61" t="s">
        <v>380</v>
      </c>
      <c r="E401" s="2">
        <v>11663800</v>
      </c>
      <c r="F401" s="6">
        <f t="shared" si="6"/>
        <v>-1012999563.9899987</v>
      </c>
    </row>
    <row r="402" spans="1:6" ht="31.5" x14ac:dyDescent="0.2">
      <c r="A402" s="60" t="str">
        <f>'[1]Libramientos Dic- 2020'!I389</f>
        <v>31/12/2020</v>
      </c>
      <c r="B402" s="4" t="s">
        <v>277</v>
      </c>
      <c r="C402" s="61" t="s">
        <v>380</v>
      </c>
      <c r="E402" s="2">
        <v>2140200</v>
      </c>
      <c r="F402" s="6">
        <f t="shared" si="6"/>
        <v>-1015139763.9899987</v>
      </c>
    </row>
    <row r="403" spans="1:6" ht="31.5" x14ac:dyDescent="0.2">
      <c r="A403" s="60" t="str">
        <f>'[1]Libramientos Dic- 2020'!I390</f>
        <v>31/12/2020</v>
      </c>
      <c r="B403" s="4" t="s">
        <v>277</v>
      </c>
      <c r="C403" s="61" t="s">
        <v>380</v>
      </c>
      <c r="E403" s="2">
        <v>4000000</v>
      </c>
      <c r="F403" s="6">
        <f t="shared" si="6"/>
        <v>-1019139763.9899987</v>
      </c>
    </row>
    <row r="404" spans="1:6" ht="15.75" x14ac:dyDescent="0.2">
      <c r="A404" s="60" t="str">
        <f>'[1]Libramientos Dic- 2020'!I391</f>
        <v>31/12/2020</v>
      </c>
      <c r="B404" s="4" t="s">
        <v>278</v>
      </c>
      <c r="C404" s="61" t="s">
        <v>416</v>
      </c>
      <c r="E404" s="2">
        <v>82678.509999999995</v>
      </c>
      <c r="F404" s="6">
        <f t="shared" si="6"/>
        <v>-1019222442.4999987</v>
      </c>
    </row>
    <row r="405" spans="1:6" ht="15.75" x14ac:dyDescent="0.2">
      <c r="A405" s="60" t="str">
        <f>'[1]Libramientos Dic- 2020'!I392</f>
        <v>31/12/2020</v>
      </c>
      <c r="B405" s="4" t="s">
        <v>279</v>
      </c>
      <c r="C405" s="61" t="s">
        <v>417</v>
      </c>
      <c r="E405" s="2">
        <v>135000</v>
      </c>
      <c r="F405" s="6">
        <f t="shared" si="6"/>
        <v>-1019357442.4999987</v>
      </c>
    </row>
    <row r="406" spans="1:6" ht="31.5" x14ac:dyDescent="0.2">
      <c r="A406" s="60" t="str">
        <f>'[1]Libramientos Dic- 2020'!I393</f>
        <v>31/12/2020</v>
      </c>
      <c r="B406" s="4" t="s">
        <v>280</v>
      </c>
      <c r="C406" s="61" t="s">
        <v>418</v>
      </c>
      <c r="E406" s="2">
        <v>965331.72</v>
      </c>
      <c r="F406" s="6">
        <f t="shared" si="6"/>
        <v>-1020322774.2199987</v>
      </c>
    </row>
    <row r="407" spans="1:6" ht="31.5" x14ac:dyDescent="0.2">
      <c r="A407" s="60" t="str">
        <f>'[1]Libramientos Dic- 2020'!I394</f>
        <v>31/12/2020</v>
      </c>
      <c r="B407" s="4" t="s">
        <v>281</v>
      </c>
      <c r="C407" s="61" t="s">
        <v>419</v>
      </c>
      <c r="E407" s="2">
        <v>372293.27</v>
      </c>
      <c r="F407" s="6">
        <f t="shared" si="6"/>
        <v>-1020695067.4899987</v>
      </c>
    </row>
    <row r="408" spans="1:6" ht="31.5" x14ac:dyDescent="0.2">
      <c r="A408" s="60" t="str">
        <f>'[1]Libramientos Dic- 2020'!I395</f>
        <v>31/12/2020</v>
      </c>
      <c r="B408" s="4" t="s">
        <v>282</v>
      </c>
      <c r="C408" s="61" t="s">
        <v>365</v>
      </c>
      <c r="E408" s="2">
        <v>7197807.7699999996</v>
      </c>
      <c r="F408" s="6">
        <f t="shared" si="6"/>
        <v>-1027892875.2599987</v>
      </c>
    </row>
    <row r="409" spans="1:6" ht="31.5" x14ac:dyDescent="0.2">
      <c r="A409" s="60" t="str">
        <f>'[1]Libramientos Dic- 2020'!I396</f>
        <v>31/12/2020</v>
      </c>
      <c r="B409" s="4" t="s">
        <v>283</v>
      </c>
      <c r="C409" s="61" t="s">
        <v>365</v>
      </c>
      <c r="E409" s="2">
        <v>1461350</v>
      </c>
      <c r="F409" s="6">
        <f t="shared" si="6"/>
        <v>-1029354225.2599987</v>
      </c>
    </row>
    <row r="410" spans="1:6" ht="31.5" x14ac:dyDescent="0.2">
      <c r="A410" s="60" t="str">
        <f>'[1]Libramientos Dic- 2020'!I397</f>
        <v>31/12/2020</v>
      </c>
      <c r="B410" s="4" t="s">
        <v>284</v>
      </c>
      <c r="C410" s="61" t="s">
        <v>365</v>
      </c>
      <c r="E410" s="2">
        <v>681479.24</v>
      </c>
      <c r="F410" s="6">
        <f t="shared" ref="F410:F473" si="7">+F409-E410</f>
        <v>-1030035704.4999987</v>
      </c>
    </row>
    <row r="411" spans="1:6" ht="31.5" x14ac:dyDescent="0.2">
      <c r="A411" s="60" t="str">
        <f>'[1]Libramientos Dic- 2020'!I398</f>
        <v>31/12/2020</v>
      </c>
      <c r="B411" s="4" t="s">
        <v>285</v>
      </c>
      <c r="C411" s="61" t="s">
        <v>365</v>
      </c>
      <c r="E411" s="2">
        <v>705900</v>
      </c>
      <c r="F411" s="6">
        <f t="shared" si="7"/>
        <v>-1030741604.4999987</v>
      </c>
    </row>
    <row r="412" spans="1:6" ht="31.5" x14ac:dyDescent="0.2">
      <c r="A412" s="60" t="str">
        <f>'[1]Libramientos Dic- 2020'!I399</f>
        <v>31/12/2020</v>
      </c>
      <c r="B412" s="4" t="s">
        <v>286</v>
      </c>
      <c r="C412" s="61" t="s">
        <v>365</v>
      </c>
      <c r="E412" s="2">
        <v>633800</v>
      </c>
      <c r="F412" s="6">
        <f t="shared" si="7"/>
        <v>-1031375404.4999987</v>
      </c>
    </row>
    <row r="413" spans="1:6" ht="31.5" x14ac:dyDescent="0.2">
      <c r="A413" s="60" t="str">
        <f>'[1]Libramientos Dic- 2020'!I400</f>
        <v>31/12/2020</v>
      </c>
      <c r="B413" s="4" t="s">
        <v>287</v>
      </c>
      <c r="C413" s="61" t="s">
        <v>365</v>
      </c>
      <c r="E413" s="2">
        <v>4280384.74</v>
      </c>
      <c r="F413" s="6">
        <f t="shared" si="7"/>
        <v>-1035655789.2399987</v>
      </c>
    </row>
    <row r="414" spans="1:6" ht="15.75" x14ac:dyDescent="0.2">
      <c r="A414" s="60" t="str">
        <f>'[1]Libramientos Dic- 2020'!I401</f>
        <v>31/12/2020</v>
      </c>
      <c r="B414" s="4" t="s">
        <v>288</v>
      </c>
      <c r="C414" s="61" t="s">
        <v>400</v>
      </c>
      <c r="E414" s="2">
        <v>515700</v>
      </c>
      <c r="F414" s="6">
        <f t="shared" si="7"/>
        <v>-1036171489.2399987</v>
      </c>
    </row>
    <row r="415" spans="1:6" ht="15.75" x14ac:dyDescent="0.2">
      <c r="A415" s="60" t="str">
        <f>'[1]Libramientos Dic- 2020'!I402</f>
        <v>31/12/2020</v>
      </c>
      <c r="B415" s="4" t="s">
        <v>288</v>
      </c>
      <c r="C415" s="61" t="s">
        <v>400</v>
      </c>
      <c r="E415" s="2">
        <v>6867880</v>
      </c>
      <c r="F415" s="6">
        <f t="shared" si="7"/>
        <v>-1043039369.2399987</v>
      </c>
    </row>
    <row r="416" spans="1:6" ht="31.5" x14ac:dyDescent="0.2">
      <c r="A416" s="60" t="str">
        <f>'[1]Libramientos Dic- 2020'!I403</f>
        <v>31/12/2020</v>
      </c>
      <c r="B416" s="4" t="s">
        <v>289</v>
      </c>
      <c r="C416" s="61" t="s">
        <v>365</v>
      </c>
      <c r="E416" s="2">
        <v>7959731.2000000002</v>
      </c>
      <c r="F416" s="6">
        <f t="shared" si="7"/>
        <v>-1050999100.4399987</v>
      </c>
    </row>
    <row r="417" spans="1:6" ht="31.5" x14ac:dyDescent="0.2">
      <c r="A417" s="60" t="str">
        <f>'[1]Libramientos Dic- 2020'!I404</f>
        <v>31/12/2020</v>
      </c>
      <c r="B417" s="4" t="s">
        <v>290</v>
      </c>
      <c r="C417" s="61" t="s">
        <v>365</v>
      </c>
      <c r="E417" s="2">
        <v>1043000</v>
      </c>
      <c r="F417" s="6">
        <f t="shared" si="7"/>
        <v>-1052042100.4399987</v>
      </c>
    </row>
    <row r="418" spans="1:6" ht="47.25" x14ac:dyDescent="0.2">
      <c r="A418" s="60" t="str">
        <f>'[1]Libramientos Dic- 2020'!I405</f>
        <v>31/12/2020</v>
      </c>
      <c r="B418" s="4" t="s">
        <v>290</v>
      </c>
      <c r="C418" s="61" t="s">
        <v>366</v>
      </c>
      <c r="E418" s="2">
        <v>41083.72</v>
      </c>
      <c r="F418" s="6">
        <f t="shared" si="7"/>
        <v>-1052083184.1599988</v>
      </c>
    </row>
    <row r="419" spans="1:6" ht="47.25" x14ac:dyDescent="0.2">
      <c r="A419" s="60" t="str">
        <f>'[1]Libramientos Dic- 2020'!I406</f>
        <v>31/12/2020</v>
      </c>
      <c r="B419" s="4" t="s">
        <v>290</v>
      </c>
      <c r="C419" s="61" t="s">
        <v>366</v>
      </c>
      <c r="E419" s="2">
        <v>67753.88</v>
      </c>
      <c r="F419" s="6">
        <f t="shared" si="7"/>
        <v>-1052150938.0399988</v>
      </c>
    </row>
    <row r="420" spans="1:6" ht="47.25" x14ac:dyDescent="0.2">
      <c r="A420" s="60" t="str">
        <f>'[1]Libramientos Dic- 2020'!I407</f>
        <v>31/12/2020</v>
      </c>
      <c r="B420" s="4" t="s">
        <v>290</v>
      </c>
      <c r="C420" s="61" t="s">
        <v>366</v>
      </c>
      <c r="E420" s="2">
        <v>3505.3</v>
      </c>
      <c r="F420" s="6">
        <f t="shared" si="7"/>
        <v>-1052154443.3399987</v>
      </c>
    </row>
    <row r="421" spans="1:6" ht="31.5" x14ac:dyDescent="0.2">
      <c r="A421" s="60" t="str">
        <f>'[1]Libramientos Dic- 2020'!I408</f>
        <v>31/12/2020</v>
      </c>
      <c r="B421" s="4" t="s">
        <v>291</v>
      </c>
      <c r="C421" s="61" t="s">
        <v>365</v>
      </c>
      <c r="E421" s="2">
        <v>68430.27</v>
      </c>
      <c r="F421" s="6">
        <f t="shared" si="7"/>
        <v>-1052222873.6099987</v>
      </c>
    </row>
    <row r="422" spans="1:6" ht="31.5" x14ac:dyDescent="0.2">
      <c r="A422" s="60" t="str">
        <f>'[1]Libramientos Dic- 2020'!I409</f>
        <v>31/12/2020</v>
      </c>
      <c r="B422" s="4" t="s">
        <v>292</v>
      </c>
      <c r="C422" s="61" t="s">
        <v>365</v>
      </c>
      <c r="E422" s="2">
        <v>375384.24</v>
      </c>
      <c r="F422" s="6">
        <f t="shared" si="7"/>
        <v>-1052598257.8499987</v>
      </c>
    </row>
    <row r="423" spans="1:6" ht="31.5" x14ac:dyDescent="0.2">
      <c r="A423" s="60" t="str">
        <f>'[1]Libramientos Dic- 2020'!I410</f>
        <v>31/12/2020</v>
      </c>
      <c r="B423" s="4" t="s">
        <v>293</v>
      </c>
      <c r="C423" s="61" t="s">
        <v>365</v>
      </c>
      <c r="E423" s="2">
        <v>267211.5</v>
      </c>
      <c r="F423" s="6">
        <f t="shared" si="7"/>
        <v>-1052865469.3499987</v>
      </c>
    </row>
    <row r="424" spans="1:6" ht="31.5" x14ac:dyDescent="0.2">
      <c r="A424" s="60" t="str">
        <f>'[1]Libramientos Dic- 2020'!I411</f>
        <v>31/12/2020</v>
      </c>
      <c r="B424" s="4" t="s">
        <v>294</v>
      </c>
      <c r="C424" s="61" t="s">
        <v>365</v>
      </c>
      <c r="E424" s="2">
        <v>379000</v>
      </c>
      <c r="F424" s="6">
        <f t="shared" si="7"/>
        <v>-1053244469.3499987</v>
      </c>
    </row>
    <row r="425" spans="1:6" ht="31.5" x14ac:dyDescent="0.2">
      <c r="A425" s="60" t="str">
        <f>'[1]Libramientos Dic- 2020'!I412</f>
        <v>31/12/2020</v>
      </c>
      <c r="B425" s="4" t="s">
        <v>295</v>
      </c>
      <c r="C425" s="61" t="s">
        <v>365</v>
      </c>
      <c r="E425" s="2">
        <v>745117.5</v>
      </c>
      <c r="F425" s="6">
        <f t="shared" si="7"/>
        <v>-1053989586.8499987</v>
      </c>
    </row>
    <row r="426" spans="1:6" ht="31.5" x14ac:dyDescent="0.2">
      <c r="A426" s="60" t="str">
        <f>'[1]Libramientos Dic- 2020'!I413</f>
        <v>31/12/2020</v>
      </c>
      <c r="B426" s="4" t="s">
        <v>296</v>
      </c>
      <c r="C426" s="61" t="s">
        <v>365</v>
      </c>
      <c r="E426" s="2">
        <v>1534635.22</v>
      </c>
      <c r="F426" s="6">
        <f t="shared" si="7"/>
        <v>-1055524222.0699987</v>
      </c>
    </row>
    <row r="427" spans="1:6" ht="31.5" x14ac:dyDescent="0.2">
      <c r="A427" s="60" t="str">
        <f>'[1]Libramientos Dic- 2020'!I414</f>
        <v>07/01/2021</v>
      </c>
      <c r="B427" s="4" t="s">
        <v>297</v>
      </c>
      <c r="C427" s="61" t="s">
        <v>365</v>
      </c>
      <c r="E427" s="2">
        <v>1110911.99</v>
      </c>
      <c r="F427" s="6">
        <f t="shared" si="7"/>
        <v>-1056635134.0599988</v>
      </c>
    </row>
    <row r="428" spans="1:6" ht="31.5" x14ac:dyDescent="0.2">
      <c r="A428" s="60" t="str">
        <f>'[1]Libramientos Dic- 2020'!I415</f>
        <v>07/01/2021</v>
      </c>
      <c r="B428" s="4" t="s">
        <v>298</v>
      </c>
      <c r="C428" s="61" t="s">
        <v>365</v>
      </c>
      <c r="E428" s="2">
        <v>21019847.239999998</v>
      </c>
      <c r="F428" s="6">
        <f t="shared" si="7"/>
        <v>-1077654981.2999988</v>
      </c>
    </row>
    <row r="429" spans="1:6" ht="31.5" x14ac:dyDescent="0.2">
      <c r="A429" s="60" t="str">
        <f>'[1]Libramientos Dic- 2020'!I416</f>
        <v>07/01/2021</v>
      </c>
      <c r="B429" s="4" t="s">
        <v>299</v>
      </c>
      <c r="C429" s="61" t="s">
        <v>365</v>
      </c>
      <c r="E429" s="2">
        <v>18740384.609999999</v>
      </c>
      <c r="F429" s="6">
        <f t="shared" si="7"/>
        <v>-1096395365.9099987</v>
      </c>
    </row>
    <row r="430" spans="1:6" ht="31.5" x14ac:dyDescent="0.2">
      <c r="A430" s="60" t="str">
        <f>'[1]Libramientos Dic- 2020'!I417</f>
        <v>07/01/2021</v>
      </c>
      <c r="B430" s="4" t="s">
        <v>300</v>
      </c>
      <c r="C430" s="61" t="s">
        <v>365</v>
      </c>
      <c r="E430" s="2">
        <v>672000</v>
      </c>
      <c r="F430" s="6">
        <f t="shared" si="7"/>
        <v>-1097067365.9099987</v>
      </c>
    </row>
    <row r="431" spans="1:6" ht="15.75" x14ac:dyDescent="0.2">
      <c r="A431" s="60" t="str">
        <f>'[1]Libramientos Dic- 2020'!I418</f>
        <v>07/01/2021</v>
      </c>
      <c r="B431" s="4" t="s">
        <v>301</v>
      </c>
      <c r="C431" s="61" t="s">
        <v>346</v>
      </c>
      <c r="E431" s="2">
        <v>2693591.32</v>
      </c>
      <c r="F431" s="6">
        <f t="shared" si="7"/>
        <v>-1099760957.2299986</v>
      </c>
    </row>
    <row r="432" spans="1:6" ht="31.5" x14ac:dyDescent="0.2">
      <c r="A432" s="60" t="str">
        <f>'[1]Libramientos Dic- 2020'!I419</f>
        <v>07/01/2021</v>
      </c>
      <c r="B432" s="4" t="s">
        <v>302</v>
      </c>
      <c r="C432" s="61" t="s">
        <v>365</v>
      </c>
      <c r="E432" s="2">
        <v>22500</v>
      </c>
      <c r="F432" s="6">
        <f t="shared" si="7"/>
        <v>-1099783457.2299986</v>
      </c>
    </row>
    <row r="433" spans="1:6" ht="15.75" x14ac:dyDescent="0.2">
      <c r="A433" s="60" t="str">
        <f>'[1]Libramientos Dic- 2020'!I420</f>
        <v>08/01/2021</v>
      </c>
      <c r="B433" s="4" t="s">
        <v>303</v>
      </c>
      <c r="C433" s="61" t="s">
        <v>346</v>
      </c>
      <c r="E433" s="2">
        <v>64797079.579999998</v>
      </c>
      <c r="F433" s="6">
        <f t="shared" si="7"/>
        <v>-1164580536.8099985</v>
      </c>
    </row>
    <row r="434" spans="1:6" ht="15.75" x14ac:dyDescent="0.2">
      <c r="A434" s="60" t="str">
        <f>'[1]Libramientos Dic- 2020'!I421</f>
        <v>08/01/2021</v>
      </c>
      <c r="B434" s="4" t="s">
        <v>304</v>
      </c>
      <c r="C434" s="61" t="s">
        <v>1</v>
      </c>
      <c r="E434" s="2">
        <v>70800</v>
      </c>
      <c r="F434" s="6">
        <f t="shared" si="7"/>
        <v>-1164651336.8099985</v>
      </c>
    </row>
    <row r="435" spans="1:6" ht="15.75" x14ac:dyDescent="0.2">
      <c r="A435" s="60" t="str">
        <f>'[1]Libramientos Dic- 2020'!I422</f>
        <v>08/01/2021</v>
      </c>
      <c r="B435" s="4" t="s">
        <v>305</v>
      </c>
      <c r="C435" s="61" t="s">
        <v>368</v>
      </c>
      <c r="E435" s="2">
        <v>59000</v>
      </c>
      <c r="F435" s="6">
        <f t="shared" si="7"/>
        <v>-1164710336.8099985</v>
      </c>
    </row>
    <row r="436" spans="1:6" ht="15.75" x14ac:dyDescent="0.2">
      <c r="A436" s="60" t="str">
        <f>'[1]Libramientos Dic- 2020'!I423</f>
        <v>08/01/2021</v>
      </c>
      <c r="B436" s="4" t="s">
        <v>306</v>
      </c>
      <c r="C436" s="61" t="s">
        <v>346</v>
      </c>
      <c r="E436" s="2">
        <v>59152055.960000001</v>
      </c>
      <c r="F436" s="6">
        <f t="shared" si="7"/>
        <v>-1223862392.7699986</v>
      </c>
    </row>
    <row r="437" spans="1:6" ht="31.5" x14ac:dyDescent="0.2">
      <c r="A437" s="60" t="str">
        <f>'[1]Libramientos Dic- 2020'!I424</f>
        <v>08/01/2021</v>
      </c>
      <c r="B437" s="4" t="s">
        <v>307</v>
      </c>
      <c r="C437" s="61" t="s">
        <v>365</v>
      </c>
      <c r="E437" s="2">
        <v>20000</v>
      </c>
      <c r="F437" s="6">
        <f t="shared" si="7"/>
        <v>-1223882392.7699986</v>
      </c>
    </row>
    <row r="438" spans="1:6" ht="31.5" x14ac:dyDescent="0.2">
      <c r="A438" s="60" t="str">
        <f>'[1]Libramientos Dic- 2020'!I425</f>
        <v>08/01/2021</v>
      </c>
      <c r="B438" s="4" t="s">
        <v>308</v>
      </c>
      <c r="C438" s="61" t="s">
        <v>365</v>
      </c>
      <c r="E438" s="2">
        <v>283615.34000000003</v>
      </c>
      <c r="F438" s="6">
        <f t="shared" si="7"/>
        <v>-1224166008.1099985</v>
      </c>
    </row>
    <row r="439" spans="1:6" ht="31.5" x14ac:dyDescent="0.2">
      <c r="A439" s="60" t="str">
        <f>'[1]Libramientos Dic- 2020'!I426</f>
        <v>08/01/2021</v>
      </c>
      <c r="B439" s="4" t="s">
        <v>309</v>
      </c>
      <c r="C439" s="61" t="s">
        <v>365</v>
      </c>
      <c r="E439" s="2">
        <v>346153.5</v>
      </c>
      <c r="F439" s="6">
        <f t="shared" si="7"/>
        <v>-1224512161.6099985</v>
      </c>
    </row>
    <row r="440" spans="1:6" ht="31.5" x14ac:dyDescent="0.2">
      <c r="A440" s="60" t="str">
        <f>'[1]Libramientos Dic- 2020'!I427</f>
        <v>08/01/2021</v>
      </c>
      <c r="B440" s="4" t="s">
        <v>310</v>
      </c>
      <c r="C440" s="61" t="s">
        <v>365</v>
      </c>
      <c r="E440" s="2">
        <v>286153.90000000002</v>
      </c>
      <c r="F440" s="6">
        <f t="shared" si="7"/>
        <v>-1224798315.5099986</v>
      </c>
    </row>
    <row r="441" spans="1:6" ht="31.5" x14ac:dyDescent="0.2">
      <c r="A441" s="60" t="str">
        <f>'[1]Libramientos Dic- 2020'!I428</f>
        <v>08/01/2021</v>
      </c>
      <c r="B441" s="4" t="s">
        <v>311</v>
      </c>
      <c r="C441" s="61" t="s">
        <v>365</v>
      </c>
      <c r="E441" s="2">
        <v>1349100</v>
      </c>
      <c r="F441" s="6">
        <f t="shared" si="7"/>
        <v>-1226147415.5099986</v>
      </c>
    </row>
    <row r="442" spans="1:6" ht="31.5" x14ac:dyDescent="0.2">
      <c r="A442" s="60" t="str">
        <f>'[1]Libramientos Dic- 2020'!I429</f>
        <v>08/01/2021</v>
      </c>
      <c r="B442" s="4" t="s">
        <v>312</v>
      </c>
      <c r="C442" s="61" t="s">
        <v>365</v>
      </c>
      <c r="E442" s="2">
        <v>394711.5</v>
      </c>
      <c r="F442" s="6">
        <f t="shared" si="7"/>
        <v>-1226542127.0099986</v>
      </c>
    </row>
    <row r="443" spans="1:6" ht="31.5" x14ac:dyDescent="0.2">
      <c r="A443" s="60" t="str">
        <f>'[1]Libramientos Dic- 2020'!I430</f>
        <v>08/01/2021</v>
      </c>
      <c r="B443" s="4" t="s">
        <v>313</v>
      </c>
      <c r="C443" s="61" t="s">
        <v>365</v>
      </c>
      <c r="E443" s="2">
        <v>324000</v>
      </c>
      <c r="F443" s="6">
        <f t="shared" si="7"/>
        <v>-1226866127.0099986</v>
      </c>
    </row>
    <row r="444" spans="1:6" ht="31.5" x14ac:dyDescent="0.2">
      <c r="A444" s="60" t="str">
        <f>'[1]Libramientos Dic- 2020'!I431</f>
        <v>08/01/2021</v>
      </c>
      <c r="B444" s="4" t="s">
        <v>314</v>
      </c>
      <c r="C444" s="61" t="s">
        <v>365</v>
      </c>
      <c r="E444" s="2">
        <v>420000</v>
      </c>
      <c r="F444" s="6">
        <f t="shared" si="7"/>
        <v>-1227286127.0099986</v>
      </c>
    </row>
    <row r="445" spans="1:6" ht="31.5" x14ac:dyDescent="0.2">
      <c r="A445" s="60" t="str">
        <f>'[1]Libramientos Dic- 2020'!I432</f>
        <v>08/01/2021</v>
      </c>
      <c r="B445" s="4" t="s">
        <v>315</v>
      </c>
      <c r="C445" s="61" t="s">
        <v>365</v>
      </c>
      <c r="E445" s="2">
        <v>274169.2</v>
      </c>
      <c r="F445" s="6">
        <f t="shared" si="7"/>
        <v>-1227560296.2099986</v>
      </c>
    </row>
    <row r="446" spans="1:6" ht="31.5" x14ac:dyDescent="0.2">
      <c r="A446" s="60" t="str">
        <f>'[1]Libramientos Dic- 2020'!I433</f>
        <v>08/01/2021</v>
      </c>
      <c r="B446" s="4" t="s">
        <v>316</v>
      </c>
      <c r="C446" s="61" t="s">
        <v>365</v>
      </c>
      <c r="E446" s="2">
        <v>427500</v>
      </c>
      <c r="F446" s="6">
        <f t="shared" si="7"/>
        <v>-1227987796.2099986</v>
      </c>
    </row>
    <row r="447" spans="1:6" ht="31.5" x14ac:dyDescent="0.2">
      <c r="A447" s="60" t="str">
        <f>'[1]Libramientos Dic- 2020'!I434</f>
        <v>08/01/2021</v>
      </c>
      <c r="B447" s="4" t="s">
        <v>317</v>
      </c>
      <c r="C447" s="61" t="s">
        <v>365</v>
      </c>
      <c r="E447" s="2">
        <v>396000</v>
      </c>
      <c r="F447" s="6">
        <f t="shared" si="7"/>
        <v>-1228383796.2099986</v>
      </c>
    </row>
    <row r="448" spans="1:6" ht="15.75" x14ac:dyDescent="0.2">
      <c r="A448" s="60" t="str">
        <f>'[1]Libramientos Dic- 2020'!I435</f>
        <v>08/01/2021</v>
      </c>
      <c r="B448" s="4" t="s">
        <v>318</v>
      </c>
      <c r="C448" s="61" t="s">
        <v>420</v>
      </c>
      <c r="E448" s="2">
        <v>3300000</v>
      </c>
      <c r="F448" s="6">
        <f t="shared" si="7"/>
        <v>-1231683796.2099986</v>
      </c>
    </row>
    <row r="449" spans="1:6" ht="15.75" x14ac:dyDescent="0.2">
      <c r="A449" s="60" t="str">
        <f>'[1]Libramientos Dic- 2020'!I436</f>
        <v>08/01/2021</v>
      </c>
      <c r="B449" s="4" t="s">
        <v>319</v>
      </c>
      <c r="C449" s="61" t="s">
        <v>420</v>
      </c>
      <c r="E449" s="2">
        <v>262500</v>
      </c>
      <c r="F449" s="6">
        <f t="shared" si="7"/>
        <v>-1231946296.2099986</v>
      </c>
    </row>
    <row r="450" spans="1:6" ht="31.5" x14ac:dyDescent="0.2">
      <c r="A450" s="60" t="str">
        <f>'[1]Libramientos Dic- 2020'!I437</f>
        <v>08/01/2021</v>
      </c>
      <c r="B450" s="4" t="s">
        <v>320</v>
      </c>
      <c r="C450" s="61" t="s">
        <v>389</v>
      </c>
      <c r="E450" s="2">
        <v>7554.31</v>
      </c>
      <c r="F450" s="6">
        <f t="shared" si="7"/>
        <v>-1231953850.5199986</v>
      </c>
    </row>
    <row r="451" spans="1:6" ht="31.5" x14ac:dyDescent="0.2">
      <c r="A451" s="60" t="str">
        <f>'[1]Libramientos Dic- 2020'!I438</f>
        <v>08/01/2021</v>
      </c>
      <c r="B451" s="4" t="s">
        <v>321</v>
      </c>
      <c r="C451" s="61" t="s">
        <v>365</v>
      </c>
      <c r="E451" s="2">
        <v>73000</v>
      </c>
      <c r="F451" s="6">
        <f t="shared" si="7"/>
        <v>-1232026850.5199986</v>
      </c>
    </row>
    <row r="452" spans="1:6" ht="47.25" x14ac:dyDescent="0.2">
      <c r="A452" s="60" t="str">
        <f>'[1]Libramientos Dic- 2020'!I439</f>
        <v>08/01/2021</v>
      </c>
      <c r="B452" s="4" t="s">
        <v>321</v>
      </c>
      <c r="C452" s="61" t="s">
        <v>366</v>
      </c>
      <c r="E452" s="2">
        <v>5175.7</v>
      </c>
      <c r="F452" s="6">
        <f t="shared" si="7"/>
        <v>-1232032026.2199986</v>
      </c>
    </row>
    <row r="453" spans="1:6" ht="47.25" x14ac:dyDescent="0.2">
      <c r="A453" s="60" t="str">
        <f>'[1]Libramientos Dic- 2020'!I440</f>
        <v>08/01/2021</v>
      </c>
      <c r="B453" s="4" t="s">
        <v>321</v>
      </c>
      <c r="C453" s="61" t="s">
        <v>366</v>
      </c>
      <c r="E453" s="2">
        <v>5183</v>
      </c>
      <c r="F453" s="6">
        <f t="shared" si="7"/>
        <v>-1232037209.2199986</v>
      </c>
    </row>
    <row r="454" spans="1:6" ht="47.25" x14ac:dyDescent="0.2">
      <c r="A454" s="60" t="str">
        <f>'[1]Libramientos Dic- 2020'!I441</f>
        <v>08/01/2021</v>
      </c>
      <c r="B454" s="4" t="s">
        <v>321</v>
      </c>
      <c r="C454" s="61" t="s">
        <v>366</v>
      </c>
      <c r="E454" s="2">
        <v>949</v>
      </c>
      <c r="F454" s="6">
        <f t="shared" si="7"/>
        <v>-1232038158.2199986</v>
      </c>
    </row>
    <row r="455" spans="1:6" ht="31.5" x14ac:dyDescent="0.2">
      <c r="A455" s="60" t="str">
        <f>'[1]Libramientos Dic- 2020'!I442</f>
        <v>08/01/2021</v>
      </c>
      <c r="B455" s="4" t="s">
        <v>322</v>
      </c>
      <c r="C455" s="61" t="s">
        <v>365</v>
      </c>
      <c r="E455" s="2">
        <v>1744550</v>
      </c>
      <c r="F455" s="6">
        <f t="shared" si="7"/>
        <v>-1233782708.2199986</v>
      </c>
    </row>
    <row r="456" spans="1:6" ht="31.5" x14ac:dyDescent="0.2">
      <c r="A456" s="60" t="str">
        <f>'[1]Libramientos Dic- 2020'!I443</f>
        <v>08/01/2021</v>
      </c>
      <c r="B456" s="4" t="s">
        <v>323</v>
      </c>
      <c r="C456" s="61" t="s">
        <v>365</v>
      </c>
      <c r="E456" s="2">
        <v>472150</v>
      </c>
      <c r="F456" s="6">
        <f t="shared" si="7"/>
        <v>-1234254858.2199986</v>
      </c>
    </row>
    <row r="457" spans="1:6" ht="15.75" x14ac:dyDescent="0.2">
      <c r="A457" s="60" t="str">
        <f>'[1]Libramientos Dic- 2020'!I444</f>
        <v>08/01/2021</v>
      </c>
      <c r="B457" s="4" t="s">
        <v>324</v>
      </c>
      <c r="C457" s="61" t="s">
        <v>421</v>
      </c>
      <c r="E457" s="2">
        <v>12439617.59</v>
      </c>
      <c r="F457" s="6">
        <f t="shared" si="7"/>
        <v>-1246694475.8099985</v>
      </c>
    </row>
    <row r="458" spans="1:6" ht="15.75" x14ac:dyDescent="0.2">
      <c r="A458" s="60" t="str">
        <f>'[1]Libramientos Dic- 2020'!I445</f>
        <v>08/01/2021</v>
      </c>
      <c r="B458" s="4" t="s">
        <v>325</v>
      </c>
      <c r="C458" s="61" t="s">
        <v>421</v>
      </c>
      <c r="E458" s="2">
        <v>698267.27</v>
      </c>
      <c r="F458" s="6">
        <f t="shared" si="7"/>
        <v>-1247392743.0799985</v>
      </c>
    </row>
    <row r="459" spans="1:6" ht="31.5" x14ac:dyDescent="0.2">
      <c r="A459" s="60" t="str">
        <f>'[1]Libramientos Dic- 2020'!I446</f>
        <v>08/01/2021</v>
      </c>
      <c r="B459" s="4" t="s">
        <v>326</v>
      </c>
      <c r="C459" s="61" t="s">
        <v>365</v>
      </c>
      <c r="E459" s="2">
        <v>212307.68</v>
      </c>
      <c r="F459" s="6">
        <f t="shared" si="7"/>
        <v>-1247605050.7599986</v>
      </c>
    </row>
    <row r="460" spans="1:6" ht="31.5" x14ac:dyDescent="0.2">
      <c r="A460" s="60" t="str">
        <f>'[1]Libramientos Dic- 2020'!I447</f>
        <v>08/01/2021</v>
      </c>
      <c r="B460" s="4" t="s">
        <v>327</v>
      </c>
      <c r="C460" s="61" t="s">
        <v>365</v>
      </c>
      <c r="E460" s="2">
        <v>923666.78</v>
      </c>
      <c r="F460" s="6">
        <f t="shared" si="7"/>
        <v>-1248528717.5399985</v>
      </c>
    </row>
    <row r="461" spans="1:6" ht="47.25" x14ac:dyDescent="0.2">
      <c r="A461" s="60" t="str">
        <f>'[1]Libramientos Dic- 2020'!I448</f>
        <v>08/01/2021</v>
      </c>
      <c r="B461" s="4" t="s">
        <v>327</v>
      </c>
      <c r="C461" s="61" t="s">
        <v>366</v>
      </c>
      <c r="E461" s="2">
        <v>50313.48</v>
      </c>
      <c r="F461" s="6">
        <f t="shared" si="7"/>
        <v>-1248579031.0199986</v>
      </c>
    </row>
    <row r="462" spans="1:6" ht="47.25" x14ac:dyDescent="0.2">
      <c r="A462" s="60" t="str">
        <f>'[1]Libramientos Dic- 2020'!I449</f>
        <v>08/01/2021</v>
      </c>
      <c r="B462" s="4" t="s">
        <v>327</v>
      </c>
      <c r="C462" s="61" t="s">
        <v>366</v>
      </c>
      <c r="E462" s="2">
        <v>66998.44</v>
      </c>
      <c r="F462" s="6">
        <f t="shared" si="7"/>
        <v>-1248646029.4599986</v>
      </c>
    </row>
    <row r="463" spans="1:6" ht="47.25" x14ac:dyDescent="0.2">
      <c r="A463" s="60" t="str">
        <f>'[1]Libramientos Dic- 2020'!I450</f>
        <v>08/01/2021</v>
      </c>
      <c r="B463" s="4" t="s">
        <v>327</v>
      </c>
      <c r="C463" s="61" t="s">
        <v>366</v>
      </c>
      <c r="E463" s="2">
        <v>4907.42</v>
      </c>
      <c r="F463" s="6">
        <f t="shared" si="7"/>
        <v>-1248650936.8799987</v>
      </c>
    </row>
    <row r="464" spans="1:6" ht="31.5" x14ac:dyDescent="0.2">
      <c r="A464" s="60" t="str">
        <f>'[1]Libramientos Dic- 2020'!I451</f>
        <v>08/01/2021</v>
      </c>
      <c r="B464" s="4" t="s">
        <v>328</v>
      </c>
      <c r="C464" s="61" t="s">
        <v>365</v>
      </c>
      <c r="E464" s="2">
        <v>437500</v>
      </c>
      <c r="F464" s="6">
        <f t="shared" si="7"/>
        <v>-1249088436.8799987</v>
      </c>
    </row>
    <row r="465" spans="1:6" ht="31.5" x14ac:dyDescent="0.2">
      <c r="A465" s="60" t="str">
        <f>'[1]Libramientos Dic- 2020'!I452</f>
        <v>08/01/2021</v>
      </c>
      <c r="B465" s="4" t="s">
        <v>329</v>
      </c>
      <c r="C465" s="61" t="s">
        <v>365</v>
      </c>
      <c r="E465" s="2">
        <v>588000</v>
      </c>
      <c r="F465" s="6">
        <f t="shared" si="7"/>
        <v>-1249676436.8799987</v>
      </c>
    </row>
    <row r="466" spans="1:6" ht="31.5" x14ac:dyDescent="0.2">
      <c r="A466" s="60" t="str">
        <f>'[1]Libramientos Dic- 2020'!I453</f>
        <v>08/01/2021</v>
      </c>
      <c r="B466" s="4" t="s">
        <v>330</v>
      </c>
      <c r="C466" s="61" t="s">
        <v>365</v>
      </c>
      <c r="E466" s="2">
        <v>421846.15</v>
      </c>
      <c r="F466" s="6">
        <f t="shared" si="7"/>
        <v>-1250098283.0299988</v>
      </c>
    </row>
    <row r="467" spans="1:6" ht="31.5" x14ac:dyDescent="0.2">
      <c r="A467" s="60" t="str">
        <f>'[1]Libramientos Dic- 2020'!I454</f>
        <v>08/01/2021</v>
      </c>
      <c r="B467" s="4" t="s">
        <v>331</v>
      </c>
      <c r="C467" s="61" t="s">
        <v>422</v>
      </c>
      <c r="E467" s="2">
        <v>30000</v>
      </c>
      <c r="F467" s="6">
        <f t="shared" si="7"/>
        <v>-1250128283.0299988</v>
      </c>
    </row>
    <row r="468" spans="1:6" ht="31.5" x14ac:dyDescent="0.2">
      <c r="A468" s="60" t="str">
        <f>'[1]Libramientos Dic- 2020'!I455</f>
        <v>08/01/2021</v>
      </c>
      <c r="B468" s="4" t="s">
        <v>332</v>
      </c>
      <c r="C468" s="61" t="s">
        <v>365</v>
      </c>
      <c r="E468" s="2">
        <v>117600</v>
      </c>
      <c r="F468" s="6">
        <f t="shared" si="7"/>
        <v>-1250245883.0299988</v>
      </c>
    </row>
    <row r="469" spans="1:6" ht="31.5" x14ac:dyDescent="0.2">
      <c r="A469" s="60" t="str">
        <f>'[1]Libramientos Dic- 2020'!I456</f>
        <v>08/01/2021</v>
      </c>
      <c r="B469" s="4" t="s">
        <v>333</v>
      </c>
      <c r="C469" s="61" t="s">
        <v>365</v>
      </c>
      <c r="E469" s="2">
        <v>1092155.8400000001</v>
      </c>
      <c r="F469" s="6">
        <f t="shared" si="7"/>
        <v>-1251338038.8699987</v>
      </c>
    </row>
    <row r="470" spans="1:6" ht="31.5" x14ac:dyDescent="0.2">
      <c r="A470" s="60" t="str">
        <f>'[1]Libramientos Dic- 2020'!I457</f>
        <v>08/01/2021</v>
      </c>
      <c r="B470" s="4" t="s">
        <v>334</v>
      </c>
      <c r="C470" s="61" t="s">
        <v>365</v>
      </c>
      <c r="E470" s="2">
        <v>1589050</v>
      </c>
      <c r="F470" s="6">
        <f t="shared" si="7"/>
        <v>-1252927088.8699987</v>
      </c>
    </row>
    <row r="471" spans="1:6" ht="31.5" x14ac:dyDescent="0.2">
      <c r="A471" s="60" t="str">
        <f>'[1]Libramientos Dic- 2020'!I458</f>
        <v>08/01/2021</v>
      </c>
      <c r="B471" s="4" t="s">
        <v>335</v>
      </c>
      <c r="C471" s="61" t="s">
        <v>365</v>
      </c>
      <c r="E471" s="2">
        <v>390000</v>
      </c>
      <c r="F471" s="6">
        <f t="shared" si="7"/>
        <v>-1253317088.8699987</v>
      </c>
    </row>
    <row r="472" spans="1:6" ht="31.5" x14ac:dyDescent="0.2">
      <c r="A472" s="60" t="str">
        <f>'[1]Libramientos Dic- 2020'!I459</f>
        <v>08/01/2021</v>
      </c>
      <c r="B472" s="4" t="s">
        <v>336</v>
      </c>
      <c r="C472" s="61" t="s">
        <v>365</v>
      </c>
      <c r="E472" s="2">
        <v>23321.43</v>
      </c>
      <c r="F472" s="6">
        <f t="shared" si="7"/>
        <v>-1253340410.2999988</v>
      </c>
    </row>
    <row r="473" spans="1:6" ht="31.5" x14ac:dyDescent="0.2">
      <c r="A473" s="60" t="str">
        <f>'[1]Libramientos Dic- 2020'!I460</f>
        <v>08/01/2021</v>
      </c>
      <c r="B473" s="4" t="s">
        <v>337</v>
      </c>
      <c r="C473" s="61" t="s">
        <v>365</v>
      </c>
      <c r="E473" s="2">
        <v>6000</v>
      </c>
      <c r="F473" s="6">
        <f t="shared" si="7"/>
        <v>-1253346410.2999988</v>
      </c>
    </row>
    <row r="474" spans="1:6" ht="31.5" x14ac:dyDescent="0.2">
      <c r="A474" s="60" t="str">
        <f>'[1]Libramientos Dic- 2020'!I461</f>
        <v>08/01/2021</v>
      </c>
      <c r="B474" s="4" t="s">
        <v>338</v>
      </c>
      <c r="C474" s="61" t="s">
        <v>423</v>
      </c>
      <c r="E474" s="2">
        <v>5772795.8399999999</v>
      </c>
      <c r="F474" s="6">
        <f t="shared" ref="F474:F478" si="8">+F473-E474</f>
        <v>-1259119206.1399987</v>
      </c>
    </row>
    <row r="475" spans="1:6" ht="31.5" x14ac:dyDescent="0.2">
      <c r="A475" s="60" t="str">
        <f>'[1]Libramientos Dic- 2020'!I462</f>
        <v>08/01/2021</v>
      </c>
      <c r="B475" s="4" t="s">
        <v>338</v>
      </c>
      <c r="C475" s="61" t="s">
        <v>423</v>
      </c>
      <c r="E475" s="2">
        <v>10644340.119999999</v>
      </c>
      <c r="F475" s="6">
        <f t="shared" si="8"/>
        <v>-1269763546.2599986</v>
      </c>
    </row>
    <row r="476" spans="1:6" ht="15.75" x14ac:dyDescent="0.2">
      <c r="A476" s="60" t="str">
        <f>'[1]Libramientos Dic- 2020'!I463</f>
        <v>08/01/2021</v>
      </c>
      <c r="B476" s="4" t="s">
        <v>339</v>
      </c>
      <c r="C476" s="61" t="s">
        <v>424</v>
      </c>
      <c r="E476" s="2">
        <v>690931.13</v>
      </c>
      <c r="F476" s="6">
        <f t="shared" si="8"/>
        <v>-1270454477.3899987</v>
      </c>
    </row>
    <row r="477" spans="1:6" ht="15.75" x14ac:dyDescent="0.2">
      <c r="A477" s="60" t="str">
        <f>'[1]Libramientos Dic- 2020'!I464</f>
        <v>08/01/2021</v>
      </c>
      <c r="B477" s="4" t="s">
        <v>340</v>
      </c>
      <c r="C477" s="61" t="s">
        <v>425</v>
      </c>
      <c r="E477" s="2">
        <v>1132800</v>
      </c>
      <c r="F477" s="6">
        <f t="shared" si="8"/>
        <v>-1271587277.3899987</v>
      </c>
    </row>
    <row r="478" spans="1:6" ht="31.5" x14ac:dyDescent="0.2">
      <c r="A478" s="60" t="str">
        <f>'[1]Libramientos Dic- 2020'!I465</f>
        <v>08/01/2021</v>
      </c>
      <c r="B478" s="4" t="s">
        <v>341</v>
      </c>
      <c r="C478" s="61" t="s">
        <v>426</v>
      </c>
      <c r="E478" s="2">
        <v>100000</v>
      </c>
      <c r="F478" s="6">
        <f t="shared" si="8"/>
        <v>-1271687277.3899987</v>
      </c>
    </row>
    <row r="479" spans="1:6" ht="13.5" thickBot="1" x14ac:dyDescent="0.25">
      <c r="D479" s="64">
        <f>SUM(D22:D478)</f>
        <v>2453837500.2900019</v>
      </c>
      <c r="E479" s="65">
        <f>SUM(E22:E478)</f>
        <v>3725524777.6800013</v>
      </c>
    </row>
    <row r="480" spans="1:6" ht="13.5" thickTop="1" x14ac:dyDescent="0.2"/>
    <row r="483" spans="4:4" x14ac:dyDescent="0.2">
      <c r="D483" s="5"/>
    </row>
  </sheetData>
  <mergeCells count="6">
    <mergeCell ref="A20:A21"/>
    <mergeCell ref="A13:F13"/>
    <mergeCell ref="A14:F14"/>
    <mergeCell ref="A15:F15"/>
    <mergeCell ref="A18:C18"/>
    <mergeCell ref="D19:E19"/>
  </mergeCells>
  <printOptions gridLines="1"/>
  <pageMargins left="0.74803149606299213" right="0.74803149606299213" top="0.98425196850393704" bottom="0.98425196850393704" header="0.19685039370078741" footer="0.19685039370078741"/>
  <pageSetup scale="66" fitToHeight="1000" orientation="portrait" r:id="rId1"/>
  <headerFooter alignWithMargins="0">
    <oddFooter>&amp;C&amp;L&amp;R Página &amp;P de &amp;N</oddFooter>
  </headerFooter>
  <ignoredErrors>
    <ignoredError sqref="B25:B47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NOVIEMBRE (2)</vt:lpstr>
      <vt:lpstr>'INGRESOS Y GASTOS NOVIEMBRE (2)'!Títulos_a_imprimir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Berkis Terrero</cp:lastModifiedBy>
  <dcterms:created xsi:type="dcterms:W3CDTF">2021-01-08T11:54:19Z</dcterms:created>
  <dcterms:modified xsi:type="dcterms:W3CDTF">2021-01-11T19:31:16Z</dcterms:modified>
</cp:coreProperties>
</file>