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8_{9A202B13-7021-4BA0-9CD6-4B7ED78BEEC5}" xr6:coauthVersionLast="45" xr6:coauthVersionMax="45" xr10:uidLastSave="{00000000-0000-0000-0000-000000000000}"/>
  <bookViews>
    <workbookView xWindow="-120" yWindow="-120" windowWidth="20730" windowHeight="11160" xr2:uid="{89DC7CAF-E016-49AF-8610-6DF000DD6875}"/>
  </bookViews>
  <sheets>
    <sheet name="BALANCE GENERAL   (5)" sheetId="1" r:id="rId1"/>
  </sheets>
  <definedNames>
    <definedName name="_xlnm.Print_Area" localSheetId="0">'BALANCE GENERAL   (5)'!$A$1:$K$58</definedName>
    <definedName name="_xlnm.Print_Titles" localSheetId="0">'BALANCE GENERAL   (5)'!$1:$23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5" i="1" s="1"/>
  <c r="K45" i="1" s="1"/>
  <c r="K34" i="1"/>
  <c r="K41" i="1"/>
  <c r="K43" i="1"/>
  <c r="K49" i="1" s="1"/>
</calcChain>
</file>

<file path=xl/sharedStrings.xml><?xml version="1.0" encoding="utf-8"?>
<sst xmlns="http://schemas.openxmlformats.org/spreadsheetml/2006/main" count="30" uniqueCount="30">
  <si>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</si>
  <si>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</si>
  <si>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</si>
  <si>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</si>
  <si>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</si>
  <si>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</si>
  <si>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</si>
  <si>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</si>
  <si>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</si>
  <si>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</si>
  <si>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</si>
  <si>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SOBRE GIROS BANCARIOS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</si>
  <si>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</si>
  <si>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</si>
  <si>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</si>
  <si>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</si>
  <si>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</si>
  <si>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</si>
  <si>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</si>
  <si>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</si>
  <si>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</si>
  <si>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</si>
  <si>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</si>
  <si>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</si>
  <si>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</si>
  <si>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</si>
  <si>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</si>
  <si>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</si>
  <si>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Al 31 Enero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</si>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</sst>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0" xfId="1" applyNumberFormat="1" applyFont="1" applyAlignment="1">
      <alignment horizontal="right" vertical="center" wrapText="1"/>
    </xf>
    <xf numFmtId="43" fontId="7" fillId="2" borderId="0" xfId="2" applyFont="1" applyFill="1" applyBorder="1" applyAlignment="1">
      <alignment vertical="center"/>
    </xf>
    <xf numFmtId="43" fontId="8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4" fontId="6" fillId="0" borderId="0" xfId="1" applyNumberFormat="1" applyFont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4" fontId="3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43" fontId="13" fillId="2" borderId="0" xfId="2" applyFont="1" applyFill="1" applyBorder="1" applyAlignment="1">
      <alignment wrapText="1"/>
    </xf>
    <xf numFmtId="0" fontId="13" fillId="2" borderId="0" xfId="1" applyFont="1" applyFill="1" applyAlignment="1">
      <alignment wrapText="1"/>
    </xf>
    <xf numFmtId="0" fontId="13" fillId="2" borderId="0" xfId="1" applyFont="1" applyFill="1" applyAlignment="1">
      <alignment horizontal="center" wrapText="1"/>
    </xf>
    <xf numFmtId="0" fontId="1" fillId="2" borderId="0" xfId="1" applyFill="1" applyAlignment="1">
      <alignment horizontal="center" vertical="center"/>
    </xf>
  </cellXfs>
  <cellStyles count="3">
    <cellStyle name="Millares 2 2" xfId="2" xr:uid="{5AEE3FA3-8688-4831-9656-9EC5B2FA5CA9}"/>
    <cellStyle name="Normal" xfId="0" builtinId="0"/>
    <cellStyle name="Normal 2" xfId="1" xr:uid="{C78C8E5E-6913-40AE-BF63-CB94D335F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0</xdr:row>
      <xdr:rowOff>136071</xdr:rowOff>
    </xdr:from>
    <xdr:ext cx="5612130" cy="205467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3CB89CDF-D050-4D51-9F1C-7DBBE0E19C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36071"/>
          <a:ext cx="5612130" cy="20546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BC18-F624-479C-917B-4A08DCD22704}">
  <dimension ref="A1:R53"/>
  <sheetViews>
    <sheetView tabSelected="1" topLeftCell="A7" zoomScale="70" zoomScaleNormal="70" workbookViewId="0">
      <selection activeCell="I28" sqref="I28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42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0"/>
      <c r="M15" s="39"/>
    </row>
    <row r="16" spans="1:13" s="2" customFormat="1" x14ac:dyDescent="0.25">
      <c r="K16" s="38"/>
      <c r="M16" s="3"/>
    </row>
    <row r="17" spans="1:13" s="2" customFormat="1" ht="18" x14ac:dyDescent="0.25">
      <c r="A17" s="37" t="s">
        <v>29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6"/>
      <c r="M17" s="35"/>
    </row>
    <row r="18" spans="1:13" s="2" customFormat="1" ht="18" x14ac:dyDescent="0.25">
      <c r="A18" s="37" t="s">
        <v>28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6"/>
      <c r="M18" s="35"/>
    </row>
    <row r="19" spans="1:13" s="2" customFormat="1" ht="19.5" customHeight="1" x14ac:dyDescent="0.25">
      <c r="A19" s="34" t="s">
        <v>27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3"/>
      <c r="M19" s="32"/>
    </row>
    <row r="20" spans="1:13" s="2" customFormat="1" ht="19.5" customHeight="1" x14ac:dyDescent="0.25">
      <c r="K20" s="31"/>
      <c r="M20" s="3"/>
    </row>
    <row r="21" spans="1:13" s="6" customFormat="1" ht="16.5" x14ac:dyDescent="0.25">
      <c r="B21" s="29" t="s">
        <v>26</v>
      </c>
      <c r="C21" s="11"/>
      <c r="D21" s="11"/>
      <c r="E21" s="11"/>
      <c r="F21" s="11"/>
      <c r="G21" s="11"/>
      <c r="H21" s="11"/>
      <c r="I21" s="11"/>
      <c r="K21" s="30"/>
      <c r="M21" s="7"/>
    </row>
    <row r="22" spans="1:13" s="6" customFormat="1" ht="16.5" x14ac:dyDescent="0.25">
      <c r="B22" s="29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29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6.5" x14ac:dyDescent="0.25">
      <c r="B24" s="11" t="s">
        <v>25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3" customFormat="1" ht="18" x14ac:dyDescent="0.25">
      <c r="B25" s="14" t="s">
        <v>24</v>
      </c>
      <c r="C25" s="14"/>
      <c r="D25" s="14"/>
      <c r="E25" s="14"/>
      <c r="F25" s="14"/>
      <c r="G25" s="14"/>
      <c r="H25" s="14"/>
      <c r="I25" s="14"/>
      <c r="K25" s="16">
        <v>-329009151.65999866</v>
      </c>
      <c r="M25" s="24"/>
    </row>
    <row r="26" spans="1:13" s="6" customFormat="1" ht="18" x14ac:dyDescent="0.25">
      <c r="B26" s="14" t="s">
        <v>23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22</v>
      </c>
      <c r="C27" s="14"/>
      <c r="D27" s="14"/>
      <c r="E27" s="14"/>
      <c r="F27" s="14"/>
      <c r="G27" s="14"/>
      <c r="H27" s="14"/>
      <c r="I27" s="14"/>
      <c r="K27" s="15">
        <v>75892845.75</v>
      </c>
      <c r="L27" s="7"/>
      <c r="M27" s="12"/>
    </row>
    <row r="28" spans="1:13" s="6" customFormat="1" ht="18" x14ac:dyDescent="0.25">
      <c r="B28" s="11" t="s">
        <v>21</v>
      </c>
      <c r="C28" s="11"/>
      <c r="D28" s="11"/>
      <c r="E28" s="11"/>
      <c r="F28" s="11"/>
      <c r="G28" s="11"/>
      <c r="H28" s="11"/>
      <c r="I28" s="11"/>
      <c r="K28" s="22">
        <f>SUM(K25:K27)</f>
        <v>-253116305.90999866</v>
      </c>
      <c r="M28" s="17"/>
    </row>
    <row r="29" spans="1:13" s="6" customFormat="1" ht="18" x14ac:dyDescent="0.25">
      <c r="B29" s="11" t="s">
        <v>20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19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18</v>
      </c>
      <c r="C31" s="14"/>
      <c r="D31" s="14"/>
      <c r="E31" s="14"/>
      <c r="F31" s="14"/>
      <c r="G31" s="14"/>
      <c r="H31" s="14"/>
      <c r="I31" s="14"/>
      <c r="K31" s="16">
        <v>911018479.94999993</v>
      </c>
      <c r="L31" s="20"/>
      <c r="M31" s="17"/>
    </row>
    <row r="32" spans="1:13" s="6" customFormat="1" ht="18" x14ac:dyDescent="0.25">
      <c r="B32" s="14" t="s">
        <v>17</v>
      </c>
      <c r="C32" s="14"/>
      <c r="D32" s="14"/>
      <c r="E32" s="14"/>
      <c r="F32" s="14"/>
      <c r="G32" s="14"/>
      <c r="H32" s="14"/>
      <c r="I32" s="14"/>
      <c r="K32" s="16">
        <v>1817163072.29</v>
      </c>
      <c r="L32" s="7"/>
      <c r="M32" s="17"/>
    </row>
    <row r="33" spans="2:13" s="6" customFormat="1" ht="18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15</v>
      </c>
      <c r="C34" s="11"/>
      <c r="D34" s="11"/>
      <c r="E34" s="11"/>
      <c r="F34" s="11"/>
      <c r="G34" s="11"/>
      <c r="H34" s="11"/>
      <c r="I34" s="11"/>
      <c r="K34" s="13">
        <f>SUM(K30:K33)</f>
        <v>2728181552.2399998</v>
      </c>
      <c r="L34" s="13"/>
      <c r="M34" s="18"/>
    </row>
    <row r="35" spans="2:13" s="6" customFormat="1" ht="21" thickBot="1" x14ac:dyDescent="0.3">
      <c r="B35" s="11" t="s">
        <v>14</v>
      </c>
      <c r="C35" s="11"/>
      <c r="D35" s="11"/>
      <c r="E35" s="11"/>
      <c r="F35" s="11"/>
      <c r="G35" s="11"/>
      <c r="H35" s="11"/>
      <c r="I35" s="11"/>
      <c r="K35" s="10">
        <f>SUM(K28+K34)</f>
        <v>2475065246.3300009</v>
      </c>
      <c r="M35" s="17"/>
    </row>
    <row r="36" spans="2:13" s="6" customFormat="1" ht="18.75" thickTop="1" x14ac:dyDescent="0.25">
      <c r="B36" s="11" t="s">
        <v>13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12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11</v>
      </c>
      <c r="C38" s="14"/>
      <c r="D38" s="14"/>
      <c r="E38" s="14"/>
      <c r="F38" s="14"/>
      <c r="G38" s="14"/>
      <c r="H38" s="14"/>
      <c r="I38" s="14"/>
      <c r="K38" s="13">
        <v>0</v>
      </c>
      <c r="M38" s="7"/>
    </row>
    <row r="39" spans="2:13" s="6" customFormat="1" ht="18" x14ac:dyDescent="0.25">
      <c r="B39" s="14" t="s">
        <v>10</v>
      </c>
      <c r="C39" s="14"/>
      <c r="D39" s="14"/>
      <c r="E39" s="14"/>
      <c r="F39" s="14"/>
      <c r="G39" s="14"/>
      <c r="H39" s="14"/>
      <c r="I39" s="14"/>
      <c r="K39" s="16">
        <v>3442166167.0849996</v>
      </c>
      <c r="M39" s="7"/>
    </row>
    <row r="40" spans="2:13" s="6" customFormat="1" ht="18" x14ac:dyDescent="0.25">
      <c r="B40" s="14" t="s">
        <v>9</v>
      </c>
      <c r="C40" s="14"/>
      <c r="D40" s="14"/>
      <c r="E40" s="14"/>
      <c r="F40" s="14"/>
      <c r="G40" s="14"/>
      <c r="H40" s="14"/>
      <c r="I40" s="14"/>
      <c r="K40" s="15">
        <v>2383171089.4099998</v>
      </c>
      <c r="M40" s="7"/>
    </row>
    <row r="41" spans="2:13" s="6" customFormat="1" ht="18" x14ac:dyDescent="0.25">
      <c r="B41" s="11" t="s">
        <v>8</v>
      </c>
      <c r="C41" s="11"/>
      <c r="D41" s="11"/>
      <c r="E41" s="11"/>
      <c r="F41" s="11"/>
      <c r="G41" s="11"/>
      <c r="H41" s="11"/>
      <c r="I41" s="11"/>
      <c r="K41" s="13">
        <f>SUM(K39:K40)</f>
        <v>5825337256.4949989</v>
      </c>
      <c r="M41" s="7"/>
    </row>
    <row r="42" spans="2:13" s="6" customFormat="1" ht="18" x14ac:dyDescent="0.25">
      <c r="B42" s="11" t="s">
        <v>7</v>
      </c>
      <c r="C42" s="11"/>
      <c r="D42" s="11"/>
      <c r="E42" s="11"/>
      <c r="F42" s="11"/>
      <c r="G42" s="11"/>
      <c r="H42" s="11"/>
      <c r="I42" s="11"/>
      <c r="K42" s="13"/>
      <c r="M42" s="7"/>
    </row>
    <row r="43" spans="2:13" s="6" customFormat="1" ht="18" x14ac:dyDescent="0.25">
      <c r="B43" s="11" t="s">
        <v>6</v>
      </c>
      <c r="C43" s="11"/>
      <c r="D43" s="11"/>
      <c r="E43" s="11"/>
      <c r="F43" s="11"/>
      <c r="G43" s="11"/>
      <c r="H43" s="11"/>
      <c r="I43" s="11"/>
      <c r="K43" s="13">
        <f>SUM(K41+K42)</f>
        <v>5825337256.4949989</v>
      </c>
      <c r="M43" s="7"/>
    </row>
    <row r="44" spans="2:13" s="6" customFormat="1" ht="18" x14ac:dyDescent="0.25">
      <c r="B44" s="11" t="s">
        <v>5</v>
      </c>
      <c r="C44" s="11"/>
      <c r="D44" s="11"/>
      <c r="E44" s="11"/>
      <c r="F44" s="11"/>
      <c r="G44" s="11"/>
      <c r="H44" s="11"/>
      <c r="I44" s="11"/>
      <c r="K44" s="13"/>
      <c r="M44" s="7"/>
    </row>
    <row r="45" spans="2:13" s="6" customFormat="1" ht="18" x14ac:dyDescent="0.25">
      <c r="B45" s="14" t="s">
        <v>4</v>
      </c>
      <c r="C45" s="14"/>
      <c r="D45" s="14"/>
      <c r="E45" s="14"/>
      <c r="F45" s="14"/>
      <c r="G45" s="14"/>
      <c r="H45" s="14"/>
      <c r="I45" s="14"/>
      <c r="K45" s="12">
        <f>SUM(K35-K43)</f>
        <v>-3350272010.1649981</v>
      </c>
      <c r="M45" s="7"/>
    </row>
    <row r="46" spans="2:13" s="6" customFormat="1" ht="18" x14ac:dyDescent="0.25">
      <c r="B46" s="14" t="s">
        <v>3</v>
      </c>
      <c r="C46" s="14"/>
      <c r="D46" s="14"/>
      <c r="E46" s="14"/>
      <c r="F46" s="14"/>
      <c r="G46" s="14"/>
      <c r="H46" s="14"/>
      <c r="I46" s="14"/>
      <c r="K46" s="12"/>
      <c r="M46" s="7"/>
    </row>
    <row r="47" spans="2:13" s="6" customFormat="1" ht="18" x14ac:dyDescent="0.25">
      <c r="B47" s="14" t="s">
        <v>2</v>
      </c>
      <c r="C47" s="14"/>
      <c r="D47" s="14"/>
      <c r="E47" s="14"/>
      <c r="F47" s="14"/>
      <c r="G47" s="14"/>
      <c r="H47" s="14"/>
      <c r="I47" s="14"/>
      <c r="K47" s="13"/>
      <c r="M47" s="7"/>
    </row>
    <row r="48" spans="2:13" s="6" customFormat="1" ht="18" x14ac:dyDescent="0.25">
      <c r="B48" s="11" t="s">
        <v>1</v>
      </c>
      <c r="C48" s="11"/>
      <c r="D48" s="11"/>
      <c r="E48" s="11"/>
      <c r="F48" s="11"/>
      <c r="G48" s="11"/>
      <c r="H48" s="11"/>
      <c r="I48" s="11"/>
      <c r="K48" s="12"/>
      <c r="M48" s="7"/>
    </row>
    <row r="49" spans="2:13" s="6" customFormat="1" ht="21" thickBot="1" x14ac:dyDescent="0.3">
      <c r="B49" s="11" t="s">
        <v>0</v>
      </c>
      <c r="C49" s="11"/>
      <c r="D49" s="11"/>
      <c r="E49" s="11"/>
      <c r="F49" s="11"/>
      <c r="G49" s="11"/>
      <c r="H49" s="11"/>
      <c r="I49" s="11"/>
      <c r="K49" s="10">
        <f>SUM(K43+K45)</f>
        <v>2475065246.3300009</v>
      </c>
      <c r="M49" s="7"/>
    </row>
    <row r="50" spans="2:13" s="6" customFormat="1" ht="16.5" customHeight="1" thickTop="1" x14ac:dyDescent="0.25">
      <c r="K50" s="9"/>
      <c r="M50" s="7"/>
    </row>
    <row r="51" spans="2:13" s="6" customFormat="1" ht="16.5" customHeight="1" x14ac:dyDescent="0.25">
      <c r="K51" s="8"/>
      <c r="M51" s="7"/>
    </row>
    <row r="52" spans="2:13" s="2" customFormat="1" x14ac:dyDescent="0.25">
      <c r="K52" s="5"/>
      <c r="M52" s="3"/>
    </row>
    <row r="53" spans="2:13" s="2" customFormat="1" x14ac:dyDescent="0.25">
      <c r="K53" s="5"/>
      <c r="M53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D36BAC3B043B4BB3004B930C0C1305" ma:contentTypeVersion="2" ma:contentTypeDescription="Crear nuevo documento." ma:contentTypeScope="" ma:versionID="6412ba56ab2aaa64f91f9478c711fad1">
  <xsd:schema xmlns:xsd="http://www.w3.org/2001/XMLSchema" xmlns:xs="http://www.w3.org/2001/XMLSchema" xmlns:p="http://schemas.microsoft.com/office/2006/metadata/properties" xmlns:ns3="b612a6f6-e714-48ff-81ca-bc101d031404" targetNamespace="http://schemas.microsoft.com/office/2006/metadata/properties" ma:root="true" ma:fieldsID="fbf35b2bf10ff429569a4dbe1f43e14c" ns3:_="">
    <xsd:import namespace="b612a6f6-e714-48ff-81ca-bc101d0314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2a6f6-e714-48ff-81ca-bc101d031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C5DB77-6655-459C-8263-003923671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2a6f6-e714-48ff-81ca-bc101d031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432573-D782-44ED-A9D1-330FE9128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DDB2C-86B4-4679-82FF-4F50F3B40E45}">
  <ds:schemaRefs>
    <ds:schemaRef ds:uri="http://purl.org/dc/dcmitype/"/>
    <ds:schemaRef ds:uri="http://purl.org/dc/terms/"/>
    <ds:schemaRef ds:uri="http://schemas.microsoft.com/office/2006/documentManagement/types"/>
    <ds:schemaRef ds:uri="b612a6f6-e714-48ff-81ca-bc101d031404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(5)</vt:lpstr>
      <vt:lpstr>'BALANCE GENERAL   (5)'!Área_de_impresión</vt:lpstr>
      <vt:lpstr>'BALANCE GENERAL 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 C. Tavarez</cp:lastModifiedBy>
  <dcterms:created xsi:type="dcterms:W3CDTF">2021-02-09T16:44:03Z</dcterms:created>
  <dcterms:modified xsi:type="dcterms:W3CDTF">2021-02-09T16:45:08Z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0x010100EFD36BAC3B043B4BB3004B930C0C1305</vt:lpwstr>
  </property>
</Properties>
</file>