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0" windowHeight="6030" activeTab="1"/>
  </bookViews>
  <sheets>
    <sheet name="OFERTA ECONOMICA SNCC.F.033" sheetId="1" r:id="rId1"/>
    <sheet name="ENTREGA DE MUESTRAS SNCC.F.056" sheetId="2" r:id="rId2"/>
  </sheets>
  <definedNames>
    <definedName name="_xlnm._FilterDatabase" localSheetId="0" hidden="1">'OFERTA ECONOMICA SNCC.F.033'!$A$12:$H$62</definedName>
    <definedName name="_xlnm.Print_Area" localSheetId="0">'OFERTA ECONOMICA SNCC.F.033'!$A$1:$H$81</definedName>
    <definedName name="_xlnm.Print_Titles" localSheetId="0">'OFERTA ECONOMICA SNCC.F.033'!$1:$12</definedName>
  </definedNames>
  <calcPr fullCalcOnLoad="1"/>
</workbook>
</file>

<file path=xl/sharedStrings.xml><?xml version="1.0" encoding="utf-8"?>
<sst xmlns="http://schemas.openxmlformats.org/spreadsheetml/2006/main" count="190" uniqueCount="99">
  <si>
    <t>“FIDEICOMISO PARA LA OPERACIÓN, MANTENIMIENTO Y EXPANSIÓN 
DE LA RED VIAL PRINCIPAL DE LA REPÚBLICA DOMINICANA"
(FIDEICOMISO RD VIAL)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</si>
  <si>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</si>
  <si>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</si>
  <si>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</si>
  <si>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</si>
  <si>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</si>
  <si>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</si>
  <si>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</si>
  <si>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</si>
  <si>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</si>
  <si>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</si>
  <si>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</si>
  <si>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</si>
  <si>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</si>
  <si>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</si>
  <si>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</si>
  <si>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</si>
  <si>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</si>
  <si>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</si>
  <si>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</si>
  <si>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</si>
  <si>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>Unidad</t>
  </si>
  <si>
    <t>Borradores pequeños para lápices de carbón</t>
  </si>
  <si>
    <t>Caja 12/1 de bolígrafo azul, punta media</t>
  </si>
  <si>
    <t xml:space="preserve">Caja 100/1 de gomitas </t>
  </si>
  <si>
    <t>Cinta adhesiva 3/4" X 1000", transparente</t>
  </si>
  <si>
    <t>Clips billeteros pequeños (1 1/2"), de metal color negro</t>
  </si>
  <si>
    <t xml:space="preserve">Caja 100/1 de clips grandes de 50 mm </t>
  </si>
  <si>
    <t xml:space="preserve">Caja 100/1 de clips pequeños de 28 mm </t>
  </si>
  <si>
    <t xml:space="preserve">Corrector líquido tipo lápiz </t>
  </si>
  <si>
    <t xml:space="preserve">Caja 100/1 de folder manila 8 1/2" x 11" </t>
  </si>
  <si>
    <t>Caja 50/1 de ganchos para carpetas de 8cm (ganchos macho y hembra)</t>
  </si>
  <si>
    <t>Caja 5000/1 de grapas estándar, tamaño 26/6</t>
  </si>
  <si>
    <t>Libreta tipo talonario con hojas blancas rayadas 8 1/2" x 5 1/2""</t>
  </si>
  <si>
    <t>Libro Record de 500 páginas</t>
  </si>
  <si>
    <t>Marcadores de páginas (pestañas) de distintos colores</t>
  </si>
  <si>
    <t>Post it en diferentes colores (Azul, amarillo, naranja)</t>
  </si>
  <si>
    <t>Resaltadores amarillos</t>
  </si>
  <si>
    <t>Resaltadores azules</t>
  </si>
  <si>
    <t>Tabla con clip, para tomar apuntes en hojas 8 1/2" x 11"</t>
  </si>
  <si>
    <t>Sobres Manila 9 x 12, cajas 500/1</t>
  </si>
  <si>
    <t>Sobres Manila 10 x 15, cajas 500/1</t>
  </si>
  <si>
    <t>Sobres #10 blanco, cajas 500/1</t>
  </si>
  <si>
    <t>Sacapuntas de metal para lápices de carbón</t>
  </si>
  <si>
    <t>Masking tape 2"</t>
  </si>
  <si>
    <t>Caja 50/1 de rollos de papel térmico satinado: rollo de 3 1/8 pulgadas de ancho, 0.06 mm de espesor y 150 pies de largo, Imagen de impresión de color negro</t>
  </si>
  <si>
    <t>Cajas de cartón con tapa, armable en una sola pieza, para archivar documentos tamaño legal</t>
  </si>
  <si>
    <t>Cajas de cartón para archivar carpetas de vinyl de 4"</t>
  </si>
  <si>
    <t xml:space="preserve">Cajas de cartón para archivar carpetas de vinyl de 5" </t>
  </si>
  <si>
    <t xml:space="preserve">Carpetas de vinyl, blancas de 1", sin hoyos en el lomo, con bolsillo transparente en el exterior y aro de archivar circular </t>
  </si>
  <si>
    <t xml:space="preserve">Carpetas Blancas 1/2" </t>
  </si>
  <si>
    <t>Carpetas Blancas 2"</t>
  </si>
  <si>
    <t xml:space="preserve">Carpetas de vinyl, blancas de 4", sin hoyos en el lomo, con bolsillo transparente en el exterior y aro de archivar tipo D </t>
  </si>
  <si>
    <t xml:space="preserve">Carpetas de vinyl, blancas de 5", sin hoyos en el lomo, con bolsillo transparente en el exterior y aro de archivar tipo D </t>
  </si>
  <si>
    <t xml:space="preserve">Memoria USB de 16 GB de Metal </t>
  </si>
  <si>
    <t xml:space="preserve">Memoria USB de 32 GB de Metal </t>
  </si>
  <si>
    <t>Papel Bond 20, Tamaño 11" x 17" Blanco</t>
  </si>
  <si>
    <t xml:space="preserve">Papel bond 20, Tamaño 8 1/2" x 11" blanco, xerográfico, para uso en fotocopiadoras </t>
  </si>
  <si>
    <t>Papel Bond 20, Tamaño 8 1/2" x 13" Blanco</t>
  </si>
  <si>
    <t xml:space="preserve">Perforadora de 2 hoyos, en metal color negro, para papel 8 1/2" x 11". Calidad superior  </t>
  </si>
  <si>
    <t xml:space="preserve">Perforadora de 3 hoyos, en metal color negro, para papel 8 1/2" x 11". Calidad superior </t>
  </si>
  <si>
    <t xml:space="preserve">Pizarra de corcho con borde metálico, tamaño 23" x 35" </t>
  </si>
  <si>
    <t xml:space="preserve">Pizarras blancas con borde metálico, tamaño 23" x 35" </t>
  </si>
  <si>
    <t xml:space="preserve">Teclados USB con extensión </t>
  </si>
  <si>
    <t>Tijeras, acero inoxidable, color negro</t>
  </si>
  <si>
    <t xml:space="preserve">Mouse óptico USB ambidextro color negro </t>
  </si>
  <si>
    <t xml:space="preserve">Rotafolio 25 hojas 64x78 cm con 3 resmas de papel 64 x 78 cm c/u </t>
  </si>
  <si>
    <t>Encuadernadora de Espiral, capacidad de perforación de 50 hojas Tamaño A4, Espiral de 16 mm, con  200 portadas y  200 espirales</t>
  </si>
  <si>
    <t xml:space="preserve">Guillotina mediana con base de plástico </t>
  </si>
  <si>
    <t xml:space="preserve">Porta tape, Escritorio </t>
  </si>
  <si>
    <t xml:space="preserve">Porta Lápiz de metal color negro </t>
  </si>
  <si>
    <t xml:space="preserve">Grapadoras de metal fuerte </t>
  </si>
  <si>
    <t xml:space="preserve">          SNCC.F.056</t>
  </si>
  <si>
    <t>FORMULARIO DE ENTREGA DE MUESTRAS</t>
  </si>
  <si>
    <t>Código</t>
  </si>
  <si>
    <t>Descripción del Bien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</si>
  <si>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Botella de agua purificada, de 0.5 litros o 16 onzas, con tapa.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Impresión de etiqueta en flexología full color.                                                                                                                                                                                                                                                  - Material de Impresión BOPP blanco laminado, 210mm de largo x 41mm de ancho.</t>
  </si>
  <si>
    <t>(Persona o personas autorizadas a firmar en nombre del Oferente)</t>
  </si>
  <si>
    <r>
      <t>[1]</t>
    </r>
    <r>
      <rPr>
        <sz val="9"/>
        <color indexed="8"/>
        <rFont val="Arial"/>
        <family val="2"/>
      </rPr>
      <t>Marcar con una x.</t>
    </r>
  </si>
  <si>
    <t>Resmas</t>
  </si>
  <si>
    <t>Grapadoras de metal fuerte</t>
  </si>
  <si>
    <t xml:space="preserve">Cajas de cartón con tapa, armable en una sola pieza, para archivar documentos tamaño legal </t>
  </si>
  <si>
    <t xml:space="preserve">Cajas de cartón para archivar carpetas de vinyl de 4" </t>
  </si>
  <si>
    <t>Carpetas de vinyl, blancas de 1", sin hoyos en el lomo, con bolsillo transparente en el exterior y aro de archivar circular</t>
  </si>
  <si>
    <t xml:space="preserve">Carpetas Blancas 2" </t>
  </si>
  <si>
    <t>Carpetas de vinyl, blancas de 4", sin hoyos en el lomo, con bolsillo transparente en el exterior y aro de archivar tipo D</t>
  </si>
  <si>
    <r>
      <t xml:space="preserve">Memoria USB de 16 GB de Metal </t>
    </r>
  </si>
  <si>
    <t>Memoria USB de 32 GB de Metal</t>
  </si>
  <si>
    <t xml:space="preserve">Papel Bond 20, Tamaño 11" x 17" Blanco </t>
  </si>
  <si>
    <t xml:space="preserve">Papel Bond 20, Tamaño 8 1/2" x 13" Blanco </t>
  </si>
  <si>
    <t xml:space="preserve">Perforadora de 2 hoyos, en metal color negro, para papel 8 1/2" x 11". Calidad superior </t>
  </si>
  <si>
    <t>Pizarra de corcho con borde metálico, tamaño 23" x 35" 44111911</t>
  </si>
  <si>
    <t xml:space="preserve">Tijeras, acero inoxidable, color negro </t>
  </si>
  <si>
    <t>Encuadernadora de Espiral, capacidad de perforación de 50 hojas Tamaño A4, Espiral de 16 mm, con 200 portadas color azul royal y 200 espirales color azul royal</t>
  </si>
  <si>
    <t xml:space="preserve">Guillotina 18” x 26” con base de plástico </t>
  </si>
  <si>
    <t>Porta Lápiz de metal color negro</t>
  </si>
  <si>
    <r>
      <t xml:space="preserve">Muestra Entregada </t>
    </r>
    <r>
      <rPr>
        <b/>
        <vertAlign val="superscript"/>
        <sz val="12"/>
        <color indexed="8"/>
        <rFont val="Arial Narrow"/>
        <family val="2"/>
      </rPr>
      <t>1</t>
    </r>
  </si>
  <si>
    <r>
      <t xml:space="preserve">Observaciones </t>
    </r>
    <r>
      <rPr>
        <b/>
        <vertAlign val="superscript"/>
        <sz val="12"/>
        <color indexed="8"/>
        <rFont val="Arial Narrow"/>
        <family val="2"/>
      </rPr>
      <t>2</t>
    </r>
  </si>
  <si>
    <r>
      <t>[2]</t>
    </r>
    <r>
      <rPr>
        <sz val="9"/>
        <color indexed="8"/>
        <rFont val="Arial"/>
        <family val="2"/>
      </rPr>
      <t>Uso exclusivo de la Entidad Contratante.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</si>
</sst>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RD$&quot;#,##0;\-&quot;RD$&quot;#,##0"/>
    <numFmt numFmtId="185" formatCode="&quot;RD$&quot;#,##0;[Red]\-&quot;RD$&quot;#,##0"/>
    <numFmt numFmtId="186" formatCode="&quot;RD$&quot;#,##0.00;\-&quot;RD$&quot;#,##0.00"/>
    <numFmt numFmtId="187" formatCode="&quot;RD$&quot;#,##0.00;[Red]\-&quot;RD$&quot;#,##0.00"/>
    <numFmt numFmtId="188" formatCode="_-&quot;RD$&quot;* #,##0_-;\-&quot;RD$&quot;* #,##0_-;_-&quot;RD$&quot;* &quot;-&quot;_-;_-@_-"/>
    <numFmt numFmtId="189" formatCode="_-&quot;RD$&quot;* #,##0.00_-;\-&quot;RD$&quot;* #,##0.00_-;_-&quot;RD$&quot;* &quot;-&quot;??_-;_-@_-"/>
    <numFmt numFmtId="190" formatCode="_-* #,##0\ _€_-;\-* #,##0\ _€_-;_-* &quot;-&quot;\ _€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[$-1C0A]d&quot; de &quot;mmmm&quot; de &quot;yyyy;@"/>
    <numFmt numFmtId="203" formatCode="_([$€]\ * #,##0.00_);_([$€]\ * \(#,##0.00\);_([$€]\ 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03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vertical="center"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197" fontId="60" fillId="0" borderId="11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1" fontId="4" fillId="0" borderId="13" xfId="53" applyNumberFormat="1" applyFont="1" applyFill="1" applyBorder="1" applyAlignment="1">
      <alignment horizontal="center" vertical="center" wrapText="1"/>
    </xf>
    <xf numFmtId="197" fontId="60" fillId="0" borderId="13" xfId="0" applyNumberFormat="1" applyFont="1" applyBorder="1" applyAlignment="1">
      <alignment horizontal="center" vertical="center" wrapText="1"/>
    </xf>
    <xf numFmtId="197" fontId="60" fillId="0" borderId="14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61" fillId="33" borderId="0" xfId="0" applyNumberFormat="1" applyFont="1" applyFill="1" applyBorder="1" applyAlignment="1">
      <alignment horizontal="center" vertical="center" wrapText="1"/>
    </xf>
    <xf numFmtId="197" fontId="60" fillId="0" borderId="0" xfId="0" applyNumberFormat="1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197" fontId="60" fillId="0" borderId="16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7" fillId="0" borderId="0" xfId="0" applyFont="1" applyAlignment="1">
      <alignment vertical="center"/>
    </xf>
    <xf numFmtId="0" fontId="65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9" fillId="0" borderId="0" xfId="0" applyFont="1" applyAlignment="1">
      <alignment horizontal="left" vertical="center"/>
    </xf>
    <xf numFmtId="0" fontId="7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71" fillId="0" borderId="0" xfId="0" applyFont="1" applyFill="1" applyAlignment="1">
      <alignment horizontal="center" vertical="center" wrapText="1"/>
    </xf>
    <xf numFmtId="0" fontId="60" fillId="0" borderId="19" xfId="0" applyFont="1" applyBorder="1" applyAlignment="1">
      <alignment horizontal="justify" vertical="center" wrapText="1"/>
    </xf>
    <xf numFmtId="0" fontId="60" fillId="0" borderId="20" xfId="0" applyFont="1" applyBorder="1" applyAlignment="1">
      <alignment horizontal="justify" vertical="center" wrapText="1"/>
    </xf>
    <xf numFmtId="0" fontId="60" fillId="0" borderId="21" xfId="0" applyFont="1" applyBorder="1" applyAlignment="1">
      <alignment horizontal="justify" vertical="center" wrapText="1"/>
    </xf>
    <xf numFmtId="0" fontId="63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/>
    </xf>
    <xf numFmtId="197" fontId="63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3 2" xfId="65"/>
    <cellStyle name="Normal 3 3" xfId="66"/>
    <cellStyle name="Normal 3 4" xfId="67"/>
    <cellStyle name="Normal 4" xfId="68"/>
    <cellStyle name="Normal 5" xfId="69"/>
    <cellStyle name="Normal 5 2" xfId="70"/>
    <cellStyle name="Normal 6" xfId="71"/>
    <cellStyle name="Normal 6 2" xfId="72"/>
    <cellStyle name="Normal 7" xfId="73"/>
    <cellStyle name="Normal 8" xfId="74"/>
    <cellStyle name="Normal 8 2" xfId="75"/>
    <cellStyle name="Notas" xfId="76"/>
    <cellStyle name="Percent" xfId="77"/>
    <cellStyle name="Salida" xfId="78"/>
    <cellStyle name="Standard_audit 7.0401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1</xdr:row>
      <xdr:rowOff>133350</xdr:rowOff>
    </xdr:from>
    <xdr:to>
      <xdr:col>7</xdr:col>
      <xdr:colOff>1485900</xdr:colOff>
      <xdr:row>4</xdr:row>
      <xdr:rowOff>457200</xdr:rowOff>
    </xdr:to>
    <xdr:grpSp>
      <xdr:nvGrpSpPr>
        <xdr:cNvPr id="1" name="Group 21"/>
        <xdr:cNvGrpSpPr>
          <a:grpSpLocks/>
        </xdr:cNvGrpSpPr>
      </xdr:nvGrpSpPr>
      <xdr:grpSpPr>
        <a:xfrm>
          <a:off x="8763000" y="333375"/>
          <a:ext cx="3181350" cy="923925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29" y="503"/>
              <a:ext cx="1693" cy="391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CCC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-cP-2021-0001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29" y="132"/>
              <a:ext cx="1718" cy="370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571500</xdr:colOff>
      <xdr:row>0</xdr:row>
      <xdr:rowOff>161925</xdr:rowOff>
    </xdr:from>
    <xdr:to>
      <xdr:col>4</xdr:col>
      <xdr:colOff>1152525</xdr:colOff>
      <xdr:row>5</xdr:row>
      <xdr:rowOff>219075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2619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</xdr:row>
      <xdr:rowOff>95250</xdr:rowOff>
    </xdr:from>
    <xdr:to>
      <xdr:col>1</xdr:col>
      <xdr:colOff>1085850</xdr:colOff>
      <xdr:row>4</xdr:row>
      <xdr:rowOff>133350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95300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</xdr:row>
      <xdr:rowOff>0</xdr:rowOff>
    </xdr:from>
    <xdr:to>
      <xdr:col>6</xdr:col>
      <xdr:colOff>0</xdr:colOff>
      <xdr:row>4</xdr:row>
      <xdr:rowOff>28575</xdr:rowOff>
    </xdr:to>
    <xdr:grpSp>
      <xdr:nvGrpSpPr>
        <xdr:cNvPr id="1" name="Group 21"/>
        <xdr:cNvGrpSpPr>
          <a:grpSpLocks/>
        </xdr:cNvGrpSpPr>
      </xdr:nvGrpSpPr>
      <xdr:grpSpPr>
        <a:xfrm>
          <a:off x="7658100" y="200025"/>
          <a:ext cx="2838450" cy="628650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31" y="487"/>
              <a:ext cx="1677" cy="404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fideicomiso-CCC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-cP-2021-0001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31" y="130"/>
              <a:ext cx="1705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2552700</xdr:colOff>
      <xdr:row>0</xdr:row>
      <xdr:rowOff>0</xdr:rowOff>
    </xdr:from>
    <xdr:to>
      <xdr:col>4</xdr:col>
      <xdr:colOff>609600</xdr:colOff>
      <xdr:row>5</xdr:row>
      <xdr:rowOff>19050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2524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</xdr:row>
      <xdr:rowOff>47625</xdr:rowOff>
    </xdr:from>
    <xdr:to>
      <xdr:col>2</xdr:col>
      <xdr:colOff>809625</xdr:colOff>
      <xdr:row>3</xdr:row>
      <xdr:rowOff>133350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47650"/>
          <a:ext cx="1724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90" workbookViewId="0" topLeftCell="A61">
      <selection activeCell="J58" sqref="J58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50" t="s">
        <v>18</v>
      </c>
      <c r="B1" s="50"/>
      <c r="F1" s="1"/>
    </row>
    <row r="2" ht="15.75">
      <c r="F2" s="1"/>
    </row>
    <row r="3" ht="15.75">
      <c r="F3" s="1"/>
    </row>
    <row r="4" ht="15.75">
      <c r="F4" s="1"/>
    </row>
    <row r="5" spans="1:8" ht="38.25" customHeight="1">
      <c r="A5" s="60"/>
      <c r="B5" s="60"/>
      <c r="C5" s="60"/>
      <c r="D5" s="60"/>
      <c r="E5" s="60"/>
      <c r="F5" s="60"/>
      <c r="G5" s="60"/>
      <c r="H5" s="60"/>
    </row>
    <row r="6" spans="1:8" ht="24" customHeight="1">
      <c r="A6" s="54"/>
      <c r="B6" s="54"/>
      <c r="C6" s="54"/>
      <c r="D6" s="54"/>
      <c r="E6" s="54"/>
      <c r="F6" s="54"/>
      <c r="G6" s="54"/>
      <c r="H6" s="54"/>
    </row>
    <row r="7" spans="1:8" ht="57" customHeight="1">
      <c r="A7" s="55" t="s">
        <v>0</v>
      </c>
      <c r="B7" s="55"/>
      <c r="C7" s="55"/>
      <c r="D7" s="55"/>
      <c r="E7" s="55"/>
      <c r="F7" s="55"/>
      <c r="G7" s="55"/>
      <c r="H7" s="55"/>
    </row>
    <row r="8" spans="2:6" ht="18.75" customHeight="1">
      <c r="B8" s="51"/>
      <c r="C8" s="51"/>
      <c r="D8" s="51"/>
      <c r="E8" s="51"/>
      <c r="F8" s="51"/>
    </row>
    <row r="9" spans="1:8" ht="18.75" customHeight="1">
      <c r="A9" s="59" t="s">
        <v>19</v>
      </c>
      <c r="B9" s="59"/>
      <c r="C9" s="59"/>
      <c r="D9" s="59"/>
      <c r="E9" s="59"/>
      <c r="F9" s="59"/>
      <c r="G9" s="59"/>
      <c r="H9" s="59"/>
    </row>
    <row r="10" spans="1:8" s="2" customFormat="1" ht="15.75">
      <c r="A10" s="6" t="s">
        <v>1</v>
      </c>
      <c r="B10" s="7"/>
      <c r="C10" s="8"/>
      <c r="D10" s="6"/>
      <c r="E10" s="8"/>
      <c r="F10" s="6" t="s">
        <v>2</v>
      </c>
      <c r="G10" s="8"/>
      <c r="H10" s="8"/>
    </row>
    <row r="11" spans="2:4" s="8" customFormat="1" ht="15.75">
      <c r="B11" s="7"/>
      <c r="D11" s="6"/>
    </row>
    <row r="12" spans="1:8" s="16" customFormat="1" ht="41.25">
      <c r="A12" s="9" t="s">
        <v>10</v>
      </c>
      <c r="B12" s="10" t="s">
        <v>3</v>
      </c>
      <c r="C12" s="9" t="s">
        <v>4</v>
      </c>
      <c r="D12" s="9" t="s">
        <v>5</v>
      </c>
      <c r="E12" s="9" t="s">
        <v>6</v>
      </c>
      <c r="F12" s="9" t="s">
        <v>20</v>
      </c>
      <c r="G12" s="9" t="s">
        <v>7</v>
      </c>
      <c r="H12" s="9" t="s">
        <v>8</v>
      </c>
    </row>
    <row r="13" spans="1:8" s="16" customFormat="1" ht="15.75">
      <c r="A13" s="31">
        <v>1</v>
      </c>
      <c r="B13" s="42" t="s">
        <v>22</v>
      </c>
      <c r="C13" s="11" t="s">
        <v>21</v>
      </c>
      <c r="D13" s="43">
        <v>30</v>
      </c>
      <c r="E13" s="33">
        <v>0</v>
      </c>
      <c r="F13" s="12">
        <f>E13*0.18</f>
        <v>0</v>
      </c>
      <c r="G13" s="12">
        <f>E13+F13</f>
        <v>0</v>
      </c>
      <c r="H13" s="12">
        <f>D13*G13</f>
        <v>0</v>
      </c>
    </row>
    <row r="14" spans="1:8" s="16" customFormat="1" ht="15.75">
      <c r="A14" s="31">
        <v>2</v>
      </c>
      <c r="B14" s="42" t="s">
        <v>23</v>
      </c>
      <c r="C14" s="11" t="s">
        <v>21</v>
      </c>
      <c r="D14" s="44">
        <v>420</v>
      </c>
      <c r="E14" s="33">
        <v>0</v>
      </c>
      <c r="F14" s="12">
        <f aca="true" t="shared" si="0" ref="F14:F62">E14*0.18</f>
        <v>0</v>
      </c>
      <c r="G14" s="12">
        <f aca="true" t="shared" si="1" ref="G14:G62">E14+F14</f>
        <v>0</v>
      </c>
      <c r="H14" s="12">
        <f aca="true" t="shared" si="2" ref="H14:H62">D14*G14</f>
        <v>0</v>
      </c>
    </row>
    <row r="15" spans="1:8" s="16" customFormat="1" ht="47.25">
      <c r="A15" s="31">
        <v>3</v>
      </c>
      <c r="B15" s="42" t="s">
        <v>45</v>
      </c>
      <c r="C15" s="11" t="s">
        <v>21</v>
      </c>
      <c r="D15" s="44">
        <v>1200</v>
      </c>
      <c r="E15" s="33">
        <v>0</v>
      </c>
      <c r="F15" s="12">
        <f t="shared" si="0"/>
        <v>0</v>
      </c>
      <c r="G15" s="12">
        <f t="shared" si="1"/>
        <v>0</v>
      </c>
      <c r="H15" s="12">
        <f t="shared" si="2"/>
        <v>0</v>
      </c>
    </row>
    <row r="16" spans="1:8" s="16" customFormat="1" ht="15.75">
      <c r="A16" s="31">
        <v>4</v>
      </c>
      <c r="B16" s="42" t="s">
        <v>24</v>
      </c>
      <c r="C16" s="11" t="s">
        <v>21</v>
      </c>
      <c r="D16" s="44">
        <v>450</v>
      </c>
      <c r="E16" s="33">
        <v>0</v>
      </c>
      <c r="F16" s="12">
        <f t="shared" si="0"/>
        <v>0</v>
      </c>
      <c r="G16" s="12">
        <f t="shared" si="1"/>
        <v>0</v>
      </c>
      <c r="H16" s="12">
        <f t="shared" si="2"/>
        <v>0</v>
      </c>
    </row>
    <row r="17" spans="1:8" s="16" customFormat="1" ht="31.5">
      <c r="A17" s="31">
        <v>5</v>
      </c>
      <c r="B17" s="42" t="s">
        <v>46</v>
      </c>
      <c r="C17" s="11" t="s">
        <v>21</v>
      </c>
      <c r="D17" s="44">
        <v>465</v>
      </c>
      <c r="E17" s="33">
        <v>0</v>
      </c>
      <c r="F17" s="12">
        <f t="shared" si="0"/>
        <v>0</v>
      </c>
      <c r="G17" s="12">
        <f t="shared" si="1"/>
        <v>0</v>
      </c>
      <c r="H17" s="12">
        <f t="shared" si="2"/>
        <v>0</v>
      </c>
    </row>
    <row r="18" spans="1:8" s="16" customFormat="1" ht="15.75">
      <c r="A18" s="31">
        <v>6</v>
      </c>
      <c r="B18" s="42" t="s">
        <v>47</v>
      </c>
      <c r="C18" s="11" t="s">
        <v>21</v>
      </c>
      <c r="D18" s="44">
        <v>105</v>
      </c>
      <c r="E18" s="33">
        <v>0</v>
      </c>
      <c r="F18" s="12">
        <f t="shared" si="0"/>
        <v>0</v>
      </c>
      <c r="G18" s="12">
        <f t="shared" si="1"/>
        <v>0</v>
      </c>
      <c r="H18" s="12">
        <f t="shared" si="2"/>
        <v>0</v>
      </c>
    </row>
    <row r="19" spans="1:8" s="16" customFormat="1" ht="15.75">
      <c r="A19" s="31">
        <v>7</v>
      </c>
      <c r="B19" s="42" t="s">
        <v>48</v>
      </c>
      <c r="C19" s="11" t="s">
        <v>21</v>
      </c>
      <c r="D19" s="44">
        <v>105</v>
      </c>
      <c r="E19" s="33">
        <v>0</v>
      </c>
      <c r="F19" s="12">
        <f t="shared" si="0"/>
        <v>0</v>
      </c>
      <c r="G19" s="12">
        <f t="shared" si="1"/>
        <v>0</v>
      </c>
      <c r="H19" s="12">
        <f t="shared" si="2"/>
        <v>0</v>
      </c>
    </row>
    <row r="20" spans="1:8" s="16" customFormat="1" ht="31.5">
      <c r="A20" s="31">
        <v>8</v>
      </c>
      <c r="B20" s="42" t="s">
        <v>49</v>
      </c>
      <c r="C20" s="11" t="s">
        <v>21</v>
      </c>
      <c r="D20" s="44">
        <v>255</v>
      </c>
      <c r="E20" s="33">
        <v>0</v>
      </c>
      <c r="F20" s="12">
        <f t="shared" si="0"/>
        <v>0</v>
      </c>
      <c r="G20" s="12">
        <f t="shared" si="1"/>
        <v>0</v>
      </c>
      <c r="H20" s="12">
        <f t="shared" si="2"/>
        <v>0</v>
      </c>
    </row>
    <row r="21" spans="1:8" s="16" customFormat="1" ht="15.75">
      <c r="A21" s="31">
        <v>9</v>
      </c>
      <c r="B21" s="42" t="s">
        <v>50</v>
      </c>
      <c r="C21" s="11" t="s">
        <v>21</v>
      </c>
      <c r="D21" s="44">
        <v>150</v>
      </c>
      <c r="E21" s="33">
        <v>0</v>
      </c>
      <c r="F21" s="12">
        <f t="shared" si="0"/>
        <v>0</v>
      </c>
      <c r="G21" s="12">
        <f t="shared" si="1"/>
        <v>0</v>
      </c>
      <c r="H21" s="12">
        <f t="shared" si="2"/>
        <v>0</v>
      </c>
    </row>
    <row r="22" spans="1:8" s="16" customFormat="1" ht="15.75">
      <c r="A22" s="31">
        <v>10</v>
      </c>
      <c r="B22" s="42" t="s">
        <v>51</v>
      </c>
      <c r="C22" s="11" t="s">
        <v>21</v>
      </c>
      <c r="D22" s="44">
        <v>60</v>
      </c>
      <c r="E22" s="33">
        <v>0</v>
      </c>
      <c r="F22" s="12">
        <f t="shared" si="0"/>
        <v>0</v>
      </c>
      <c r="G22" s="12">
        <f t="shared" si="1"/>
        <v>0</v>
      </c>
      <c r="H22" s="12">
        <f t="shared" si="2"/>
        <v>0</v>
      </c>
    </row>
    <row r="23" spans="1:8" s="16" customFormat="1" ht="31.5">
      <c r="A23" s="31">
        <v>11</v>
      </c>
      <c r="B23" s="42" t="s">
        <v>52</v>
      </c>
      <c r="C23" s="11" t="s">
        <v>21</v>
      </c>
      <c r="D23" s="44">
        <v>255</v>
      </c>
      <c r="E23" s="33">
        <v>0</v>
      </c>
      <c r="F23" s="12">
        <f t="shared" si="0"/>
        <v>0</v>
      </c>
      <c r="G23" s="12">
        <f t="shared" si="1"/>
        <v>0</v>
      </c>
      <c r="H23" s="12">
        <f t="shared" si="2"/>
        <v>0</v>
      </c>
    </row>
    <row r="24" spans="1:8" s="16" customFormat="1" ht="31.5">
      <c r="A24" s="31">
        <v>12</v>
      </c>
      <c r="B24" s="42" t="s">
        <v>53</v>
      </c>
      <c r="C24" s="11" t="s">
        <v>21</v>
      </c>
      <c r="D24" s="44">
        <v>255</v>
      </c>
      <c r="E24" s="33">
        <v>0</v>
      </c>
      <c r="F24" s="12">
        <f t="shared" si="0"/>
        <v>0</v>
      </c>
      <c r="G24" s="12">
        <f t="shared" si="1"/>
        <v>0</v>
      </c>
      <c r="H24" s="12">
        <f t="shared" si="2"/>
        <v>0</v>
      </c>
    </row>
    <row r="25" spans="1:8" s="16" customFormat="1" ht="15.75">
      <c r="A25" s="31">
        <v>13</v>
      </c>
      <c r="B25" s="42" t="s">
        <v>25</v>
      </c>
      <c r="C25" s="11" t="s">
        <v>21</v>
      </c>
      <c r="D25" s="44">
        <v>810</v>
      </c>
      <c r="E25" s="33">
        <v>0</v>
      </c>
      <c r="F25" s="12">
        <f t="shared" si="0"/>
        <v>0</v>
      </c>
      <c r="G25" s="12">
        <f t="shared" si="1"/>
        <v>0</v>
      </c>
      <c r="H25" s="12">
        <f t="shared" si="2"/>
        <v>0</v>
      </c>
    </row>
    <row r="26" spans="1:8" s="16" customFormat="1" ht="15.75">
      <c r="A26" s="31">
        <v>14</v>
      </c>
      <c r="B26" s="42" t="s">
        <v>26</v>
      </c>
      <c r="C26" s="11" t="s">
        <v>21</v>
      </c>
      <c r="D26" s="44">
        <v>210</v>
      </c>
      <c r="E26" s="33">
        <v>0</v>
      </c>
      <c r="F26" s="12">
        <f t="shared" si="0"/>
        <v>0</v>
      </c>
      <c r="G26" s="12">
        <f t="shared" si="1"/>
        <v>0</v>
      </c>
      <c r="H26" s="12">
        <f t="shared" si="2"/>
        <v>0</v>
      </c>
    </row>
    <row r="27" spans="1:8" s="16" customFormat="1" ht="15.75">
      <c r="A27" s="31">
        <v>15</v>
      </c>
      <c r="B27" s="42" t="s">
        <v>27</v>
      </c>
      <c r="C27" s="11" t="s">
        <v>21</v>
      </c>
      <c r="D27" s="44">
        <v>300</v>
      </c>
      <c r="E27" s="33">
        <v>0</v>
      </c>
      <c r="F27" s="12">
        <f t="shared" si="0"/>
        <v>0</v>
      </c>
      <c r="G27" s="12">
        <f t="shared" si="1"/>
        <v>0</v>
      </c>
      <c r="H27" s="12">
        <f t="shared" si="2"/>
        <v>0</v>
      </c>
    </row>
    <row r="28" spans="1:8" s="16" customFormat="1" ht="15.75">
      <c r="A28" s="31">
        <v>16</v>
      </c>
      <c r="B28" s="42" t="s">
        <v>28</v>
      </c>
      <c r="C28" s="11" t="s">
        <v>21</v>
      </c>
      <c r="D28" s="44">
        <v>105</v>
      </c>
      <c r="E28" s="33">
        <v>0</v>
      </c>
      <c r="F28" s="12">
        <f t="shared" si="0"/>
        <v>0</v>
      </c>
      <c r="G28" s="12">
        <f t="shared" si="1"/>
        <v>0</v>
      </c>
      <c r="H28" s="12">
        <f t="shared" si="2"/>
        <v>0</v>
      </c>
    </row>
    <row r="29" spans="1:8" s="16" customFormat="1" ht="15.75">
      <c r="A29" s="31">
        <v>17</v>
      </c>
      <c r="B29" s="42" t="s">
        <v>29</v>
      </c>
      <c r="C29" s="11" t="s">
        <v>21</v>
      </c>
      <c r="D29" s="44">
        <v>60</v>
      </c>
      <c r="E29" s="33">
        <v>0</v>
      </c>
      <c r="F29" s="12">
        <f t="shared" si="0"/>
        <v>0</v>
      </c>
      <c r="G29" s="12">
        <f t="shared" si="1"/>
        <v>0</v>
      </c>
      <c r="H29" s="12">
        <f t="shared" si="2"/>
        <v>0</v>
      </c>
    </row>
    <row r="30" spans="1:8" s="16" customFormat="1" ht="15.75">
      <c r="A30" s="31">
        <v>18</v>
      </c>
      <c r="B30" s="42" t="s">
        <v>30</v>
      </c>
      <c r="C30" s="11" t="s">
        <v>21</v>
      </c>
      <c r="D30" s="44">
        <v>150</v>
      </c>
      <c r="E30" s="33">
        <v>0</v>
      </c>
      <c r="F30" s="12">
        <f t="shared" si="0"/>
        <v>0</v>
      </c>
      <c r="G30" s="12">
        <f t="shared" si="1"/>
        <v>0</v>
      </c>
      <c r="H30" s="12">
        <f t="shared" si="2"/>
        <v>0</v>
      </c>
    </row>
    <row r="31" spans="1:8" s="16" customFormat="1" ht="31.5">
      <c r="A31" s="31">
        <v>19</v>
      </c>
      <c r="B31" s="42" t="s">
        <v>31</v>
      </c>
      <c r="C31" s="11" t="s">
        <v>21</v>
      </c>
      <c r="D31" s="44">
        <v>120</v>
      </c>
      <c r="E31" s="33">
        <v>0</v>
      </c>
      <c r="F31" s="12">
        <f t="shared" si="0"/>
        <v>0</v>
      </c>
      <c r="G31" s="12">
        <f t="shared" si="1"/>
        <v>0</v>
      </c>
      <c r="H31" s="12">
        <f t="shared" si="2"/>
        <v>0</v>
      </c>
    </row>
    <row r="32" spans="1:8" s="16" customFormat="1" ht="15.75">
      <c r="A32" s="31">
        <v>20</v>
      </c>
      <c r="B32" s="42" t="s">
        <v>32</v>
      </c>
      <c r="C32" s="11" t="s">
        <v>21</v>
      </c>
      <c r="D32" s="44">
        <v>210</v>
      </c>
      <c r="E32" s="33">
        <v>0</v>
      </c>
      <c r="F32" s="12">
        <f t="shared" si="0"/>
        <v>0</v>
      </c>
      <c r="G32" s="12">
        <f t="shared" si="1"/>
        <v>0</v>
      </c>
      <c r="H32" s="12">
        <f t="shared" si="2"/>
        <v>0</v>
      </c>
    </row>
    <row r="33" spans="1:8" s="16" customFormat="1" ht="31.5">
      <c r="A33" s="31">
        <v>21</v>
      </c>
      <c r="B33" s="42" t="s">
        <v>33</v>
      </c>
      <c r="C33" s="11" t="s">
        <v>21</v>
      </c>
      <c r="D33" s="44">
        <v>210</v>
      </c>
      <c r="E33" s="33">
        <v>0</v>
      </c>
      <c r="F33" s="12">
        <f t="shared" si="0"/>
        <v>0</v>
      </c>
      <c r="G33" s="12">
        <f t="shared" si="1"/>
        <v>0</v>
      </c>
      <c r="H33" s="12">
        <f t="shared" si="2"/>
        <v>0</v>
      </c>
    </row>
    <row r="34" spans="1:8" s="16" customFormat="1" ht="15.75">
      <c r="A34" s="31">
        <v>22</v>
      </c>
      <c r="B34" s="42" t="s">
        <v>34</v>
      </c>
      <c r="C34" s="11" t="s">
        <v>21</v>
      </c>
      <c r="D34" s="44">
        <v>60</v>
      </c>
      <c r="E34" s="33">
        <v>0</v>
      </c>
      <c r="F34" s="12">
        <f t="shared" si="0"/>
        <v>0</v>
      </c>
      <c r="G34" s="12">
        <f t="shared" si="1"/>
        <v>0</v>
      </c>
      <c r="H34" s="12">
        <f t="shared" si="2"/>
        <v>0</v>
      </c>
    </row>
    <row r="35" spans="1:8" s="16" customFormat="1" ht="15.75">
      <c r="A35" s="31">
        <v>23</v>
      </c>
      <c r="B35" s="42" t="s">
        <v>35</v>
      </c>
      <c r="C35" s="11" t="s">
        <v>21</v>
      </c>
      <c r="D35" s="44">
        <v>210</v>
      </c>
      <c r="E35" s="33">
        <v>0</v>
      </c>
      <c r="F35" s="12">
        <f t="shared" si="0"/>
        <v>0</v>
      </c>
      <c r="G35" s="12">
        <f t="shared" si="1"/>
        <v>0</v>
      </c>
      <c r="H35" s="12">
        <f t="shared" si="2"/>
        <v>0</v>
      </c>
    </row>
    <row r="36" spans="1:8" s="16" customFormat="1" ht="15.75">
      <c r="A36" s="31">
        <v>24</v>
      </c>
      <c r="B36" s="42" t="s">
        <v>36</v>
      </c>
      <c r="C36" s="11" t="s">
        <v>21</v>
      </c>
      <c r="D36" s="44">
        <v>210</v>
      </c>
      <c r="E36" s="33">
        <v>0</v>
      </c>
      <c r="F36" s="12">
        <f t="shared" si="0"/>
        <v>0</v>
      </c>
      <c r="G36" s="12">
        <f t="shared" si="1"/>
        <v>0</v>
      </c>
      <c r="H36" s="12">
        <f t="shared" si="2"/>
        <v>0</v>
      </c>
    </row>
    <row r="37" spans="1:8" s="16" customFormat="1" ht="15.75">
      <c r="A37" s="31">
        <v>25</v>
      </c>
      <c r="B37" s="42" t="s">
        <v>54</v>
      </c>
      <c r="C37" s="11" t="s">
        <v>21</v>
      </c>
      <c r="D37" s="44">
        <v>60</v>
      </c>
      <c r="E37" s="33">
        <v>0</v>
      </c>
      <c r="F37" s="12">
        <f t="shared" si="0"/>
        <v>0</v>
      </c>
      <c r="G37" s="12">
        <f t="shared" si="1"/>
        <v>0</v>
      </c>
      <c r="H37" s="12">
        <f t="shared" si="2"/>
        <v>0</v>
      </c>
    </row>
    <row r="38" spans="1:8" s="16" customFormat="1" ht="15.75">
      <c r="A38" s="31">
        <v>26</v>
      </c>
      <c r="B38" s="42" t="s">
        <v>55</v>
      </c>
      <c r="C38" s="11" t="s">
        <v>21</v>
      </c>
      <c r="D38" s="44">
        <v>21</v>
      </c>
      <c r="E38" s="33">
        <v>0</v>
      </c>
      <c r="F38" s="12">
        <f t="shared" si="0"/>
        <v>0</v>
      </c>
      <c r="G38" s="12">
        <f t="shared" si="1"/>
        <v>0</v>
      </c>
      <c r="H38" s="12">
        <f t="shared" si="2"/>
        <v>0</v>
      </c>
    </row>
    <row r="39" spans="1:8" s="16" customFormat="1" ht="15.75">
      <c r="A39" s="31">
        <v>27</v>
      </c>
      <c r="B39" s="42" t="s">
        <v>56</v>
      </c>
      <c r="C39" s="11" t="s">
        <v>21</v>
      </c>
      <c r="D39" s="44">
        <v>9</v>
      </c>
      <c r="E39" s="33">
        <v>0</v>
      </c>
      <c r="F39" s="12">
        <f t="shared" si="0"/>
        <v>0</v>
      </c>
      <c r="G39" s="12">
        <f t="shared" si="1"/>
        <v>0</v>
      </c>
      <c r="H39" s="12">
        <f t="shared" si="2"/>
        <v>0</v>
      </c>
    </row>
    <row r="40" spans="1:8" s="16" customFormat="1" ht="31.5">
      <c r="A40" s="31">
        <v>28</v>
      </c>
      <c r="B40" s="42" t="s">
        <v>57</v>
      </c>
      <c r="C40" s="11" t="s">
        <v>21</v>
      </c>
      <c r="D40" s="44">
        <v>3600</v>
      </c>
      <c r="E40" s="33">
        <v>0</v>
      </c>
      <c r="F40" s="12">
        <f t="shared" si="0"/>
        <v>0</v>
      </c>
      <c r="G40" s="12">
        <f t="shared" si="1"/>
        <v>0</v>
      </c>
      <c r="H40" s="12">
        <f t="shared" si="2"/>
        <v>0</v>
      </c>
    </row>
    <row r="41" spans="1:8" s="16" customFormat="1" ht="15.75">
      <c r="A41" s="31">
        <v>29</v>
      </c>
      <c r="B41" s="42" t="s">
        <v>58</v>
      </c>
      <c r="C41" s="11" t="s">
        <v>21</v>
      </c>
      <c r="D41" s="44">
        <v>60</v>
      </c>
      <c r="E41" s="33">
        <v>0</v>
      </c>
      <c r="F41" s="12">
        <f t="shared" si="0"/>
        <v>0</v>
      </c>
      <c r="G41" s="12">
        <f t="shared" si="1"/>
        <v>0</v>
      </c>
      <c r="H41" s="12">
        <f t="shared" si="2"/>
        <v>0</v>
      </c>
    </row>
    <row r="42" spans="1:8" s="16" customFormat="1" ht="31.5">
      <c r="A42" s="31">
        <v>30</v>
      </c>
      <c r="B42" s="42" t="s">
        <v>59</v>
      </c>
      <c r="C42" s="11" t="s">
        <v>21</v>
      </c>
      <c r="D42" s="44">
        <v>10</v>
      </c>
      <c r="E42" s="33">
        <v>0</v>
      </c>
      <c r="F42" s="12">
        <f t="shared" si="0"/>
        <v>0</v>
      </c>
      <c r="G42" s="12">
        <f t="shared" si="1"/>
        <v>0</v>
      </c>
      <c r="H42" s="12">
        <f t="shared" si="2"/>
        <v>0</v>
      </c>
    </row>
    <row r="43" spans="1:8" s="16" customFormat="1" ht="31.5">
      <c r="A43" s="31">
        <v>31</v>
      </c>
      <c r="B43" s="42" t="s">
        <v>60</v>
      </c>
      <c r="C43" s="11" t="s">
        <v>21</v>
      </c>
      <c r="D43" s="44">
        <v>30</v>
      </c>
      <c r="E43" s="33">
        <v>0</v>
      </c>
      <c r="F43" s="12">
        <f t="shared" si="0"/>
        <v>0</v>
      </c>
      <c r="G43" s="12">
        <f t="shared" si="1"/>
        <v>0</v>
      </c>
      <c r="H43" s="12">
        <f t="shared" si="2"/>
        <v>0</v>
      </c>
    </row>
    <row r="44" spans="1:8" s="16" customFormat="1" ht="15.75">
      <c r="A44" s="31">
        <v>32</v>
      </c>
      <c r="B44" s="42" t="s">
        <v>61</v>
      </c>
      <c r="C44" s="11" t="s">
        <v>21</v>
      </c>
      <c r="D44" s="44">
        <v>15</v>
      </c>
      <c r="E44" s="33">
        <v>0</v>
      </c>
      <c r="F44" s="12">
        <f t="shared" si="0"/>
        <v>0</v>
      </c>
      <c r="G44" s="12">
        <f t="shared" si="1"/>
        <v>0</v>
      </c>
      <c r="H44" s="12">
        <f t="shared" si="2"/>
        <v>0</v>
      </c>
    </row>
    <row r="45" spans="1:8" s="16" customFormat="1" ht="15.75">
      <c r="A45" s="31">
        <v>33</v>
      </c>
      <c r="B45" s="42" t="s">
        <v>62</v>
      </c>
      <c r="C45" s="11" t="s">
        <v>21</v>
      </c>
      <c r="D45" s="44">
        <v>15</v>
      </c>
      <c r="E45" s="33">
        <v>0</v>
      </c>
      <c r="F45" s="12">
        <f t="shared" si="0"/>
        <v>0</v>
      </c>
      <c r="G45" s="12">
        <f t="shared" si="1"/>
        <v>0</v>
      </c>
      <c r="H45" s="12">
        <f t="shared" si="2"/>
        <v>0</v>
      </c>
    </row>
    <row r="46" spans="1:8" s="16" customFormat="1" ht="15.75">
      <c r="A46" s="31">
        <v>34</v>
      </c>
      <c r="B46" s="42" t="s">
        <v>37</v>
      </c>
      <c r="C46" s="11" t="s">
        <v>21</v>
      </c>
      <c r="D46" s="44">
        <v>150</v>
      </c>
      <c r="E46" s="33">
        <v>0</v>
      </c>
      <c r="F46" s="12">
        <f t="shared" si="0"/>
        <v>0</v>
      </c>
      <c r="G46" s="12">
        <f t="shared" si="1"/>
        <v>0</v>
      </c>
      <c r="H46" s="12">
        <f t="shared" si="2"/>
        <v>0</v>
      </c>
    </row>
    <row r="47" spans="1:8" s="16" customFormat="1" ht="15.75">
      <c r="A47" s="31">
        <v>35</v>
      </c>
      <c r="B47" s="42" t="s">
        <v>38</v>
      </c>
      <c r="C47" s="11" t="s">
        <v>21</v>
      </c>
      <c r="D47" s="44">
        <v>150</v>
      </c>
      <c r="E47" s="33">
        <v>0</v>
      </c>
      <c r="F47" s="12">
        <f t="shared" si="0"/>
        <v>0</v>
      </c>
      <c r="G47" s="12">
        <f t="shared" si="1"/>
        <v>0</v>
      </c>
      <c r="H47" s="12">
        <f t="shared" si="2"/>
        <v>0</v>
      </c>
    </row>
    <row r="48" spans="1:8" s="16" customFormat="1" ht="15.75">
      <c r="A48" s="31">
        <v>36</v>
      </c>
      <c r="B48" s="42" t="s">
        <v>63</v>
      </c>
      <c r="C48" s="11" t="s">
        <v>21</v>
      </c>
      <c r="D48" s="44">
        <v>150</v>
      </c>
      <c r="E48" s="33">
        <v>0</v>
      </c>
      <c r="F48" s="12">
        <f t="shared" si="0"/>
        <v>0</v>
      </c>
      <c r="G48" s="12">
        <f t="shared" si="1"/>
        <v>0</v>
      </c>
      <c r="H48" s="12">
        <f t="shared" si="2"/>
        <v>0</v>
      </c>
    </row>
    <row r="49" spans="1:8" s="16" customFormat="1" ht="15.75">
      <c r="A49" s="31">
        <v>37</v>
      </c>
      <c r="B49" s="42" t="s">
        <v>64</v>
      </c>
      <c r="C49" s="11" t="s">
        <v>21</v>
      </c>
      <c r="D49" s="44">
        <v>30</v>
      </c>
      <c r="E49" s="33">
        <v>0</v>
      </c>
      <c r="F49" s="12">
        <f t="shared" si="0"/>
        <v>0</v>
      </c>
      <c r="G49" s="12">
        <f t="shared" si="1"/>
        <v>0</v>
      </c>
      <c r="H49" s="12">
        <f t="shared" si="2"/>
        <v>0</v>
      </c>
    </row>
    <row r="50" spans="1:8" s="16" customFormat="1" ht="15.75">
      <c r="A50" s="31">
        <v>38</v>
      </c>
      <c r="B50" s="42" t="s">
        <v>39</v>
      </c>
      <c r="C50" s="11" t="s">
        <v>21</v>
      </c>
      <c r="D50" s="44">
        <v>105</v>
      </c>
      <c r="E50" s="33">
        <v>0</v>
      </c>
      <c r="F50" s="12">
        <f t="shared" si="0"/>
        <v>0</v>
      </c>
      <c r="G50" s="12">
        <f t="shared" si="1"/>
        <v>0</v>
      </c>
      <c r="H50" s="12">
        <f t="shared" si="2"/>
        <v>0</v>
      </c>
    </row>
    <row r="51" spans="1:8" s="16" customFormat="1" ht="15.75">
      <c r="A51" s="31">
        <v>39</v>
      </c>
      <c r="B51" s="42" t="s">
        <v>40</v>
      </c>
      <c r="C51" s="11" t="s">
        <v>21</v>
      </c>
      <c r="D51" s="44">
        <v>15</v>
      </c>
      <c r="E51" s="33">
        <v>0</v>
      </c>
      <c r="F51" s="12">
        <f t="shared" si="0"/>
        <v>0</v>
      </c>
      <c r="G51" s="12">
        <f t="shared" si="1"/>
        <v>0</v>
      </c>
      <c r="H51" s="12">
        <f t="shared" si="2"/>
        <v>0</v>
      </c>
    </row>
    <row r="52" spans="1:8" s="16" customFormat="1" ht="15.75">
      <c r="A52" s="31">
        <v>40</v>
      </c>
      <c r="B52" s="42" t="s">
        <v>41</v>
      </c>
      <c r="C52" s="11" t="s">
        <v>21</v>
      </c>
      <c r="D52" s="44">
        <v>6</v>
      </c>
      <c r="E52" s="33">
        <v>0</v>
      </c>
      <c r="F52" s="12">
        <f t="shared" si="0"/>
        <v>0</v>
      </c>
      <c r="G52" s="12">
        <f t="shared" si="1"/>
        <v>0</v>
      </c>
      <c r="H52" s="12">
        <f t="shared" si="2"/>
        <v>0</v>
      </c>
    </row>
    <row r="53" spans="1:8" s="16" customFormat="1" ht="15.75">
      <c r="A53" s="31">
        <v>41</v>
      </c>
      <c r="B53" s="42" t="s">
        <v>42</v>
      </c>
      <c r="C53" s="11" t="s">
        <v>21</v>
      </c>
      <c r="D53" s="44">
        <v>21</v>
      </c>
      <c r="E53" s="33">
        <v>0</v>
      </c>
      <c r="F53" s="12">
        <f t="shared" si="0"/>
        <v>0</v>
      </c>
      <c r="G53" s="12">
        <f t="shared" si="1"/>
        <v>0</v>
      </c>
      <c r="H53" s="12">
        <f t="shared" si="2"/>
        <v>0</v>
      </c>
    </row>
    <row r="54" spans="1:8" s="16" customFormat="1" ht="15.75">
      <c r="A54" s="31">
        <v>42</v>
      </c>
      <c r="B54" s="42" t="s">
        <v>65</v>
      </c>
      <c r="C54" s="11" t="s">
        <v>21</v>
      </c>
      <c r="D54" s="44">
        <v>120</v>
      </c>
      <c r="E54" s="33">
        <v>0</v>
      </c>
      <c r="F54" s="12">
        <f t="shared" si="0"/>
        <v>0</v>
      </c>
      <c r="G54" s="12">
        <f t="shared" si="1"/>
        <v>0</v>
      </c>
      <c r="H54" s="12">
        <f t="shared" si="2"/>
        <v>0</v>
      </c>
    </row>
    <row r="55" spans="1:8" s="16" customFormat="1" ht="31.5">
      <c r="A55" s="31">
        <v>43</v>
      </c>
      <c r="B55" s="42" t="s">
        <v>66</v>
      </c>
      <c r="C55" s="11" t="s">
        <v>21</v>
      </c>
      <c r="D55" s="44">
        <v>3</v>
      </c>
      <c r="E55" s="33">
        <v>0</v>
      </c>
      <c r="F55" s="12">
        <f t="shared" si="0"/>
        <v>0</v>
      </c>
      <c r="G55" s="12">
        <f t="shared" si="1"/>
        <v>0</v>
      </c>
      <c r="H55" s="12">
        <f t="shared" si="2"/>
        <v>0</v>
      </c>
    </row>
    <row r="56" spans="1:8" s="16" customFormat="1" ht="15.75">
      <c r="A56" s="31">
        <v>44</v>
      </c>
      <c r="B56" s="42" t="s">
        <v>43</v>
      </c>
      <c r="C56" s="11" t="s">
        <v>21</v>
      </c>
      <c r="D56" s="44">
        <v>30</v>
      </c>
      <c r="E56" s="33">
        <v>0</v>
      </c>
      <c r="F56" s="12">
        <f t="shared" si="0"/>
        <v>0</v>
      </c>
      <c r="G56" s="12">
        <f t="shared" si="1"/>
        <v>0</v>
      </c>
      <c r="H56" s="12">
        <f t="shared" si="2"/>
        <v>0</v>
      </c>
    </row>
    <row r="57" spans="1:8" s="16" customFormat="1" ht="47.25">
      <c r="A57" s="31">
        <v>45</v>
      </c>
      <c r="B57" s="42" t="s">
        <v>67</v>
      </c>
      <c r="C57" s="11" t="s">
        <v>21</v>
      </c>
      <c r="D57" s="44">
        <v>2</v>
      </c>
      <c r="E57" s="33">
        <v>0</v>
      </c>
      <c r="F57" s="12">
        <f t="shared" si="0"/>
        <v>0</v>
      </c>
      <c r="G57" s="12">
        <f t="shared" si="1"/>
        <v>0</v>
      </c>
      <c r="H57" s="12">
        <f t="shared" si="2"/>
        <v>0</v>
      </c>
    </row>
    <row r="58" spans="1:8" s="16" customFormat="1" ht="15.75">
      <c r="A58" s="31">
        <v>46</v>
      </c>
      <c r="B58" s="42" t="s">
        <v>68</v>
      </c>
      <c r="C58" s="11" t="s">
        <v>21</v>
      </c>
      <c r="D58" s="44">
        <v>1</v>
      </c>
      <c r="E58" s="33">
        <v>0</v>
      </c>
      <c r="F58" s="12">
        <f t="shared" si="0"/>
        <v>0</v>
      </c>
      <c r="G58" s="12">
        <f t="shared" si="1"/>
        <v>0</v>
      </c>
      <c r="H58" s="12">
        <f t="shared" si="2"/>
        <v>0</v>
      </c>
    </row>
    <row r="59" spans="1:8" s="16" customFormat="1" ht="15.75">
      <c r="A59" s="31">
        <v>47</v>
      </c>
      <c r="B59" s="42" t="s">
        <v>44</v>
      </c>
      <c r="C59" s="11" t="s">
        <v>21</v>
      </c>
      <c r="D59" s="44">
        <v>150</v>
      </c>
      <c r="E59" s="33">
        <v>0</v>
      </c>
      <c r="F59" s="12">
        <f t="shared" si="0"/>
        <v>0</v>
      </c>
      <c r="G59" s="12">
        <f t="shared" si="1"/>
        <v>0</v>
      </c>
      <c r="H59" s="12">
        <f t="shared" si="2"/>
        <v>0</v>
      </c>
    </row>
    <row r="60" spans="1:8" s="16" customFormat="1" ht="15.75">
      <c r="A60" s="31">
        <v>48</v>
      </c>
      <c r="B60" s="42" t="s">
        <v>69</v>
      </c>
      <c r="C60" s="11" t="s">
        <v>21</v>
      </c>
      <c r="D60" s="44">
        <v>21</v>
      </c>
      <c r="E60" s="33">
        <v>0</v>
      </c>
      <c r="F60" s="12">
        <f t="shared" si="0"/>
        <v>0</v>
      </c>
      <c r="G60" s="12">
        <f t="shared" si="1"/>
        <v>0</v>
      </c>
      <c r="H60" s="12">
        <f t="shared" si="2"/>
        <v>0</v>
      </c>
    </row>
    <row r="61" spans="1:8" s="16" customFormat="1" ht="15.75">
      <c r="A61" s="31">
        <v>49</v>
      </c>
      <c r="B61" s="42" t="s">
        <v>70</v>
      </c>
      <c r="C61" s="11" t="s">
        <v>21</v>
      </c>
      <c r="D61" s="44">
        <v>20</v>
      </c>
      <c r="E61" s="33">
        <v>0</v>
      </c>
      <c r="F61" s="12">
        <f t="shared" si="0"/>
        <v>0</v>
      </c>
      <c r="G61" s="12">
        <f t="shared" si="1"/>
        <v>0</v>
      </c>
      <c r="H61" s="12">
        <f t="shared" si="2"/>
        <v>0</v>
      </c>
    </row>
    <row r="62" spans="1:8" s="16" customFormat="1" ht="15.75">
      <c r="A62" s="31">
        <v>50</v>
      </c>
      <c r="B62" s="42" t="s">
        <v>71</v>
      </c>
      <c r="C62" s="11" t="s">
        <v>21</v>
      </c>
      <c r="D62" s="44">
        <v>60</v>
      </c>
      <c r="E62" s="33">
        <v>0</v>
      </c>
      <c r="F62" s="12">
        <f t="shared" si="0"/>
        <v>0</v>
      </c>
      <c r="G62" s="12">
        <f t="shared" si="1"/>
        <v>0</v>
      </c>
      <c r="H62" s="12">
        <f t="shared" si="2"/>
        <v>0</v>
      </c>
    </row>
    <row r="63" spans="1:8" s="16" customFormat="1" ht="16.5" thickBot="1">
      <c r="A63" s="26"/>
      <c r="B63" s="27"/>
      <c r="C63" s="28"/>
      <c r="D63" s="29"/>
      <c r="E63" s="30"/>
      <c r="F63" s="30"/>
      <c r="G63" s="30"/>
      <c r="H63" s="30"/>
    </row>
    <row r="64" spans="1:8" s="16" customFormat="1" ht="15.75">
      <c r="A64" s="20"/>
      <c r="B64" s="21"/>
      <c r="C64" s="22"/>
      <c r="D64" s="23"/>
      <c r="E64" s="24"/>
      <c r="F64" s="24"/>
      <c r="G64" s="24"/>
      <c r="H64" s="25"/>
    </row>
    <row r="65" spans="1:8" s="8" customFormat="1" ht="30.75" customHeight="1">
      <c r="A65" s="64" t="s">
        <v>17</v>
      </c>
      <c r="B65" s="65"/>
      <c r="C65" s="65"/>
      <c r="D65" s="65"/>
      <c r="E65" s="61">
        <f>SUM(H13:H62)</f>
        <v>0</v>
      </c>
      <c r="F65" s="61"/>
      <c r="G65" s="62"/>
      <c r="H65" s="63"/>
    </row>
    <row r="66" spans="1:8" s="16" customFormat="1" ht="30.75" customHeight="1" thickBot="1">
      <c r="A66" s="56" t="s">
        <v>9</v>
      </c>
      <c r="B66" s="57"/>
      <c r="C66" s="57"/>
      <c r="D66" s="57"/>
      <c r="E66" s="57"/>
      <c r="F66" s="57"/>
      <c r="G66" s="57"/>
      <c r="H66" s="58"/>
    </row>
    <row r="67" spans="1:8" s="16" customFormat="1" ht="15.75">
      <c r="A67" s="17"/>
      <c r="B67" s="17"/>
      <c r="C67" s="17"/>
      <c r="D67" s="17"/>
      <c r="E67" s="17"/>
      <c r="F67" s="17"/>
      <c r="G67" s="17"/>
      <c r="H67" s="17"/>
    </row>
    <row r="68" spans="1:8" s="14" customFormat="1" ht="15.75">
      <c r="A68" s="18"/>
      <c r="B68" s="19"/>
      <c r="C68" s="16"/>
      <c r="D68" s="15"/>
      <c r="E68" s="16"/>
      <c r="F68" s="16"/>
      <c r="G68" s="16"/>
      <c r="H68" s="16"/>
    </row>
    <row r="69" spans="1:8" s="14" customFormat="1" ht="15.75">
      <c r="A69" s="18"/>
      <c r="B69" s="19"/>
      <c r="C69" s="16"/>
      <c r="D69" s="15"/>
      <c r="E69" s="16"/>
      <c r="F69" s="16"/>
      <c r="G69" s="16"/>
      <c r="H69" s="16"/>
    </row>
    <row r="70" spans="1:8" ht="15.75">
      <c r="A70" s="52" t="s">
        <v>14</v>
      </c>
      <c r="B70" s="52"/>
      <c r="C70" s="52"/>
      <c r="D70" s="52"/>
      <c r="E70" s="52"/>
      <c r="F70" s="52"/>
      <c r="G70" s="52"/>
      <c r="H70" s="52"/>
    </row>
    <row r="71" spans="1:8" ht="15.75">
      <c r="A71" s="52" t="s">
        <v>15</v>
      </c>
      <c r="B71" s="52"/>
      <c r="C71" s="52"/>
      <c r="D71" s="52"/>
      <c r="E71" s="52"/>
      <c r="F71" s="52"/>
      <c r="G71" s="52"/>
      <c r="H71" s="52"/>
    </row>
    <row r="72" spans="1:8" ht="15.75">
      <c r="A72" s="13"/>
      <c r="B72" s="13"/>
      <c r="C72" s="13"/>
      <c r="D72" s="13"/>
      <c r="E72" s="13"/>
      <c r="F72" s="13"/>
      <c r="G72" s="13"/>
      <c r="H72" s="13"/>
    </row>
    <row r="73" spans="1:8" ht="15.75">
      <c r="A73" s="8"/>
      <c r="B73" s="6"/>
      <c r="C73" s="8"/>
      <c r="D73" s="6"/>
      <c r="E73" s="8"/>
      <c r="F73" s="8"/>
      <c r="G73" s="8"/>
      <c r="H73" s="8"/>
    </row>
    <row r="74" spans="1:8" ht="15.75">
      <c r="A74" s="8"/>
      <c r="B74" s="6"/>
      <c r="C74" s="8"/>
      <c r="D74" s="6"/>
      <c r="E74" s="8"/>
      <c r="F74" s="8"/>
      <c r="G74" s="8"/>
      <c r="H74" s="8"/>
    </row>
    <row r="75" spans="1:8" ht="15.75">
      <c r="A75" s="53" t="s">
        <v>11</v>
      </c>
      <c r="B75" s="53"/>
      <c r="C75" s="53"/>
      <c r="D75" s="53"/>
      <c r="E75" s="53"/>
      <c r="F75" s="53"/>
      <c r="G75" s="53"/>
      <c r="H75" s="53"/>
    </row>
    <row r="76" spans="1:8" ht="15.75">
      <c r="A76" s="49" t="s">
        <v>16</v>
      </c>
      <c r="B76" s="49"/>
      <c r="C76" s="49"/>
      <c r="D76" s="49"/>
      <c r="E76" s="49"/>
      <c r="F76" s="49"/>
      <c r="G76" s="49"/>
      <c r="H76" s="49"/>
    </row>
    <row r="78" ht="15">
      <c r="A78" s="4" t="s">
        <v>13</v>
      </c>
    </row>
    <row r="79" ht="15">
      <c r="A79" s="3" t="s">
        <v>12</v>
      </c>
    </row>
  </sheetData>
  <sheetProtection/>
  <autoFilter ref="A12:H62"/>
  <mergeCells count="14">
    <mergeCell ref="A5:H5"/>
    <mergeCell ref="E65:F65"/>
    <mergeCell ref="G65:H65"/>
    <mergeCell ref="A65:D65"/>
    <mergeCell ref="A76:H76"/>
    <mergeCell ref="A1:B1"/>
    <mergeCell ref="B8:F8"/>
    <mergeCell ref="A71:H71"/>
    <mergeCell ref="A75:H75"/>
    <mergeCell ref="A6:H6"/>
    <mergeCell ref="A7:H7"/>
    <mergeCell ref="A66:H66"/>
    <mergeCell ref="A70:H70"/>
    <mergeCell ref="A9:H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22">
      <selection activeCell="B23" sqref="B23"/>
    </sheetView>
  </sheetViews>
  <sheetFormatPr defaultColWidth="11.421875" defaultRowHeight="15"/>
  <cols>
    <col min="1" max="1" width="8.7109375" style="0" customWidth="1"/>
    <col min="2" max="2" width="13.7109375" style="5" customWidth="1"/>
    <col min="3" max="3" width="53.140625" style="0" customWidth="1"/>
    <col min="4" max="4" width="13.8515625" style="5" customWidth="1"/>
    <col min="5" max="5" width="16.28125" style="0" customWidth="1"/>
    <col min="6" max="6" width="51.7109375" style="0" customWidth="1"/>
  </cols>
  <sheetData>
    <row r="1" spans="1:6" ht="15.75">
      <c r="A1" s="67" t="s">
        <v>72</v>
      </c>
      <c r="B1" s="67"/>
      <c r="C1" s="50"/>
      <c r="D1" s="50"/>
      <c r="F1" s="32"/>
    </row>
    <row r="2" ht="15.75">
      <c r="F2" s="32"/>
    </row>
    <row r="3" ht="15.75">
      <c r="F3" s="32"/>
    </row>
    <row r="4" ht="15.75">
      <c r="F4" s="32"/>
    </row>
    <row r="5" spans="1:6" ht="38.25" customHeight="1">
      <c r="A5" s="60"/>
      <c r="B5" s="60"/>
      <c r="C5" s="60"/>
      <c r="D5" s="60"/>
      <c r="E5" s="60"/>
      <c r="F5" s="60"/>
    </row>
    <row r="6" spans="1:6" ht="57" customHeight="1">
      <c r="A6" s="68" t="s">
        <v>0</v>
      </c>
      <c r="B6" s="68"/>
      <c r="C6" s="68"/>
      <c r="D6" s="68"/>
      <c r="E6" s="68"/>
      <c r="F6" s="68"/>
    </row>
    <row r="7" spans="1:6" ht="9" customHeight="1">
      <c r="A7" s="16"/>
      <c r="B7" s="36"/>
      <c r="C7" s="36"/>
      <c r="D7" s="15"/>
      <c r="E7" s="15"/>
      <c r="F7" s="15"/>
    </row>
    <row r="8" spans="1:6" ht="18.75" customHeight="1">
      <c r="A8" s="69" t="s">
        <v>73</v>
      </c>
      <c r="B8" s="69"/>
      <c r="C8" s="69"/>
      <c r="D8" s="69"/>
      <c r="E8" s="69"/>
      <c r="F8" s="69"/>
    </row>
    <row r="9" spans="1:6" s="2" customFormat="1" ht="15.75">
      <c r="A9" s="15" t="s">
        <v>1</v>
      </c>
      <c r="B9" s="15"/>
      <c r="C9" s="16"/>
      <c r="D9" s="15"/>
      <c r="E9" s="16"/>
      <c r="F9" s="15" t="s">
        <v>2</v>
      </c>
    </row>
    <row r="10" spans="1:6" s="2" customFormat="1" ht="15.75">
      <c r="A10" s="16"/>
      <c r="B10" s="15"/>
      <c r="C10" s="16"/>
      <c r="D10" s="15"/>
      <c r="E10" s="16"/>
      <c r="F10" s="16"/>
    </row>
    <row r="11" spans="1:6" s="2" customFormat="1" ht="34.5">
      <c r="A11" s="10" t="s">
        <v>10</v>
      </c>
      <c r="B11" s="9" t="s">
        <v>74</v>
      </c>
      <c r="C11" s="9" t="s">
        <v>75</v>
      </c>
      <c r="D11" s="9" t="s">
        <v>4</v>
      </c>
      <c r="E11" s="47" t="s">
        <v>96</v>
      </c>
      <c r="F11" s="48" t="s">
        <v>97</v>
      </c>
    </row>
    <row r="12" spans="1:6" s="2" customFormat="1" ht="47.25">
      <c r="A12" s="10">
        <v>3</v>
      </c>
      <c r="B12" s="35">
        <v>14111515</v>
      </c>
      <c r="C12" s="46" t="s">
        <v>45</v>
      </c>
      <c r="D12" s="35" t="s">
        <v>21</v>
      </c>
      <c r="E12" s="10"/>
      <c r="F12" s="9"/>
    </row>
    <row r="13" spans="1:6" s="2" customFormat="1" ht="31.5">
      <c r="A13" s="10">
        <v>5</v>
      </c>
      <c r="B13" s="35">
        <v>44111515</v>
      </c>
      <c r="C13" s="46" t="s">
        <v>81</v>
      </c>
      <c r="D13" s="34" t="s">
        <v>21</v>
      </c>
      <c r="E13" s="10"/>
      <c r="F13" s="9"/>
    </row>
    <row r="14" spans="1:6" s="2" customFormat="1" ht="15.75">
      <c r="A14" s="10">
        <v>6</v>
      </c>
      <c r="B14" s="35">
        <v>44111515</v>
      </c>
      <c r="C14" s="46" t="s">
        <v>82</v>
      </c>
      <c r="D14" s="34" t="s">
        <v>21</v>
      </c>
      <c r="E14" s="10"/>
      <c r="F14" s="9"/>
    </row>
    <row r="15" spans="1:6" s="2" customFormat="1" ht="15.75">
      <c r="A15" s="10">
        <v>7</v>
      </c>
      <c r="B15" s="35">
        <v>44111515</v>
      </c>
      <c r="C15" s="46" t="s">
        <v>48</v>
      </c>
      <c r="D15" s="34" t="s">
        <v>21</v>
      </c>
      <c r="E15" s="10"/>
      <c r="F15" s="9"/>
    </row>
    <row r="16" spans="1:6" s="2" customFormat="1" ht="47.25">
      <c r="A16" s="10">
        <v>8</v>
      </c>
      <c r="B16" s="35">
        <v>44122003</v>
      </c>
      <c r="C16" s="46" t="s">
        <v>83</v>
      </c>
      <c r="D16" s="34" t="s">
        <v>21</v>
      </c>
      <c r="E16" s="10"/>
      <c r="F16" s="9"/>
    </row>
    <row r="17" spans="1:6" s="2" customFormat="1" ht="15.75">
      <c r="A17" s="10">
        <v>9</v>
      </c>
      <c r="B17" s="35">
        <v>44122003</v>
      </c>
      <c r="C17" s="46" t="s">
        <v>50</v>
      </c>
      <c r="D17" s="34" t="s">
        <v>21</v>
      </c>
      <c r="E17" s="10"/>
      <c r="F17" s="9"/>
    </row>
    <row r="18" spans="1:6" s="2" customFormat="1" ht="15.75">
      <c r="A18" s="10">
        <v>10</v>
      </c>
      <c r="B18" s="35">
        <v>44122003</v>
      </c>
      <c r="C18" s="46" t="s">
        <v>84</v>
      </c>
      <c r="D18" s="34" t="s">
        <v>21</v>
      </c>
      <c r="E18" s="10"/>
      <c r="F18" s="9"/>
    </row>
    <row r="19" spans="1:6" s="2" customFormat="1" ht="47.25">
      <c r="A19" s="10">
        <v>11</v>
      </c>
      <c r="B19" s="35">
        <v>44122003</v>
      </c>
      <c r="C19" s="46" t="s">
        <v>85</v>
      </c>
      <c r="D19" s="34" t="s">
        <v>21</v>
      </c>
      <c r="E19" s="10"/>
      <c r="F19" s="9"/>
    </row>
    <row r="20" spans="1:6" s="2" customFormat="1" ht="47.25">
      <c r="A20" s="10">
        <v>12</v>
      </c>
      <c r="B20" s="35">
        <v>44122003</v>
      </c>
      <c r="C20" s="46" t="s">
        <v>53</v>
      </c>
      <c r="D20" s="34" t="s">
        <v>21</v>
      </c>
      <c r="E20" s="10"/>
      <c r="F20" s="9"/>
    </row>
    <row r="21" spans="1:6" s="2" customFormat="1" ht="15.75">
      <c r="A21" s="10">
        <v>25</v>
      </c>
      <c r="B21" s="35">
        <v>43202005</v>
      </c>
      <c r="C21" s="46" t="s">
        <v>86</v>
      </c>
      <c r="D21" s="34" t="s">
        <v>21</v>
      </c>
      <c r="E21" s="10"/>
      <c r="F21" s="9"/>
    </row>
    <row r="22" spans="1:6" s="2" customFormat="1" ht="15.75">
      <c r="A22" s="10">
        <v>26</v>
      </c>
      <c r="B22" s="35">
        <v>43202005</v>
      </c>
      <c r="C22" s="46" t="s">
        <v>87</v>
      </c>
      <c r="D22" s="34" t="s">
        <v>21</v>
      </c>
      <c r="E22" s="10"/>
      <c r="F22" s="9"/>
    </row>
    <row r="23" spans="1:6" s="2" customFormat="1" ht="15.75">
      <c r="A23" s="10">
        <v>27</v>
      </c>
      <c r="B23" s="35">
        <v>14111507</v>
      </c>
      <c r="C23" s="46" t="s">
        <v>88</v>
      </c>
      <c r="D23" s="45" t="s">
        <v>79</v>
      </c>
      <c r="E23" s="10"/>
      <c r="F23" s="9"/>
    </row>
    <row r="24" spans="1:6" s="2" customFormat="1" ht="31.5">
      <c r="A24" s="10">
        <v>28</v>
      </c>
      <c r="B24" s="35">
        <v>14111507</v>
      </c>
      <c r="C24" s="46" t="s">
        <v>57</v>
      </c>
      <c r="D24" s="35" t="s">
        <v>79</v>
      </c>
      <c r="E24" s="10"/>
      <c r="F24" s="9"/>
    </row>
    <row r="25" spans="1:6" s="2" customFormat="1" ht="15.75">
      <c r="A25" s="10">
        <v>29</v>
      </c>
      <c r="B25" s="35">
        <v>14111507</v>
      </c>
      <c r="C25" s="46" t="s">
        <v>89</v>
      </c>
      <c r="D25" s="35" t="s">
        <v>79</v>
      </c>
      <c r="E25" s="10"/>
      <c r="F25" s="9"/>
    </row>
    <row r="26" spans="1:6" s="2" customFormat="1" ht="33" customHeight="1">
      <c r="A26" s="10">
        <v>30</v>
      </c>
      <c r="B26" s="35">
        <v>44101602</v>
      </c>
      <c r="C26" s="46" t="s">
        <v>90</v>
      </c>
      <c r="D26" s="35" t="s">
        <v>21</v>
      </c>
      <c r="E26" s="10"/>
      <c r="F26" s="9"/>
    </row>
    <row r="27" spans="1:6" s="2" customFormat="1" ht="32.25" customHeight="1">
      <c r="A27" s="10">
        <v>31</v>
      </c>
      <c r="B27" s="35">
        <v>44101602</v>
      </c>
      <c r="C27" s="46" t="s">
        <v>60</v>
      </c>
      <c r="D27" s="35" t="s">
        <v>21</v>
      </c>
      <c r="E27" s="10"/>
      <c r="F27" s="9"/>
    </row>
    <row r="28" spans="1:6" s="2" customFormat="1" ht="31.5">
      <c r="A28" s="10">
        <v>32</v>
      </c>
      <c r="B28" s="35">
        <v>44111902</v>
      </c>
      <c r="C28" s="46" t="s">
        <v>91</v>
      </c>
      <c r="D28" s="34" t="s">
        <v>21</v>
      </c>
      <c r="E28" s="10"/>
      <c r="F28" s="9"/>
    </row>
    <row r="29" spans="1:6" s="2" customFormat="1" ht="15.75">
      <c r="A29" s="10">
        <v>33</v>
      </c>
      <c r="B29" s="35">
        <v>44111911</v>
      </c>
      <c r="C29" s="46" t="s">
        <v>62</v>
      </c>
      <c r="D29" s="34" t="s">
        <v>21</v>
      </c>
      <c r="E29" s="10"/>
      <c r="F29" s="9"/>
    </row>
    <row r="30" spans="1:6" s="2" customFormat="1" ht="15.75">
      <c r="A30" s="10">
        <v>36</v>
      </c>
      <c r="B30" s="35">
        <v>43211706</v>
      </c>
      <c r="C30" s="46" t="s">
        <v>63</v>
      </c>
      <c r="D30" s="34" t="s">
        <v>21</v>
      </c>
      <c r="E30" s="10"/>
      <c r="F30" s="9"/>
    </row>
    <row r="31" spans="1:6" s="2" customFormat="1" ht="15.75">
      <c r="A31" s="10">
        <v>37</v>
      </c>
      <c r="B31" s="35">
        <v>44121618</v>
      </c>
      <c r="C31" s="46" t="s">
        <v>92</v>
      </c>
      <c r="D31" s="34" t="s">
        <v>21</v>
      </c>
      <c r="E31" s="10"/>
      <c r="F31" s="9"/>
    </row>
    <row r="32" spans="1:6" s="2" customFormat="1" ht="15.75">
      <c r="A32" s="10">
        <v>42</v>
      </c>
      <c r="B32" s="35">
        <v>44121506</v>
      </c>
      <c r="C32" s="46" t="s">
        <v>65</v>
      </c>
      <c r="D32" s="34" t="s">
        <v>21</v>
      </c>
      <c r="E32" s="10"/>
      <c r="F32" s="9"/>
    </row>
    <row r="33" spans="1:6" s="2" customFormat="1" ht="31.5">
      <c r="A33" s="10">
        <v>43</v>
      </c>
      <c r="B33" s="35">
        <v>44111901</v>
      </c>
      <c r="C33" s="46" t="s">
        <v>66</v>
      </c>
      <c r="D33" s="34" t="s">
        <v>21</v>
      </c>
      <c r="E33" s="10"/>
      <c r="F33" s="9"/>
    </row>
    <row r="34" spans="1:6" s="2" customFormat="1" ht="63">
      <c r="A34" s="10">
        <v>45</v>
      </c>
      <c r="B34" s="35">
        <v>44103507</v>
      </c>
      <c r="C34" s="46" t="s">
        <v>93</v>
      </c>
      <c r="D34" s="34" t="s">
        <v>21</v>
      </c>
      <c r="E34" s="10"/>
      <c r="F34" s="9"/>
    </row>
    <row r="35" spans="1:6" s="2" customFormat="1" ht="15.75">
      <c r="A35" s="10">
        <v>46</v>
      </c>
      <c r="B35" s="35">
        <v>60121301</v>
      </c>
      <c r="C35" s="46" t="s">
        <v>94</v>
      </c>
      <c r="D35" s="34" t="s">
        <v>21</v>
      </c>
      <c r="E35" s="10"/>
      <c r="F35" s="9"/>
    </row>
    <row r="36" spans="1:6" s="2" customFormat="1" ht="15.75">
      <c r="A36" s="10">
        <v>48</v>
      </c>
      <c r="B36" s="35">
        <v>44121635</v>
      </c>
      <c r="C36" s="46" t="s">
        <v>69</v>
      </c>
      <c r="D36" s="34" t="s">
        <v>21</v>
      </c>
      <c r="E36" s="10"/>
      <c r="F36" s="9"/>
    </row>
    <row r="37" spans="1:6" s="2" customFormat="1" ht="15.75">
      <c r="A37" s="10">
        <v>49</v>
      </c>
      <c r="B37" s="35">
        <v>44111509</v>
      </c>
      <c r="C37" s="46" t="s">
        <v>95</v>
      </c>
      <c r="D37" s="34" t="s">
        <v>21</v>
      </c>
      <c r="E37" s="10"/>
      <c r="F37" s="9"/>
    </row>
    <row r="38" spans="1:6" s="2" customFormat="1" ht="15.75">
      <c r="A38" s="10">
        <v>50</v>
      </c>
      <c r="B38" s="35">
        <v>44121615</v>
      </c>
      <c r="C38" s="46" t="s">
        <v>80</v>
      </c>
      <c r="D38" s="34" t="s">
        <v>21</v>
      </c>
      <c r="E38" s="10"/>
      <c r="F38" s="9"/>
    </row>
    <row r="39" spans="1:6" s="16" customFormat="1" ht="15.75">
      <c r="A39" s="37"/>
      <c r="B39" s="37"/>
      <c r="C39" s="38" t="s">
        <v>76</v>
      </c>
      <c r="D39" s="37"/>
      <c r="E39" s="37"/>
      <c r="F39" s="37"/>
    </row>
    <row r="40" spans="1:6" s="16" customFormat="1" ht="15.75">
      <c r="A40" s="37"/>
      <c r="B40" s="37"/>
      <c r="C40" s="37"/>
      <c r="D40" s="37"/>
      <c r="E40" s="37"/>
      <c r="F40" s="37"/>
    </row>
    <row r="41" spans="1:6" s="16" customFormat="1" ht="15.75">
      <c r="A41" s="66" t="s">
        <v>77</v>
      </c>
      <c r="B41" s="66"/>
      <c r="C41" s="66"/>
      <c r="D41" s="66"/>
      <c r="E41" s="66"/>
      <c r="F41" s="66"/>
    </row>
    <row r="42" spans="1:6" ht="15.75">
      <c r="A42" s="39"/>
      <c r="B42" s="40"/>
      <c r="C42" s="16"/>
      <c r="D42" s="15"/>
      <c r="E42" s="16"/>
      <c r="F42" s="16"/>
    </row>
    <row r="43" ht="15">
      <c r="A43" s="41" t="s">
        <v>78</v>
      </c>
    </row>
    <row r="44" ht="15">
      <c r="A44" s="41" t="s">
        <v>98</v>
      </c>
    </row>
  </sheetData>
  <sheetProtection/>
  <mergeCells count="6">
    <mergeCell ref="A41:F41"/>
    <mergeCell ref="A1:B1"/>
    <mergeCell ref="C1:D1"/>
    <mergeCell ref="A5:F5"/>
    <mergeCell ref="A6:F6"/>
    <mergeCell ref="A8:F8"/>
  </mergeCells>
  <printOptions/>
  <pageMargins left="0.7" right="0.7" top="0.75" bottom="0.75" header="0.3" footer="0.3"/>
  <pageSetup horizontalDpi="600" verticalDpi="600" orientation="landscape" paperSize="9" scale="83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Miguelina Ortiz Comery</cp:lastModifiedBy>
  <cp:lastPrinted>2021-05-03T02:20:50Z</cp:lastPrinted>
  <dcterms:created xsi:type="dcterms:W3CDTF">2013-05-10T17:35:15Z</dcterms:created>
  <dcterms:modified xsi:type="dcterms:W3CDTF">2021-05-03T18:27:45Z</dcterms:modified>
  <cp:category/>
  <cp:version/>
  <cp:contentType/>
  <cp:contentStatus/>
</cp:coreProperties>
</file>