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medrano\Desktop\"/>
    </mc:Choice>
  </mc:AlternateContent>
  <xr:revisionPtr revIDLastSave="0" documentId="8_{35FBAA89-EEB1-4699-84CB-9A4F6E17DB9F}" xr6:coauthVersionLast="45" xr6:coauthVersionMax="45" xr10:uidLastSave="{00000000-0000-0000-0000-000000000000}"/>
  <bookViews>
    <workbookView xWindow="-120" yWindow="-120" windowWidth="20730" windowHeight="11160" xr2:uid="{41DE0BDC-1BDB-4BD4-B9B5-6461B3C0523F}"/>
  </bookViews>
  <sheets>
    <sheet name="INGRESOS Y GASTOS MAYO 2021" sheetId="1" r:id="rId1"/>
  </sheets>
  <definedNames>
    <definedName name="_xlnm._FilterDatabase" localSheetId="0" hidden="1">'INGRESOS Y GASTOS MAYO 2021'!#REF!</definedName>
    <definedName name="_xlnm.Print_Area" localSheetId="0">'INGRESOS Y GASTOS MAYO 2021'!$A$1:$F$332</definedName>
    <definedName name="_xlnm.Print_Titles" localSheetId="0">'INGRESOS Y GASTOS MAYO 2021'!$1:$18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alcChain>
</file>

<file path=xl/sharedStrings.xml><?xml version="1.0" encoding="utf-8"?>
<sst xmlns="http://schemas.openxmlformats.org/spreadsheetml/2006/main" count="946" uniqueCount="453">
  <si>
    <t xml:space="preserve">INGRESOS POR CAPTACION </t>
  </si>
  <si>
    <t>INGRESOS CUOTA PRESUPUESTO</t>
  </si>
  <si>
    <t>Balance</t>
  </si>
  <si>
    <t xml:space="preserve">Credito </t>
  </si>
  <si>
    <t>Debito</t>
  </si>
  <si>
    <t>Descripcion</t>
  </si>
  <si>
    <t>No. Ck/Transf./Lib.</t>
  </si>
  <si>
    <t>Fecha</t>
  </si>
  <si>
    <t>Balance Inicial</t>
  </si>
  <si>
    <t>Cuenta Bancaria No:</t>
  </si>
  <si>
    <t>Libro de Banco</t>
  </si>
  <si>
    <t>Del 01 al 31 Mayo 2021</t>
  </si>
  <si>
    <t>BALANCE INICIAL</t>
  </si>
  <si>
    <t>3339</t>
  </si>
  <si>
    <t>3355</t>
  </si>
  <si>
    <t>3357</t>
  </si>
  <si>
    <t>3361</t>
  </si>
  <si>
    <t>3363</t>
  </si>
  <si>
    <t>3365</t>
  </si>
  <si>
    <t>3367</t>
  </si>
  <si>
    <t>3369</t>
  </si>
  <si>
    <t>3371</t>
  </si>
  <si>
    <t>3373</t>
  </si>
  <si>
    <t>3375</t>
  </si>
  <si>
    <t>3377</t>
  </si>
  <si>
    <t>3379</t>
  </si>
  <si>
    <t>3381</t>
  </si>
  <si>
    <t>3383</t>
  </si>
  <si>
    <t>3385</t>
  </si>
  <si>
    <t>3387</t>
  </si>
  <si>
    <t>3389</t>
  </si>
  <si>
    <t>3391</t>
  </si>
  <si>
    <t>3394</t>
  </si>
  <si>
    <t>3399</t>
  </si>
  <si>
    <t>3401</t>
  </si>
  <si>
    <t>3404</t>
  </si>
  <si>
    <t>3406</t>
  </si>
  <si>
    <t>3408</t>
  </si>
  <si>
    <t>3410</t>
  </si>
  <si>
    <t>3413</t>
  </si>
  <si>
    <t>3418</t>
  </si>
  <si>
    <t>3420</t>
  </si>
  <si>
    <t>3431</t>
  </si>
  <si>
    <t>3437</t>
  </si>
  <si>
    <t>3440</t>
  </si>
  <si>
    <t>3442</t>
  </si>
  <si>
    <t>3445</t>
  </si>
  <si>
    <t>3446</t>
  </si>
  <si>
    <t>3451</t>
  </si>
  <si>
    <t>3452</t>
  </si>
  <si>
    <t>3454</t>
  </si>
  <si>
    <t>3456</t>
  </si>
  <si>
    <t>3458</t>
  </si>
  <si>
    <t>3462</t>
  </si>
  <si>
    <t>3465</t>
  </si>
  <si>
    <t>3466</t>
  </si>
  <si>
    <t>3479</t>
  </si>
  <si>
    <t>3480</t>
  </si>
  <si>
    <t>3486</t>
  </si>
  <si>
    <t>3495</t>
  </si>
  <si>
    <t>3496</t>
  </si>
  <si>
    <t>3498</t>
  </si>
  <si>
    <t>3500</t>
  </si>
  <si>
    <t>3502</t>
  </si>
  <si>
    <t>3506</t>
  </si>
  <si>
    <t>3515</t>
  </si>
  <si>
    <t>3526</t>
  </si>
  <si>
    <t>3554</t>
  </si>
  <si>
    <t>3556</t>
  </si>
  <si>
    <t>3565</t>
  </si>
  <si>
    <t>3582</t>
  </si>
  <si>
    <t>3594</t>
  </si>
  <si>
    <t>3601</t>
  </si>
  <si>
    <t>3602</t>
  </si>
  <si>
    <t>3632</t>
  </si>
  <si>
    <t>3633</t>
  </si>
  <si>
    <t>3634</t>
  </si>
  <si>
    <t>3636</t>
  </si>
  <si>
    <t>3639</t>
  </si>
  <si>
    <t>3642</t>
  </si>
  <si>
    <t>3658</t>
  </si>
  <si>
    <t>3667</t>
  </si>
  <si>
    <t>3669</t>
  </si>
  <si>
    <t>3671</t>
  </si>
  <si>
    <t>3672</t>
  </si>
  <si>
    <t>3703</t>
  </si>
  <si>
    <t>3705</t>
  </si>
  <si>
    <t>3707</t>
  </si>
  <si>
    <t>3709</t>
  </si>
  <si>
    <t>3711</t>
  </si>
  <si>
    <t>3713</t>
  </si>
  <si>
    <t>3715</t>
  </si>
  <si>
    <t>3717</t>
  </si>
  <si>
    <t>3719</t>
  </si>
  <si>
    <t>3721</t>
  </si>
  <si>
    <t>3724</t>
  </si>
  <si>
    <t>3729</t>
  </si>
  <si>
    <t>3747</t>
  </si>
  <si>
    <t>3763</t>
  </si>
  <si>
    <t>3764</t>
  </si>
  <si>
    <t>3780</t>
  </si>
  <si>
    <t>3783</t>
  </si>
  <si>
    <t>3788</t>
  </si>
  <si>
    <t>3843</t>
  </si>
  <si>
    <t>3844</t>
  </si>
  <si>
    <t>3846</t>
  </si>
  <si>
    <t>3852</t>
  </si>
  <si>
    <t>3862</t>
  </si>
  <si>
    <t>3865</t>
  </si>
  <si>
    <t>3868</t>
  </si>
  <si>
    <t>3873</t>
  </si>
  <si>
    <t>3875</t>
  </si>
  <si>
    <t>3877</t>
  </si>
  <si>
    <t>3878</t>
  </si>
  <si>
    <t>3884</t>
  </si>
  <si>
    <t>3901</t>
  </si>
  <si>
    <t>3903</t>
  </si>
  <si>
    <t>3906</t>
  </si>
  <si>
    <t>3909</t>
  </si>
  <si>
    <t>3912</t>
  </si>
  <si>
    <t>3916</t>
  </si>
  <si>
    <t>3918</t>
  </si>
  <si>
    <t>3920</t>
  </si>
  <si>
    <t>3922</t>
  </si>
  <si>
    <t>3924</t>
  </si>
  <si>
    <t>3931</t>
  </si>
  <si>
    <t>3933</t>
  </si>
  <si>
    <t>3941</t>
  </si>
  <si>
    <t>3942</t>
  </si>
  <si>
    <t>3966</t>
  </si>
  <si>
    <t>3968</t>
  </si>
  <si>
    <t>3970</t>
  </si>
  <si>
    <t>3972</t>
  </si>
  <si>
    <t>3974</t>
  </si>
  <si>
    <t>4009</t>
  </si>
  <si>
    <t>4013</t>
  </si>
  <si>
    <t>4017</t>
  </si>
  <si>
    <t>4041</t>
  </si>
  <si>
    <t>4044</t>
  </si>
  <si>
    <t>4047</t>
  </si>
  <si>
    <t>4048</t>
  </si>
  <si>
    <t>4049</t>
  </si>
  <si>
    <t>4050</t>
  </si>
  <si>
    <t>4052</t>
  </si>
  <si>
    <t>4055</t>
  </si>
  <si>
    <t>4062</t>
  </si>
  <si>
    <t>4064</t>
  </si>
  <si>
    <t>4065</t>
  </si>
  <si>
    <t>4112</t>
  </si>
  <si>
    <t>4143</t>
  </si>
  <si>
    <t>4145</t>
  </si>
  <si>
    <t>4146</t>
  </si>
  <si>
    <t>4151</t>
  </si>
  <si>
    <t>4152</t>
  </si>
  <si>
    <t>4153</t>
  </si>
  <si>
    <t>4173</t>
  </si>
  <si>
    <t>4175</t>
  </si>
  <si>
    <t>4177</t>
  </si>
  <si>
    <t>4179</t>
  </si>
  <si>
    <t>4181</t>
  </si>
  <si>
    <t>4183</t>
  </si>
  <si>
    <t>4185</t>
  </si>
  <si>
    <t>4189</t>
  </si>
  <si>
    <t>4204</t>
  </si>
  <si>
    <t>4206</t>
  </si>
  <si>
    <t>4210</t>
  </si>
  <si>
    <t>4211</t>
  </si>
  <si>
    <t>4214</t>
  </si>
  <si>
    <t>4216</t>
  </si>
  <si>
    <t>4218</t>
  </si>
  <si>
    <t>4220</t>
  </si>
  <si>
    <t>4222</t>
  </si>
  <si>
    <t>4224</t>
  </si>
  <si>
    <t>4226</t>
  </si>
  <si>
    <t>4228</t>
  </si>
  <si>
    <t>4246</t>
  </si>
  <si>
    <t>4257</t>
  </si>
  <si>
    <t>4259</t>
  </si>
  <si>
    <t>4261</t>
  </si>
  <si>
    <t>4263</t>
  </si>
  <si>
    <t>4265</t>
  </si>
  <si>
    <t>4269</t>
  </si>
  <si>
    <t>4272</t>
  </si>
  <si>
    <t>4274</t>
  </si>
  <si>
    <t>4276</t>
  </si>
  <si>
    <t>4279</t>
  </si>
  <si>
    <t>4281</t>
  </si>
  <si>
    <t>4283</t>
  </si>
  <si>
    <t>4285</t>
  </si>
  <si>
    <t>4287</t>
  </si>
  <si>
    <t>4288</t>
  </si>
  <si>
    <t>4291</t>
  </si>
  <si>
    <t>4304</t>
  </si>
  <si>
    <t>4307</t>
  </si>
  <si>
    <t>4309</t>
  </si>
  <si>
    <t>4311</t>
  </si>
  <si>
    <t>4314</t>
  </si>
  <si>
    <t>4316</t>
  </si>
  <si>
    <t>4318</t>
  </si>
  <si>
    <t>4320</t>
  </si>
  <si>
    <t>4322</t>
  </si>
  <si>
    <t>4324</t>
  </si>
  <si>
    <t>4326</t>
  </si>
  <si>
    <t>4328</t>
  </si>
  <si>
    <t>4330</t>
  </si>
  <si>
    <t>4332</t>
  </si>
  <si>
    <t>4334</t>
  </si>
  <si>
    <t>4337</t>
  </si>
  <si>
    <t>4339</t>
  </si>
  <si>
    <t>4341</t>
  </si>
  <si>
    <t>4344</t>
  </si>
  <si>
    <t>4359</t>
  </si>
  <si>
    <t>4364</t>
  </si>
  <si>
    <t>4366</t>
  </si>
  <si>
    <t>4368</t>
  </si>
  <si>
    <t>4371</t>
  </si>
  <si>
    <t>4373</t>
  </si>
  <si>
    <t>4376</t>
  </si>
  <si>
    <t>4382</t>
  </si>
  <si>
    <t>4416</t>
  </si>
  <si>
    <t>4418</t>
  </si>
  <si>
    <t>4422</t>
  </si>
  <si>
    <t>4423</t>
  </si>
  <si>
    <t>4424</t>
  </si>
  <si>
    <t>4434</t>
  </si>
  <si>
    <t>4437</t>
  </si>
  <si>
    <t>4438</t>
  </si>
  <si>
    <t>4440</t>
  </si>
  <si>
    <t>03/05/2021</t>
  </si>
  <si>
    <t>04/05/2021</t>
  </si>
  <si>
    <t>05/05/2021</t>
  </si>
  <si>
    <t>06/05/2021</t>
  </si>
  <si>
    <t>07/05/2021</t>
  </si>
  <si>
    <t>10/05/2021</t>
  </si>
  <si>
    <t>11/05/2021</t>
  </si>
  <si>
    <t>12/05/2021</t>
  </si>
  <si>
    <t>13/05/2021</t>
  </si>
  <si>
    <t>14/05/2021</t>
  </si>
  <si>
    <t>17/05/2021</t>
  </si>
  <si>
    <t>18/05/2021</t>
  </si>
  <si>
    <t>19/05/2021</t>
  </si>
  <si>
    <t>20/05/2021</t>
  </si>
  <si>
    <t>21/05/2021</t>
  </si>
  <si>
    <t>24/05/2021</t>
  </si>
  <si>
    <t>25/05/2021</t>
  </si>
  <si>
    <t>26/05/2021</t>
  </si>
  <si>
    <t>27/05/2021</t>
  </si>
  <si>
    <t>28/05/2021</t>
  </si>
  <si>
    <t>31/05/2021</t>
  </si>
  <si>
    <t>PAGO MONTO RESTANTE DE LA MAESTRIA EN DERECHO CIVIL Y PROCEDIMIENTO CIVIL 2019-2021, QUE ESTA SIENDO CURSADA POR EL LIC. ABRAHAN ANTONIO DE LA CRUZ, ABOGADO D/LA OFICINA COORDINADORA GRAL. D/PROYECT. FIDEICOMISO RD VIAL, SEGUN OFICIO DF-5707-2021 Y ANEXOS</t>
  </si>
  <si>
    <t>PAGO SUELDO 13 REGALIA PASCUAL (DICIEMBRE-2020) A PERS. CONTRATADO EN PRUEBA DE ESTE MINISTERIO</t>
  </si>
  <si>
    <t>PAGO SERVICIOS ESPECIALES (MARZO-2021) A PERS. PROGRAMA COMUNITARIOS ACCION VIAL PEON CAMINERO (EL SEIBO)</t>
  </si>
  <si>
    <t>PAGO SERVICIOS ESPECIALES (MARZO-2021) A PERS. PROGRAMA COMUNITARIOS ACCION VIAL PROV. PEON CAMINERO (SAN JOSE DE OCOA)</t>
  </si>
  <si>
    <t>PAGO SERVICIOS ESPECIALES (MARZO-2021) A PERS. PROG. COMUNITARIO ACCION VIAL PROV. PEON CAMINERO (HATO MAYOR) DE STE MINISTERIO</t>
  </si>
  <si>
    <t>PAGO SERVICIOS ESPECIALES (MARZO-2021) A PERS. PROGRAMA COMUNITARIO ACCION VIAL PROV. (LA ALTAGRACIA) DE ESTE MINISTERIO</t>
  </si>
  <si>
    <t>PAGO SERVICIOS ESPECIALES (FEBRERO-2021) A PERS. BRIGADA DE SEÑALIZACION VIAL DE ESTE MINISTERIO</t>
  </si>
  <si>
    <t>PAGO HORAS EXTRAS (FEBRERO-2021) A PERS. DE LA DIRECCION GENERAL ADMINISTRATIVA Y FINANCIERA DE ESTE MINISTERIO</t>
  </si>
  <si>
    <t>PAGO HORAS EXTRAS (FEBRERO-2021) A PERS. DE LA DIRECCION GENERAL ADMINISTRATIVA Y DIR. DE COMUNICACIONES DE ESTE MINISTERIO</t>
  </si>
  <si>
    <t>PAGO HORAS EXTRAS (FEBRERO-2021) A PERS. DE LA SECCION DE PAGO DE ESTE MINISTERIO</t>
  </si>
  <si>
    <t>PAGO HORAS EXTRAS (FEBRERO-2021) A PERS. DE LA DIRECCION GENERAL DE FISCALIZACION DE ESTE MINISTERIO</t>
  </si>
  <si>
    <t>PAGO HORAS EXTRAS (ENERO-2021) A PERS. DE LA DIR. PAVIMENTACION VIAL DE ESTE MINISTERIO</t>
  </si>
  <si>
    <t>PAGO HORAS EXTRAS (MARZO-2021) A PERS. DE DIFERENTES DPARTAMENTOS DE ESTE MINISTERIO</t>
  </si>
  <si>
    <t>PAGO HORAS EXTRAS (NOVIEMBRE-2020) A PERS. DEL DEPARTAMENTO DE PRENSA DE ESTE MINISTERIO</t>
  </si>
  <si>
    <t>PAGO HORAS EXTRAS (MARZO-2021) A PERS. DE DIFERENTES DEPARTAMENTOS DE ESTE MINISTERIO</t>
  </si>
  <si>
    <t>PAGO HORAS EXTRAS (FEBRERO-2021) A PERS. DE DIFERENTES DEPARTAMENTOS</t>
  </si>
  <si>
    <t>PAGO HORAS EXTRAS (FEBRERO-2021) A PERS. DE DIFERENTES DEPARTAMENTOS DE ESTE MINISTERIO</t>
  </si>
  <si>
    <t>PAGO HORAS EXTRAS (ENERO-2021) A PERS. DEL VICE-MINISTERIO DE SUPERVISION Y FISCALIZACION DE ESTE MINISTERIO</t>
  </si>
  <si>
    <t>PAGO HORAS EXTRAS (ENERO-2021) A PERSONAL DE LA DIRECCION DE RECURSOS HUMANOS</t>
  </si>
  <si>
    <t>PAGO HORAS EXTRAS (MARZO-2021) A PERS. DE PLANTA FISICA</t>
  </si>
  <si>
    <t>PAGO HORAS EXTRAS (DICIEMBRE-2020) A PERS. DE LA DIR. DE MANTENIMIENTO PASOS A DESNIVEL</t>
  </si>
  <si>
    <t>PAGO HORAS EXTRAS (FEBRERO-2021) A PERSONAL DE DIFERENTES DEPARTAMENTOS DE ESTE MINISTERIO</t>
  </si>
  <si>
    <t>PAGO SERVICIOS ESPECIALES (FEBRERO-2021), A PERS. BRIGADA JORNALEROS (BARAHONA) DE ESTE MINISTERIO</t>
  </si>
  <si>
    <t>PAGO SERVICIOS ESPECIALES (MARZO-2021) A PERS. DE SEÑALIZACION VIAL DE ESTE MINISTERIO</t>
  </si>
  <si>
    <t>PAGO SERVICIOS ESPECIALES (MARZO-2021) A PERS. DE LA DIRECCION DE PAVIMENTACION (SUPERVISORES) DE ESTE MINISTERIO</t>
  </si>
  <si>
    <t>PAGO SERVICIOS ESPECIALES (FEBRERO-2021) A PERS. DE PAVIMENTACION VIAL, REGION NORTE (SANTIAGO)</t>
  </si>
  <si>
    <t>PAGO SUELDO (ENERO / MARZO-2021) A PERSONAL CONTRATADO DE ESTE MINISTERIO</t>
  </si>
  <si>
    <t>TRABAJOS VARIOS EN LAS PROVINCIAS HERMANAS MIRABAL Y PUERTO PLATA, SEGUN CONTRATO 54-2017, (DECRETOS Nos. 340,341, 342, 344, 346 Y 370 D/F 11, 14, 18, 24 DE NOV. Y 15 DE DIC. 2016);  PAGO CUBICACION #03, FACT. NCF.B1500000101.</t>
  </si>
  <si>
    <t>TRABAJOS DE CONSTRUCCION DE VIVIENDAS Y PARQUES EN EL MUNICIPIO DE SAN LUIS, PROV. SANTO DOMINGO ESTE, LOTE I;  PAGO CUBICACION No.03, FACTURA NCF.B1500000281.</t>
  </si>
  <si>
    <t>PAGO POR LA ADQUISICION DE MATERIALES DE SEGURIDAD PARA SER USADOS EN OPERATIVO DE OBRAS PUBLICAS CON LA GENTE, S/FACTURA B1500000055.</t>
  </si>
  <si>
    <t>TRABAJOS DE CONSTRUCCIÓN VERJA PERIMETRAL, BAÑOS Y PAÑETE EXTERIOR IGLESIA PALO QUEMADO-LA CUMBRE (LOTE-19) S/CONT. #03-2021 (PAGO AVANCE INICIAL $1,081,834.45)</t>
  </si>
  <si>
    <t>PAGO RENOVACION POLIZA DE SEGUROS  VEHICULOS, MAQUINARIAS Y EQUIPOS DE ESTE MOPC, AÑO 2021, POLIZA # 2-2-502-0006512, FACT. NCF: B1500025908, $55,355,895.95, ABONOS EN LIBS.568,1010,Y 2033 (-) ESTE 4to. ABONO  $7,804,944.06,PXP,$23,414,832.16</t>
  </si>
  <si>
    <t>PAGO POR SERVICIO DE RELLENADO DE EXTINTORES PARA SER UTILIZADOS EN LAS DIRECCIONES PROVINCIALES DE ESTE MOPC, S/ FACTURA B1500000140.</t>
  </si>
  <si>
    <t>PAGO CONTRATACIÓN DE SERVICIOS PARA EL MONTAJE Y LOGÍSTICA DE LOS EQUIPOS TECNOLÓGICOS PARA EL  SEXTO SORTEO DE OBRAS LLEVADO A CABO EN PROV. LA VEGA, S/FACT. NCF:B1500000210</t>
  </si>
  <si>
    <t>POR LA ADQUISICION DE MATERIALES FERRETEROS PARA SER USADOS EN EL OPERATIVO OBRAS PUBLICAS CON LA GENTE, S/ FACT NCF:B1500000197.</t>
  </si>
  <si>
    <t>POR LA ADQUISICION DE MATERIALES DE LIMPIEZA PARA SER USADOS EN EL OPERATIVO OBRAS PUBLICAS CON LA GENTE, S/FACT. NCF: B1500001136.</t>
  </si>
  <si>
    <t>PAGO ADQUISICION DE INSTRUMENTOS MUSICALES:BASS_x000D_
DRUM Y SNARE DRUM, PARA SER USADO POR EL BASTÓN BALLET DE SAN CARLOS, S/FACT. NCF:B1500000151</t>
  </si>
  <si>
    <t>PAGO SUELDO (ENERO / MARZO-2021) A PERSONAL FIJO DE ESTE MINISTERIO</t>
  </si>
  <si>
    <t>PAGO SERVICIOS ESPECIALES (MARZO-2021) A PERSONAL DE PAVIMENTACION ASFALTICA (JORNALEROS) DE ESTE MINISTERIO</t>
  </si>
  <si>
    <t>PAGO ADQUISICION DE TRANSFER AUTOMÁTICO  TRES (3) FASES, 480 VOLTIOS, 800 AMPERES, PARA PLANTA DE EMERGENCIA DEL TÚNEL AVENIDA ORTEGA Y GASSET-UASD, S/FACT. NCF:B1500000003</t>
  </si>
  <si>
    <t>PAGO POR SUMINISTRO DE AGUA EN LA  AYUDANTIA DE PUERTO PLATA, CORRESPONDIENTE AL MES DE ABRIL-2021 S/FACTURA NCF: B1500012240</t>
  </si>
  <si>
    <t>PAGO POR LA ADQUISICION DE MATERIALES DE LIMPIEZA PARA SER USADOS EN EL OPERATIVO OBRAS PUBLICAS CON LA GENTE, S/FACT. NCF: B1500000179.</t>
  </si>
  <si>
    <t>PAGO POR SERVICIOS COMO NOTARIO ACTUANTE EN LA  APERTURA DE LAS OFERTAS CORRESP. A LOS PROCEDIMIENTOS DE COMPARACION DE PRECIOS, S/ FACTS. NCFs: B1500000216, 221 Y 235.</t>
  </si>
  <si>
    <t>PAGO CONTRATACIÓN DE SERVICIOS DE MONTAJE Y LOGÍSTICA DE LOS EQUIPOS TECNOLÓGICOS PARA EL 7MO. SORTEO DE OBRAS REALIZADO EL DÍA 6 DE ABRIL EN LA PROV. DE MONTE PLATA., S/FACT. NCF:B1500000393</t>
  </si>
  <si>
    <t>L/C.CON C/CRÉD.OTORG. POR: MADISON CONSTRUCCIONES, SRL, P/LOS TRABS. DE REHAB. D/LABORATORIO D/MECANICA DE SUELO DEL MOPC, LOTE-01, C/CARGO AL PAGO CUB. #2,NCF:B1500000014 (VAL.C/C (ACTO 896-2020) $15,000,000.00 (-) ESTE AB.$413,008.62 PXP $14,586,991.38</t>
  </si>
  <si>
    <t>PAGO POR CONCEPTO DE AYUDA ECONOMICA AL SR. ALEJANDRO NUÑEZ GUERRERO, PARA CUBRIR GASTOS MEDICOS POR CONDICIONES DE SALUD DETERIORADA, SEGUN DOCUMENTACION ANEXA.</t>
  </si>
  <si>
    <t>P/ POR CONCEPTO DE AYUDA ECON. A FAVOR DEL INST. PRO AYUDA AL CIEGO, INC.,P/ CUBRIR GASTOS DEL CURSO DE TERAPIA FISICA, REFRIGERIO, PASAJE, MATERIALES GASTABLES DE ESTUDIANTES Y PAGO A PROFESORES,  CON LA PARTIC. DE 14 PERSONAS, SEGUN DOCUMENTACION ANEXA.</t>
  </si>
  <si>
    <t>PAGO SUELDO (ENERO / ABRIL-2021) A PERS. CONTRATADO EN PRUEBA DE ESTE MINISTERIO</t>
  </si>
  <si>
    <t>PAGO SUELDO (ENERO / MARZO-2021) A PERSONAL EN TRAMIETE PARA PENSION DE ESTE MINISTERIO</t>
  </si>
  <si>
    <t>APORTE PARA LA CONSTRUCCION DE LA PRIMERA ETAPA DE LOS EDIFICIOS DEL CENTRO DE FORMACION INTEGRAL JUVENTUD Y FAMILIA (CEFIJUFA - CIBAO), DE LA DIOCESIS DE LA VEGA, SEGUN CONVENIO FIRMADO No.239-2017 Y ANEXOS.</t>
  </si>
  <si>
    <t>PGO.50% DEL APORTE P/LA ADQUISICION DE COMBUSTIBLE Y OPERADORES Y/O CHOFERES DE MAQUINARIAS P/LLEVAR A CABO LA"RECONST. D/LAS CARRETS. BOCA DE CHAVON, LA GUAZUMA Y YUMA, LA PLAYITA, EN SAN RAFAEL DEL YUMA, PROV. LA ALTAGRACIA, S/CONVENIO 204-2021 Y ANEXOS</t>
  </si>
  <si>
    <t>PAGO SUELDO (ENERO / ABRIL-2021) A PERSONAL FIJO DE ESTE MINISTERIO</t>
  </si>
  <si>
    <t>TRANSFERENCIA CORRIENTE A CII-VIVIENDAS PARA CUBRIR PAGO DE NOMINA DE DICHA INSTITUCIÓN, CORRESPONDIENTE AL MES DE MAYO-2021.</t>
  </si>
  <si>
    <t>TRANSFERENCIA CORRIENTE A CII-VIVIENDAS PARA CUBRIR GASTOS OPERACIONALES DE DICHA INSTITUCIÓN, CORRESPONDIENTE AL MES DE MAYO-2021.</t>
  </si>
  <si>
    <t>TRABAJOS DE CONSTRUCCIÓN AVENIDA ECOLÓGICA Y PLAN MEJORAMIENTO VIAL. (PAGO CUB. #13, NCF:B1500000144 $4,986,010.53)</t>
  </si>
  <si>
    <t>PAGO POR ADQUISICION DE MOBILIARIOS ( 5 ) CINCO ARCHIVOS MODULARES DE METAL DE 3 GAVETAS, SEGUN FACTURA  ANEXA  NCF:B1500000157</t>
  </si>
  <si>
    <t>PAGO ADQUISICION DE MOBILIARIOS PARA SER USADOS POR LOS VICE-MINISTROS DE EDIFICACIONES E _x000D_
INFRAESTRUCTURA VIAL DEL MOPC, S/FACT. NCF:B1500000835</t>
  </si>
  <si>
    <t>PAGO SERVICIOS DE NOTARIZACION DE DIEZ (10) CONTRATOS DE PERSONAL DEL MOPC, SEGUN FACT. NCF.: B1500000217.</t>
  </si>
  <si>
    <t>PAGO POR SERVICIOS DE FUMIGACION Y CONTROL DE PLAGAS EN GENERAL PARA LAS INSTALACIONES DEL MOPC, S/FACT. NCF:B1500000248</t>
  </si>
  <si>
    <t>PAGO SERVICIOS DE NOTARIZACION DE DIEZ  (10) DE CONTRATOS  DE PERSONAL  DEL MOPC Y  EN EL PROCESO MOPC-CCC-CP-2021-0002 DEL MOPC, S/FACTS,: B1500000020 Y B1500000022.</t>
  </si>
  <si>
    <t>PAGO SERVICIOS DE NOTARIZACION DE NUEVE (9) CONTRATOS DE PERSONAL  DEL MOPC, S/FACT,: B1500000031.</t>
  </si>
  <si>
    <t>PAGO SERVICIOS DE NOTARIZACION DE DIEZ (10) CONTRATOS DE PERSONAL,  SEGUN FACTURA ANEXA NCF: B1500000003</t>
  </si>
  <si>
    <t>PAGO SERVICIOS DE NOTARIZACION DE DIEZ  (10) CONTRATOS DE PERSONAL   DEL MOPC, S/FACT,: B1500000084.</t>
  </si>
  <si>
    <t>PAGO SERVICIOS DE NOTARIZACION DE OCHO (8) CONTRATOS DE SERVICIOS DE PERSONAL  DEL MOPC Y OCHO (8) LEGALIZACION DE DECLARACIONES JURADAS  S/FACT,: B1500000016.</t>
  </si>
  <si>
    <t>PAGO POR CONTRATACIÓN DE SERVICIOS DE CATERING  A &amp; B, PARA SORTEOS DE OBRAS REALIZADOS EN SANTO DOMINGO, LA VEGA Y MONTE PLATA, S/FACTS.NCF:B1500000047, B1500000048, B1500000049</t>
  </si>
  <si>
    <t>PAGO SUELDO (ENERO / MARZO-2021) A PERSONAL CONTRATADO EN PRUEBA DE ESTE MINISTERIO</t>
  </si>
  <si>
    <t>PAGO COMPRA DE MATERIALES FERRETEROS (PALAS, PICOS Y HACHAS)  PARA SER USADO EN EL OPERATIVO "OBRAS PUBLICAS CON LA GENTE", SEGUN FACTURA  ANEXA  NCF: B1500000201</t>
  </si>
  <si>
    <t>PAGO ADQUISICION DE MATERIALES DE LIMPIEZA DIEZ (10) TANQUES PLÁSTICOS 55 GLS, PARA SER USADOS EN EL OPERATIVO "OBRAS PUBLICAS CON LA GENTE" S/FACT. NCF:B1500000682</t>
  </si>
  <si>
    <t>PAGO POR SERVICIOS DE TELEFONOS (ALAMBRICA)  S/FACTURA: B1500095892, CORRESPONDIENTE AL MES DE ABRIL-2021, PARA SER APLICADO A LA CUENTA  713644407.</t>
  </si>
  <si>
    <t>PAGO POR SERVICIOS DE RECOGIDAS DE BASURA  A  ESTE MOPC,  CORRESPONDIENTE AL MES DE MAYO 2021, SEGUN FACTURAS ANEXAS, NCF: B1500024724, 4921, 4922, 4925, 4928, 4926, 4914, 5010, Y 4915.</t>
  </si>
  <si>
    <t>TRANSFERENCIA CORRIENTE PARA PAGO DE DIFERENTES COMPROMISOS DE DICHA INSTITUCION CORRESPONDIENTE AL MES DE MAYO 2021</t>
  </si>
  <si>
    <t>PAGO SERVICIOS ESPECIALES (ABRIL-2021) A PERS. DE LA DIR. GENERAL DE PROG. SOCIAL (CONSTRUCCION DE VIVIENDAS) DE ESTE MINISTERIO</t>
  </si>
  <si>
    <t>PAGO SUELDO (AGOSTO / DICIEMBRE-2020) A PERSONAL CONTRATADO EN PRUEBA DE ESTE MINISTERIO</t>
  </si>
  <si>
    <t>PAGO VIATICOS (MARZO-2021) A PERS. DIR. PROG. SOCIALES Y COMUNITARIOS DEL PROG. DE MEJORAMIENTO DE VIVIENDA DE ESTE MINISTERIO</t>
  </si>
  <si>
    <t>PAGO VIATICOS (MARZO-2021) A PERS. DE DIFERENTES DEPARTAMENTOS DE ESTE MINISTERIO</t>
  </si>
  <si>
    <t>PAGO VIATICOS (ABRIL-2021) A PERS. DIV. DE MANTENIMIETNO ELECTROMECANICO DE LA DIR. DE PLANTA FISICA DE ESTE MINISTERIO</t>
  </si>
  <si>
    <t>PAGO VIATICOS (MARZO-2021) A PERS. OFICINA CENTRAL DE TRAMITACION DE PLANOS DE ESTE MINISTERIO</t>
  </si>
  <si>
    <t>TRANSFERENCIA CORRIENTE A INTRANT PARA CUBRIR  PAGO DE NOMINA DE DICHA INSTITUCION, CORRESPONDIENTE AL MES DE  MAYO, 2021.</t>
  </si>
  <si>
    <t>TRANSFERENCIA CORRIENTE A INTRANT PARA CUBRIR  PAGO DE GASTOS OPERACIONALES DE DICHA INSTITUCION, CORRESPONDIENTE AL MES DE  MAYO, 2021.</t>
  </si>
  <si>
    <t>TRANSFERENCIA DE CAPITAL A INTRANT PARA COMPRA DE EQUIPO DE DICHA INSTITUCION, CORRESPONDIENTE AL MES DE  MAYO, 2021.</t>
  </si>
  <si>
    <t>TRANSFERENCIA CORRIENTE PARA PAGO DE DIFERENTES COMPROMISOS DE DICHA INSTITUCION CORRESPONDIENTE AL MES DE ABRIL 2021</t>
  </si>
  <si>
    <t>PAGO POR SERVICIO DE ENERGIA ELECTRICA A ESTE MOPC, SEGUN PERIODOS DESCRITOS FACTURAS ANEXAS NCF: B1500202874, 2849, 2882, 2864, 2918, 2993, 2769, 2916, 2805, 3031, 3072, 2949, 3052, 2909, 2741, 3074, Y  2900,</t>
  </si>
  <si>
    <t>PAGO FACTURAS Nos.20000505 HASTA LA 509, 527, 554, 569, 591, 592, NCF:B1500000078 HASTA LA B1500000084 Y B1500000086 HASTA LA B1500000088; POR ADQUISICION DE ASFALTO TIPO AC-30.</t>
  </si>
  <si>
    <t>TRANSFERENCIA DE CAPITAL AL INVI, PARA LAS INVERSIONES EN LA REPARACIÓN Y CONSTRUCCIÓN DE VIVIENDAS EN DIFERENTES PROVINCIAS DEL PAIS, CORRESPONDIENTE AL MES DE MAYO 2021</t>
  </si>
  <si>
    <t>TRANSFERENCIA DE CAPITAL AL INVI, PARA LAS INVERSIONES EN LA REPARACIÓN Y CONSTRUCCIÓN DE VIVIENDAS EN DIFERENTES PROVINCIAS DEL PAIS, CORRESPONDIENTE AL MES DE MAYO DE 2021.</t>
  </si>
  <si>
    <t>TRANSFERENCIA CORRIENTE A INVI PARA CUBRIR  PAGO DE SERVICIOS  DE DICHA INSTITUCION, CORRESPONDIENTE AL MES DE  MAYO, 2021.</t>
  </si>
  <si>
    <t>PAGO POR SERVICIOS DE ENERGIA ELECTRICA  A  ESTE MOPC, SEGUN FACTURAS ANEXAS NCF: B1500148328, 49410, 49072, 48693, 47500, 50679 Y 49873</t>
  </si>
  <si>
    <t>PAGO POR SERVICIOS DE MODEM DE INTERNET PARA SER APLICADO A LA CUENTA No.735902097, S/FACT. NCF: B1500095895, CORRESPONDIENTE AL MES ABRIL,  2021.</t>
  </si>
  <si>
    <t>PAGO SERVICIO DE AGUA POTABLE A ESTE MOPC, EN LA AYUDANTIA DE VILLA MELLA,CORRESPONDIENTE A LOS ,   PERIODOS DESCRITO EN  FACTURAS  ANEXAS  NCF: B1500053128, Y B1500066666</t>
  </si>
  <si>
    <t>PAGO POR SERVICIO DE ENERGIA ELECTRICA A ESTE MOPC, SEGUN PERIODOS DESCRITOS FACTURAS ANEXAS NCF: B1500213198, 5344, 3169, 3165, 5751, 3146, 5121, 6669, 3171, 2867, 3145, 4021, 5942, 6373, 6376, 6404, 3446, 3168, 6092, 4420, 5994, 5081, Y  5500,</t>
  </si>
  <si>
    <t>PAGO HORAS EXTRAS (MARZO-2021) A PERSONAL DEL DEPARTAMENTO DE NOMINA DE ESTE MINISTERIO</t>
  </si>
  <si>
    <t>PAGO HORAS EXTRAS (ABRIL-2021) A PERSONAL DEL DEPARTAMENTO DE NOMINA DE ESTE MINISTERIO</t>
  </si>
  <si>
    <t>PAGO POR ADQUISICION DE INDUMENTARIAS (POLOSHIRTS DE CUELLO Y CAMISAS BLANCAS CON EL LOGO MOPC),  PARA  SER UTILIZADAS POR COLABORADORES QUE PARTICIPAN EN SORTEOS DEL MOPC,  SEGUN FACT.:B1500000020.</t>
  </si>
  <si>
    <t>PAGO ADQUISICION DE PROYECTOR PANTALLA PARA PROYECTOR CON TRIPODE PARA USO EN EL SALON DE REUNIONES DE ESTA DIRECCION DE COORDINACION REGIONAL UBICADO EN EL MEZZANINE 3er. NIVEL DE CAMS.  VECS.,  S/FACT.: B1500010712.</t>
  </si>
  <si>
    <t>PAGO COLOCACION CAMPAÑA PUBLICITARIA DEL MOPC, EN EL PROGRAMA  ``CON ASELA EIRL'', CORRESPONDIENTE AL MES DE ABRIL 2021, SEGUN FACT. NCF B1500000526.</t>
  </si>
  <si>
    <t>PAGO COLOCACION CAMPAÑA PUBLICITARIA DEL MOPC, EN EL PROGRAMA  ``VERSION TRANSPARENTE'', CORRESPONDIENTE AL MES DE ABRIL 2021, SEGUN FACT. NCF B1500000507.</t>
  </si>
  <si>
    <t>PAGO SERVICIO DE PUBLICIDAD EN EL PORTAL WEB, ``NURIA DIGITAL MULTIMEDIA'', CORRESPONDIENTE AL MES DE ABRIL 2021, SEGUN/ FACT. NCF B1500000243.</t>
  </si>
  <si>
    <t>TRANSFERENCIA CORRIENTE A INAVI PARA CUBRIR  PAGO DE NOMINA  DE DICHA INSTITUCION, CORRESPONDIENTE AL MES DE MAYO, 2021.</t>
  </si>
  <si>
    <t>TRANSFERENCIA CORRIENTE A INAVI PARA CUBRIR  PAGO DE GASTOS OPERACIONALES  DE DICHA INSTITUCION, CORRESPONDIENTE AL MES DE MAYO, 2021.</t>
  </si>
  <si>
    <t>PAGO SERVICIOS ESPECIALES (ABRIL-2021) A PERS. PROGRAMA ASISTECIA VIAL EMERGENCIA VIAL DE ESTE MINISTERIO</t>
  </si>
  <si>
    <t>TRANSFERENCIA CORRIENTE A INPOSDOM PARA CUBRIR PAGO DE NOMINA DE DICHA INSTITUCIÓN, CORRESPONDIENTE AL MES DE MAY0-2021.</t>
  </si>
  <si>
    <t>TRANSFERENCIA CORRIENTE A INPOSDOM PARA CUBRIR PAGO DE GASTOS OPERACIONALES DE DICHA INSTITUCIÓN, CORRESPONDIENTE AL MES DE MAY0-2021.</t>
  </si>
  <si>
    <t>PAGO SUELDO (MAYO-2021) A PERSONAL FIJO PROG.17 DE ESTE MINISTERIO</t>
  </si>
  <si>
    <t>PAGO SUELDO (MAYO-2021) A PERSONAL EN TRAMITE PARA PENSION DE ESTE MINISTERIO</t>
  </si>
  <si>
    <t>PAGO COMPENSACION SEGURIDAD (MAYO-2021) A PERS. DE SEG. MILITAR DE ESTE MINISTERIO</t>
  </si>
  <si>
    <t>PAGO COMPENSACION SEG. (MAYO-2021) A PERSONAL MILITAR (TECNICO) DE ESTE MINISTERIO</t>
  </si>
  <si>
    <t>PAGO SUELDO (MAYO-2021) A PERS. CONTRATADO (GRATIFICACION POR PASANTIA) DE ESTE MINISTERIO</t>
  </si>
  <si>
    <t>PAGO SUELDO (MAYO-2021) A PERSONAL FIJO PROG.01 DE ESTE MINISTERIO</t>
  </si>
  <si>
    <t>PAGO SUELDO (MAYO-2021) A PERSONAL FIJO PROG.19 DE ESTE MINISTERIO</t>
  </si>
  <si>
    <t>TRABS. DE SUMINISTRO, ALMACENAMIENTO, TRANSPORTE Y APLICACION DE MATERIALES PARA LA SEÑALIZACION HORIZONTAL A NIVEL NACIONAL LOTE 1, REGION NORTE (SALDO CUB.07 $147,342.63 1er ABONO  LIB.5576, NCF: B1500000205, PAGO CUB.09 $4,439,815.90, NCF: B1500000237</t>
  </si>
  <si>
    <t>TRABAJOS DE REPARACION DE VIVIENDAS VULNERABLES, UBICADOS EN LAS LOCALIDADES DE DON JUAN, CABEZA DE AGUA, PASO SENA,  AGUAS NEGRAS, EL EMBALSE Y OVIEDO, LOTE 21, PROV. PEDERNALES, ZONA SUR. PAGO CUB. #  01, NCF.: B1500000001.</t>
  </si>
  <si>
    <t>PAGO SUELDO (MAYO-2021) A PERSONAL FIJO PROG.11 DE ESTE MINISTERIO</t>
  </si>
  <si>
    <t>PAGO SUELDO (MAYO-2021) A PERSONAL CONTRATADO EN PRUEBA DE ESTE MINISTERIO</t>
  </si>
  <si>
    <t>PAGO COMPENSACION SEGURIDAD (MAYO-2021) A PERSONL SEGURIDAD MILITAR DE ESTE MINISTERIO</t>
  </si>
  <si>
    <t>TRABAJOS DE RECONSTRUCCIÓN DEL CAMINO VECINAL SALINA - SALADILLO POR DAÑOS OCASIONADOS POR LA TORMENTA SANDY, PROV. BARAHONA; DECRETOS 618-12  Y  619-12, D/F. 25  Y  26/10/2012 (PAGO CUB.04, NCF:B1500000011 $3,904,565.37)</t>
  </si>
  <si>
    <t>PAGO ADQUISICION DE MOBILIARIOS PARA EL TRIBUNALCONSTITUCIONAL Y VARIAS OFICINAS DEL MOPC., SEGUN FACT.: B1500001943.</t>
  </si>
  <si>
    <t>PAGO SERVICIOS DE NOTARIZACION DE OCHO (8) CONTRATOS DE SERVICIOS DE PERSONAL E INDIVIDUAL DEL MOPC. SEGUN FACT.: B1500000031.</t>
  </si>
  <si>
    <t>PAGO VIATICOS (ENERO-2021) A PERS. DE LA DIRECCION DE PAVIMENTACION VIAL DE ESTE MINISTERIO</t>
  </si>
  <si>
    <t>PAGO AYUDA ECONOMICA A FAVOR DE LA SRA. YOSELIN DEL CARMEN MOTA JIMENEZ, POR CONCEPTO DE COLABORACION ECONOMICA PARA CUBRIR GASTOS GENERADOS EN EL PROCEDIMIENTO AL QUE FUE MOMETIDO SU HIJA EN EL MES DE ENERO-2021</t>
  </si>
  <si>
    <t>PAGO RENOVACION POLIZA DE SEGUROS  VEHICULOS, MAQUINARIAS Y EQUIPOS DE ESTE MOPC, AÑO 2021, POLIZA # 2-2-502-0006512, FACT. NCF: B1500025908, $55,355,895.95, ABONOS EN LIBS.568,1010, 2033, Y 3442 (-) ESTE 5to. ABONO $7,804,944.06,PXP,$15,609,888.10</t>
  </si>
  <si>
    <t>PAGO SERVS  NOTARIZACION  SORTEO No.4-MOPC-CCC-SO-2020-0004, 9 DE MARZO  2021 Y  SORTEO No.5-MOPC-CCC-SO-2020-0005, CONST. Y RECONST. OBRAS VIALES Y  EDIF. PROVS. STO DGO NORTE, OESTE Y MONSEÑOR NOUEL 19/03/2021, S/FACT ANEXA  NCF.: B1500000007.</t>
  </si>
  <si>
    <t>PAGO POLIZA SEGURO DE VIDA COLECTIVA NO. 2-2-102-0003141 DE LOS EMPLEADOS DE ESTE MOPC, CORRESPONDIENTE AL MES DE MAYO 2021, SEGUN FACTURA  ANEXA NCF: B1500028962</t>
  </si>
  <si>
    <t>PAGO SERVICIOS DE NOTARIZACION DE DIEZ (10) CONTRATOS DE SERVICIOS DE PERSONAL DEL MOPC.  S/FACT ANEXA  NCF. : B1500000216.</t>
  </si>
  <si>
    <t>PAGO COMPENSACION SEGURIDAD (MAYO-2021) A PERS. SEG. MILITAR DE ESTE MINISTERIO</t>
  </si>
  <si>
    <t>PAGO SERVICIO DE AGUA POTABLE A ESTE MOPC, CORRESPONDIENTE A PERIODOS DESCRITOS EN FACTURAS ANEXAS NCF: B1500174065,4095, 4117, 4105, 4073, 4175, 4200, 4239, 4244, 4259, 4234, 4211, 4605, 4571, Y 5218,</t>
  </si>
  <si>
    <t>PAGO SUELDO (MAYO-2021), A PERSONAL CONTRATADO DE ESTE MINISTERIO</t>
  </si>
  <si>
    <t>PAGO SUELDO (MAYO-2021) A PERSONAL CONTRATADO DE ESTE MINISTERIO</t>
  </si>
  <si>
    <t>TRABS.DE ITEM 1,RECONST. DE BADENES EN CARRET. L/RANCHOS, BARRANCA, ITEM 2, RECONST. CALLE 2 Y 3 PASARELAS EN HORMIGON Y PEATON (3) BARRIOS L/SANTOS, ITEM 3, RECONST. CALLE SABANA IGLESIA, L/RANCHOS, SANTIAGO D/LOS CABALLEROS,R.D.(LOTE 21) (PAGO AV. INIC)</t>
  </si>
  <si>
    <t>PAGO POR SERVICIOS DE AGUA POTABLE EN LA DIRECCION PROVINCIAL MOPC  SANTIAGO, CORRESPONDIENTE AL PERIODO DESCRITO EN FACTURAS ANEXAS, NCF: B1500015296 Y B1500015311</t>
  </si>
  <si>
    <t>PAGO COMPENSACION SEGURIDAD (MAYO-2021) A PERSONAL DE SEGURIDAD MILITAR DE ESTE MINISTERIO</t>
  </si>
  <si>
    <t>PAGO SUELDO (ENERO / MAYO-2021) A PERSONAL CONTRATADO EN PRUEBA DE ESTE MINISTERIO</t>
  </si>
  <si>
    <t>TRABAJOS DE CONSTRUCCIÓN DE CALLE DEL BARRIO LA  ALTAGRACIA Y BARRIO LA RAÍZ,  EN EL MUNICIPIO DE MAIMÓN, PROV. MONSEÑOR NOUEL,  LOTE-17, S/CONT. #200/2021 (PAGO AVANCE INICIAL $1,342,466.28)</t>
  </si>
  <si>
    <t>PAGO DIFERENCIA SALARIAL (ENERO / MAYO-2021) A PERSONAL CONTRATADO EN PRUEBA DE ESTE MINISTERIO</t>
  </si>
  <si>
    <t>PAGO POR COMPRA DE TERRENO Y MEJORAS, DENTRO DEL ÁMBITO DE LA PARCELA No.R-BIS DISTRITO CATASTRAL No.1, SEGUN INFORME DE TASACIÓN S/N Y ANEXOS; PARA EL  PROYECTO : CONSTRUCCIÓN PALACIO DE JUSTICIA SANTO DOMINGO ESTE.</t>
  </si>
  <si>
    <t>PAGO COMPRA DE TERRENO Y MEJORAS, DENTRO DEL AMBITO DE LA PARCELA No.142-A-5, REF-SUB.312, DISTRITO CATASTRAL No.06; SEGUN INFORME DE TASACIÓN S/N; PARA EL PROY. CONSTRUCCIÓN Y MEJORAMIENTO AVENIDA ECOLOGICA, SANTO DOMINGO ESTE.</t>
  </si>
  <si>
    <t>PAGO POR SERVICIOS COMO NOTARIO ACTUANTE EN DIFERENTES SORTEOS DE ESTE MOPC, S/FACTURA NCF: B1500000234</t>
  </si>
  <si>
    <t>PAGO SERVICIOS ESPECIALES (OCTUBRE-2020), A PERS. DE OPERACIONES Y MANTENIMIENTO VIAL DE ESTE MOPC</t>
  </si>
  <si>
    <t>PAGO SERVICIOS ESPECIALES (DICIEMBRE-2020) A PERS. OPERACIONES Y MANT. VIAL DE ESTE MOPC</t>
  </si>
  <si>
    <t>PAGO SERVICIOS ESPECIALES (FEBRERO-2021) A PERS. DE OPERACIONES Y MANTENIMIENTO VIAL DE ESTE MOPC</t>
  </si>
  <si>
    <t>PAGO SERVICIOS ESPECIALES (MARZO-2021), A PERS. DEL PROG. COMUNITARIOS ACCION VIAL PROV. (SANCHEZ RAMIREZ), DE ESTE MOPC</t>
  </si>
  <si>
    <t>PAGO SERVICIOS ESPECIALES (MARZO-2021) A PERS. DE BRIGADA DE ASISTENCIA VIAL DE ESTE MOPC</t>
  </si>
  <si>
    <t>PAGO SERVICIOS ESPECIALES (MARZO-2021), A PERS. PROG.COMUNITARIOS ACCION VIAL PROV.(MARIA TRINIDAD SANCHEZ) DE ESTE MOPC</t>
  </si>
  <si>
    <t>PAGO SERVICIOS ESPECIALES (ABRIL-2021) A PERS. DE SEÑALIZACION VIAL DE ESTE MINISTERIO</t>
  </si>
  <si>
    <t>PAGO SERVICIOS ESPECIALES (NOVIEMBRE-2020) A PERS. DE OPERACIONES Y MANTENIMIENTO VIAL DE ESTE MOPC</t>
  </si>
  <si>
    <t>PAGO COMPRA DE COMBUSTIBLES (GASOLINA PREMIUM Y GASOIL OPTIMO) PARA SUMINISTRO DE MOPC.SEGUN FACTURAS ANEXAS NCF: B1500061635, 61636, 61637,61674, 61670, 59296, 59297, 59298</t>
  </si>
  <si>
    <t>TRABAJOS DE REPARACION Y CONSTRUCCION DE DOS (2) NUEVOS NIVELES AL EDIFICIO QUE ALOJA  AL INSTITUTO DE CARDIOLOGIA (IDC). UBICADO EN EL SECTOR LOS RIOS, STO DGO, D.N. (PAGO CUB. # 5 NCF: B1500000011).</t>
  </si>
  <si>
    <t>TRABAJOS DE CONSTRUCCIÓN DEL PALACIO DE JUSTICIA SANTO DOMINGO ESTE (PAGO CUB. #04, NCF:B1500000004 $66,487,274,.60)</t>
  </si>
  <si>
    <t>PAGO SERVICIOS ESPECIALES (OCTUBRE / DICIEMBRE-2020) A PERS. JORNALERO POR TRABAJOS DE HERRERIA, DE ESTE MINISTERIO</t>
  </si>
  <si>
    <t>PAGO SERVICIOS ESPECIALES (ENERO / FEBRERO-2021) A  PERS. JORNALEROS DE ESTE MINISTERIO</t>
  </si>
  <si>
    <t>PAGO VIATICOS (ENERO / MARZO-2021) A PERSONAL DE DIFERENTES DEPARTAMENTOS DE ESTE MINISTERIO</t>
  </si>
  <si>
    <t>PAGO VIATICOS (MARZO / ABRIL-2021) A PERSONAL DE DIFERENTES DEPARTAMENTOS DE ESTE MINISTERIO</t>
  </si>
  <si>
    <t>PAGO VIATICOS (MARZO-2021) A PERSONAL DE DIFERENTES DEPARTAMENTOS DE ESTE MINISTERIO</t>
  </si>
  <si>
    <t>PAGO VIATICOS (MARZO-2021) A PERSONAL  DE LA DIRECCION DE COMPRAS Y CONSTRATACIONES DE ESTE MINISTERIO</t>
  </si>
  <si>
    <t>PAGO VIATICOS (FEBRERO-2021) A PERSONAL  DE LA DIRECCION DE COMPRAS Y CONSTRATACIONES DE ESTE MINISTERIO</t>
  </si>
  <si>
    <t>PAGO VIATICOS (ABRIL-2021) A PERS. DE LA OFICINA CENTRAL DE TRAMITACION DE PLANOS DE ESTE MINISTERIO</t>
  </si>
  <si>
    <t>PAGO 20% CORRESPONDIENTE AL AVANCE DEL MONTO DEL CONTRATO, POR ADQUISICION DE PINTURAS E INSUMOS PARA EL PROGRAMA DE MANTENIMIENTO VIAL DEL MOPC, (S/CONT. #15-2021 $2,473,870.00 (-) 20% AVANCE INIC. $494,774.00 PXP $1,979,096.00)</t>
  </si>
  <si>
    <t>PAGO VIATICOS (AGOSTO-2020) A PERS. DE LA DIRECCION GENERAL EQUIPOS Y TRANSPORTE DE ESTE MOPC</t>
  </si>
  <si>
    <t>PAGO VIATICOS (SEPTIEMBRE-2020) A PERS. DE LA DIRECCION GRAL EQUIPOS Y TRANSPORTE DE ESTE MOPC</t>
  </si>
  <si>
    <t>PAGO VIATICOS (OCTUBRE-2020) A PERS. DE LA DIRECCION GENERAL DE EQUIPOS Y TRANSPORTE DE ESTE MOPC</t>
  </si>
  <si>
    <t>PAGO VIATICOS (NOVIEMBRE-2020) A PERS. DE LA DIRECCION GENERAL DE EQUIPOS Y TRANSPORTE DE ESTE MOPC</t>
  </si>
  <si>
    <t>PAGO VIATICOS (DICIEMBRE-2020) A PERSONAL DE LA DIRECCION GRAL EQUIPOS Y TRANSPORTE DE ESTE MOPC</t>
  </si>
  <si>
    <t>PAGO VIATICOS (DICIEMBRE-2020) A PERSONAL OPERACION PAVIMENTACION REGIONAL DE ESTE MOPC</t>
  </si>
  <si>
    <t>PAGO VIATICOS (ENERO-2021) A PERSONAL DE DIFERENTES DEPARTAMENTOS DE ESTE MOPC</t>
  </si>
  <si>
    <t>PAGO VIATICOS (ABRIL-2021) A PERS. DE LA DIRECCION DE MANT. DE TUNELES PASOS A DESNIVEL DE ESTE MOPC</t>
  </si>
  <si>
    <t>PAGO VIATICOS (ABRIL-2021) A PERS. DE LA DIRECCION DE MANTENIMIENTO PLANTA FISICA DE ESTE MOPC</t>
  </si>
  <si>
    <t>PAGO VIATICOS (ENERO-2021) A PERS. DE LA DIRECCION GENERAL DE SUPERVISION Y FISCALIZACION DE ESTE MOPC</t>
  </si>
  <si>
    <t>PAGO VIATICOS (ENERO-2021) A PERSONAL DE LA DIRECCION GENERAL DE EQUIPOS Y TRANSPORTE DE ESTE MOPC</t>
  </si>
  <si>
    <t>PAGO VIATICOS (DICIEMBRE-2020) A PERS. DE LA DIRECCION GENERAL DE EQUIPOS Y TRANSPORTE DE ESTE MOPC</t>
  </si>
  <si>
    <t>PAGO VIATICOS (ABRIL-2021) A PERS. DE DIFERENTES DEPARTAMENTOS DE ESTE MOPC</t>
  </si>
  <si>
    <t>PAGO POR SERVICIOS DE TELEFONOS (INALAMBRICAS)  S/FACTURA: B1500095888, CORRESPONDIENTE AL MES DE ABRIL-2021, PARA SER APLICADO A LA CUENTA  702156743</t>
  </si>
  <si>
    <t>PAGO SERVICIOS DE TELECABLE USADO EN ESTE MOPC., S/FACTURA NCF:B1500029677 CORRESPONDIENTE AL MES DE MAYO-2021, (PARA SER APLICADO A LA CUENTA 1471210)</t>
  </si>
  <si>
    <t>PAGO POR SERVICIOS TELEFONOS PROGRAMA DE ASISTENCIA VIAL/FACTURA: B1500029703, CORRESPONDIENTE AL MES DE MAYO-2021, PARA SER APLICADO A LA CUENTA  9232363</t>
  </si>
  <si>
    <t>TRABAJOS DE REPARACIÓN DE VIVIENDAS VULNERABLES EN LOS BARRIOS LA VIGIA, MASACRE, SANCHEZ, TAMARINDO, RESTAURACION, EL PINAL ALGODON, LOTE -03, PROV. DAJABON (PAGO CUB.#02, NCF:B1500000006 $1,464,055.07)</t>
  </si>
  <si>
    <t>PAGO SUELDO (MARZO / ABRIL -2021) A PERSONAL FIJO DE ESTE MINISTERIO</t>
  </si>
  <si>
    <t>PAGO SUELDO (FEBRERO / ABRIL-2021) A PERSONAL CONTRATADO DE ESTE MINISTERIO</t>
  </si>
  <si>
    <t>PAGO SUELDO MARZO-2021, A PERSONAL FIJO PROG.11 DE ESTE MINISTERIO</t>
  </si>
  <si>
    <t>PAGO HORAS EXTRAS (ENERO-2021) A PERSONAL DEL DEPARTAMENTO DE CONTABILIDAD DE ESTE MINISTERIO</t>
  </si>
  <si>
    <t>PAGO DIFERENCIA SALARIAL (ENERO / MAYO-2021) A PERSONAL FIJO DE ESTE MINISTERIO</t>
  </si>
  <si>
    <t>PAGO SUELDO (OCTUBRE / DICIEMBRE-2020) A PERS. FIJO DE ESTE MINISTERIO</t>
  </si>
  <si>
    <t>PAGO HORAS EXTRAS (FEBRERO-2021) A PERS. DE LA DIRECCION ADSCRITA AL DESPACHO DE ESTE MINISTERIO</t>
  </si>
  <si>
    <t>PAGO HORAS EXTRAS (FEBRERO-2021) A PERSONAL DE DIFERENTES DEPARTAMENTOS</t>
  </si>
  <si>
    <t>PAGO HORAS EXTRAS (MARZO-2021) A PERSONAL DE LA DIRECCION DE PAVIMENTACION VIAL</t>
  </si>
  <si>
    <t>PAGO HORAS EXTRAS (FEBRERO-2021) A PERSONAL DE LA DIRECCION DE PAVIMENTACION VIAL DE ESTE MINISTERIO</t>
  </si>
  <si>
    <t>PAGO HORAS EXTRAS (MARZO-2021) A PERS. DE DIFERENTES DEPARTAMENTOS</t>
  </si>
  <si>
    <t>PAGO HORAS EXTRAS (ABRIL-2021) A PERSONAL DE VARIOS DEPARTAMENTOS DE ESTE MINISTERIO</t>
  </si>
  <si>
    <t>PAGO HORAS EXTRAS (MARZO-2021) A PERSONAL DE DIFERENTES DEPARTAMENTOS DE ESTE MINISTERIO</t>
  </si>
  <si>
    <t>PAGO HORAS EXTRAS (ENERO-2021) A PERSONAL DEL DEPARTAMENTO DE MAYORDOMINA</t>
  </si>
  <si>
    <t>SUMINISTRO Y TRANSPORTE DE H.A.C., PARA BACHEO (PAGO FACTS. OP-21,22,23,24,26,27,29, NCF:B1500000074, B1500000075,B1500000076, B1500000077, B1500000078, B1500000079, B1500000081)</t>
  </si>
  <si>
    <t>PAGO SERVICIOS DE LEGALIZACIÓN DE TRECE (13) CONTRATOS DE SERVICIOS DE PERSONAL DEL MOPC. S/FACT. NCF:B1500000001</t>
  </si>
  <si>
    <t>PAGO SEGURIDAD SOCIAL AL PERSONAL MILITAR DEL EJERCITO, ARMADA Y FUERZA  AÉREA D/LA R.D.,QUE FUERON INGRESADOS A INSTITUCIONES CASTRENSES, P/PRESTAR SERVICIOS EN L/PATRULLAS DE CARRETERAS, PROGRAMA DE PROTECCION Y ASISTENCIA VIAL D/MOPC, MES DE MAYO/2021</t>
  </si>
  <si>
    <t>PAGO HORAS EXTRAS (ABRIL-2021) A PERSONAL DE DIFERENTES DEPARTAMENTOS DE ESTE MINISTERIO</t>
  </si>
  <si>
    <t>PAGO HORAS EXTRAS (ABRIL-2021) A PERSONAL DE DIFERENTES DEPARTAMENTOS</t>
  </si>
  <si>
    <t>PAGO SUELDO (OCTUBRE / DICIEMBRE-2020) A PERSONAL CONTRATADO EN PRUEBA DE ESTE MINISTERIO</t>
  </si>
  <si>
    <t>PAGO HORAS EXTRAS (MARZO-2021) A PERSONAL DEL DEPARTAMENTO DE LA DIRECCION FINANCIERA DE ESTE MINISTERIO</t>
  </si>
  <si>
    <t>PAGO SERVICIOS DE NOTARIZACION EN OFERTAS ECONOMICAS SOBRE "B",  POR ADQUISICION DE CIEN (100) COMPUTADORAS PORTATILES PARA USO DEL MOPC, SEGUN FACTURA ANEXA NCF: B1500000006.</t>
  </si>
  <si>
    <t>PAGO ADQUISICION DE ASFALTO TIPO AC-30 (SEGUN  FACT. #21000035, NCF:B1500000116 USD 935,291.00 X 57.0467 (TASA DEL DIA) =RD$53,355,265.09</t>
  </si>
  <si>
    <t>PAGO COMPRA DE COMBUSTIBLES (GASOLINA PREMIUM Y GASOIL OPTIMO) PARA SUMINISTRO DEL MOPC. SEGUN FACTURAS ANEXAS NCF: B1500066233, B1500066235, B1500066236, B1500066033, B1500066250 Y B1500066014 ( - ) NC- 0015060 NCF: B0400007727)</t>
  </si>
  <si>
    <t>PAGO COMPRA DE COMBUSTIBLES (GASOLINA PREMIUM Y GASOIL OPTIMO) PARA SUMINISTRO DE MOPC. SEGUN FACTURAS ANEXAS NCF: B1500059147, 59148, 59087, 59088,59089, 59091</t>
  </si>
  <si>
    <t>PAGO SUMINISTRO Y TRANSPORTE DE H.A.C. PARA BACHEO (PAGO FACTS: OP-31, OP-32, OP-33, OP-34, OP-35 Y OP-36, NCF: B1500000304, B1500000306, B1500000308, B1500000310, B1500000312 Y B1500000314.</t>
  </si>
  <si>
    <t>PAGO ADQUISICION DE TANQUE PRECARGADO WM-35 DE 120 GALONES,  PARA SER UTILIZADO EN  LA CISTERNA DEL EDIF. PRINCIPAL DEL MOPC,  SEGUN FACTURA  ANEXA  NCF:B1500000152.</t>
  </si>
  <si>
    <t>PAGO ADQUISICION DE ASFALTO TIPO AC-30 (S/FACTS. #21000062, 21000063,21000075, NCF:B1500000117, B1500000118, B1500000119) MONTO USD1,636,030.50 X 57.0467 (TASA DEL DIA) =RD$93,330,141.12)</t>
  </si>
  <si>
    <t>L/C CON C/C. OTORG. POR :A.R.I. SERVICIOS MULTIPLES. SRL, C/CARGO AL SALDO DE FACT.04,NCF:B1500000009, (PAGO FACTS. OP-05 Y 06,NCF:B1500000010, 0011, Y AB. A FACT.OP-07,NCF:B1500000012) P/SUM. Y TRANSP. DE H.A.C., P/BACHEO.(.ACTO 28/10/19)</t>
  </si>
  <si>
    <t>P/DEDUCC.CORRESP. A L/C OTORG P/BCO. D/RESERVAS. P/SUM.Y TRANS.DE H.A.C.P/BACHEO (SALDO FACT.OP-04,NCF:B1500000009 $495,612.91)PAGO FACTS.OP-05 Y 06,NCF:B1500000010,0011,FACT.OP-07, NCF:B1500000012 $18,560,950.85(-)ESTE AB.$14,081,883.15 PXP $4,479,067.70</t>
  </si>
  <si>
    <t>SUMINISTRO Y TRANSPORTE DE H.A.C. PARA BACHEO (PAGO FACT. OP-28, NCF:B1500000167 $561,393.77)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</si>
</sst>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indexed="8"/>
      <name val="Arial"/>
      <family val="2"/>
    </font>
    <font>
      <sz val="12"/>
      <color theme="1"/>
      <name val="Arial"/>
      <family val="2"/>
    </font>
    <font>
      <b/>
      <sz val="13"/>
      <name val="Arial"/>
      <family val="2"/>
    </font>
    <font>
      <sz val="13"/>
      <name val="Arial"/>
      <family val="2"/>
    </font>
    <font>
      <sz val="9"/>
      <color theme="1"/>
      <name val="Arial"/>
      <family val="2"/>
    </font>
    <font>
      <b/>
      <sz val="11"/>
      <name val="Arial"/>
      <family val="2"/>
    </font>
    <font>
      <u/>
      <sz val="12"/>
      <name val="Arial"/>
      <family val="2"/>
    </font>
    <font>
      <sz val="12"/>
      <color indexed="8"/>
      <name val="Times New Roman"/>
      <family val="1"/>
    </font>
    <font>
      <sz val="14"/>
      <color indexed="8"/>
      <name val="Times New Roman"/>
      <family val="1"/>
    </font>
    <font>
      <b/>
      <sz val="14"/>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cellStyleXfs>
  <cellXfs count="68">
    <xf numFmtId="0" fontId="0" fillId="0" borderId="0" xfId="0"/>
    <xf numFmtId="0" fontId="2" fillId="0" borderId="0" xfId="2"/>
    <xf numFmtId="43" fontId="2" fillId="0" borderId="0" xfId="1" applyFont="1"/>
    <xf numFmtId="0" fontId="2" fillId="0" borderId="0" xfId="2" applyAlignment="1">
      <alignment horizontal="center"/>
    </xf>
    <xf numFmtId="0" fontId="2" fillId="0" borderId="0" xfId="2" applyAlignment="1">
      <alignment horizontal="left" wrapText="1"/>
    </xf>
    <xf numFmtId="43" fontId="4" fillId="0" borderId="0" xfId="1" applyFont="1"/>
    <xf numFmtId="0" fontId="4" fillId="0" borderId="0" xfId="2" applyFont="1"/>
    <xf numFmtId="49" fontId="5" fillId="0" borderId="0" xfId="0" applyNumberFormat="1" applyFont="1" applyAlignment="1">
      <alignment horizontal="center" vertical="center"/>
    </xf>
    <xf numFmtId="43" fontId="4" fillId="0" borderId="0" xfId="2" applyNumberFormat="1" applyFont="1" applyAlignment="1">
      <alignment horizontal="center" vertical="center"/>
    </xf>
    <xf numFmtId="0" fontId="2" fillId="0" borderId="0" xfId="2" applyAlignment="1">
      <alignment horizontal="center" vertical="center"/>
    </xf>
    <xf numFmtId="43" fontId="2" fillId="0" borderId="0" xfId="3" applyFont="1" applyBorder="1" applyAlignment="1">
      <alignment horizontal="center" vertical="center"/>
    </xf>
    <xf numFmtId="43" fontId="6" fillId="0" borderId="0" xfId="1" applyFont="1" applyFill="1" applyBorder="1" applyAlignment="1">
      <alignment vertical="center" wrapText="1"/>
    </xf>
    <xf numFmtId="43" fontId="6" fillId="0" borderId="0" xfId="4" applyFont="1" applyFill="1" applyBorder="1" applyAlignment="1">
      <alignment horizontal="center" vertical="center" wrapText="1"/>
    </xf>
    <xf numFmtId="0" fontId="4" fillId="0" borderId="0" xfId="2" applyFont="1" applyAlignment="1">
      <alignment wrapText="1"/>
    </xf>
    <xf numFmtId="164" fontId="5" fillId="0" borderId="0" xfId="2" applyNumberFormat="1" applyFont="1" applyAlignment="1">
      <alignment horizontal="center"/>
    </xf>
    <xf numFmtId="43" fontId="2" fillId="0" borderId="0" xfId="2" applyNumberFormat="1" applyAlignment="1">
      <alignment horizontal="center" vertical="center"/>
    </xf>
    <xf numFmtId="43" fontId="6" fillId="0" borderId="0" xfId="3" applyFont="1" applyFill="1" applyBorder="1" applyAlignment="1">
      <alignment horizontal="center" vertical="center"/>
    </xf>
    <xf numFmtId="164" fontId="4" fillId="0" borderId="0" xfId="2" applyNumberFormat="1" applyFont="1" applyAlignment="1">
      <alignment horizontal="center" wrapText="1"/>
    </xf>
    <xf numFmtId="0" fontId="7" fillId="2" borderId="1" xfId="2"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2" applyFont="1" applyFill="1" applyBorder="1" applyAlignment="1">
      <alignment horizontal="center" vertical="center"/>
    </xf>
    <xf numFmtId="0" fontId="2" fillId="2" borderId="1" xfId="2" applyFill="1" applyBorder="1" applyAlignment="1">
      <alignment horizontal="center" wrapText="1"/>
    </xf>
    <xf numFmtId="43" fontId="2" fillId="2" borderId="1" xfId="1" applyFont="1" applyFill="1" applyBorder="1" applyAlignment="1">
      <alignment wrapText="1"/>
    </xf>
    <xf numFmtId="0" fontId="2" fillId="2" borderId="1" xfId="2" applyFill="1" applyBorder="1"/>
    <xf numFmtId="0" fontId="2" fillId="2" borderId="1" xfId="2" applyFill="1" applyBorder="1" applyAlignment="1">
      <alignment vertical="center"/>
    </xf>
    <xf numFmtId="43" fontId="9" fillId="0" borderId="0" xfId="3" applyFont="1" applyFill="1" applyBorder="1" applyAlignment="1">
      <alignment horizontal="center" vertical="center" wrapText="1"/>
    </xf>
    <xf numFmtId="43" fontId="10" fillId="2" borderId="0" xfId="2" applyNumberFormat="1" applyFont="1" applyFill="1" applyAlignment="1">
      <alignment horizontal="center" vertical="center"/>
    </xf>
    <xf numFmtId="0" fontId="2" fillId="2" borderId="3" xfId="2" applyFill="1" applyBorder="1"/>
    <xf numFmtId="0" fontId="2" fillId="2" borderId="2" xfId="2" applyFill="1" applyBorder="1" applyAlignment="1">
      <alignment wrapText="1"/>
    </xf>
    <xf numFmtId="0" fontId="2" fillId="2" borderId="4" xfId="2" applyFill="1" applyBorder="1" applyAlignment="1">
      <alignment wrapText="1"/>
    </xf>
    <xf numFmtId="0" fontId="2" fillId="2" borderId="5" xfId="2" applyFill="1" applyBorder="1" applyAlignment="1">
      <alignment horizontal="center" wrapText="1"/>
    </xf>
    <xf numFmtId="43" fontId="2" fillId="2" borderId="6" xfId="1" applyFont="1" applyFill="1" applyBorder="1" applyAlignment="1">
      <alignment wrapText="1"/>
    </xf>
    <xf numFmtId="0" fontId="2" fillId="2" borderId="6" xfId="2" applyFill="1" applyBorder="1" applyAlignment="1">
      <alignment horizontal="center" wrapText="1"/>
    </xf>
    <xf numFmtId="0" fontId="2" fillId="3" borderId="8" xfId="2" applyFill="1" applyBorder="1" applyAlignment="1">
      <alignment wrapText="1"/>
    </xf>
    <xf numFmtId="43" fontId="2" fillId="3" borderId="9" xfId="1" applyFont="1" applyFill="1" applyBorder="1" applyAlignment="1">
      <alignment horizontal="center" wrapText="1"/>
    </xf>
    <xf numFmtId="0" fontId="2" fillId="3" borderId="9" xfId="2" applyFill="1" applyBorder="1"/>
    <xf numFmtId="0" fontId="2" fillId="3" borderId="9" xfId="2" applyFill="1" applyBorder="1" applyAlignment="1">
      <alignment vertical="center"/>
    </xf>
    <xf numFmtId="0" fontId="11" fillId="3" borderId="10" xfId="2" applyFont="1" applyFill="1" applyBorder="1" applyAlignment="1">
      <alignment vertical="center"/>
    </xf>
    <xf numFmtId="0" fontId="3" fillId="3" borderId="11" xfId="2" applyFont="1" applyFill="1" applyBorder="1" applyAlignment="1">
      <alignment vertical="center"/>
    </xf>
    <xf numFmtId="43" fontId="3" fillId="3" borderId="0" xfId="1" applyFont="1" applyFill="1" applyAlignment="1">
      <alignment vertical="center"/>
    </xf>
    <xf numFmtId="0" fontId="3" fillId="3" borderId="0" xfId="2" applyFont="1" applyFill="1" applyAlignment="1">
      <alignment vertical="center"/>
    </xf>
    <xf numFmtId="0" fontId="4" fillId="3" borderId="12" xfId="2" applyFont="1" applyFill="1" applyBorder="1" applyAlignment="1">
      <alignment vertical="center"/>
    </xf>
    <xf numFmtId="0" fontId="2" fillId="3" borderId="11" xfId="2" applyFill="1" applyBorder="1" applyAlignment="1">
      <alignment wrapText="1"/>
    </xf>
    <xf numFmtId="43" fontId="2" fillId="3" borderId="0" xfId="1" applyFont="1" applyFill="1" applyAlignment="1">
      <alignment horizontal="center" wrapText="1"/>
    </xf>
    <xf numFmtId="0" fontId="2" fillId="3" borderId="0" xfId="2" applyFill="1"/>
    <xf numFmtId="0" fontId="2" fillId="3" borderId="0" xfId="2" applyFill="1" applyAlignment="1">
      <alignment wrapText="1"/>
    </xf>
    <xf numFmtId="0" fontId="2" fillId="3" borderId="12" xfId="2" applyFill="1" applyBorder="1" applyAlignment="1">
      <alignment wrapText="1"/>
    </xf>
    <xf numFmtId="0" fontId="2" fillId="3" borderId="13" xfId="2" applyFill="1" applyBorder="1" applyAlignment="1">
      <alignment wrapText="1"/>
    </xf>
    <xf numFmtId="43" fontId="2" fillId="3" borderId="2" xfId="1" applyFont="1" applyFill="1" applyBorder="1" applyAlignment="1">
      <alignment horizontal="center" wrapText="1"/>
    </xf>
    <xf numFmtId="0" fontId="2" fillId="3" borderId="2" xfId="2" applyFill="1" applyBorder="1"/>
    <xf numFmtId="0" fontId="2" fillId="3" borderId="2" xfId="2" applyFill="1" applyBorder="1" applyAlignment="1">
      <alignment wrapText="1"/>
    </xf>
    <xf numFmtId="0" fontId="2" fillId="3" borderId="3" xfId="2" applyFill="1" applyBorder="1" applyAlignment="1">
      <alignment wrapText="1"/>
    </xf>
    <xf numFmtId="15" fontId="12" fillId="0" borderId="0" xfId="0" applyNumberFormat="1" applyFont="1" applyBorder="1" applyAlignment="1">
      <alignment horizontal="center" vertical="center"/>
    </xf>
    <xf numFmtId="15" fontId="13" fillId="0" borderId="0" xfId="0" applyNumberFormat="1" applyFont="1" applyBorder="1" applyAlignment="1">
      <alignment horizontal="center" vertical="center"/>
    </xf>
    <xf numFmtId="49" fontId="12" fillId="0" borderId="0" xfId="0" applyNumberFormat="1" applyFont="1" applyBorder="1" applyAlignment="1">
      <alignment vertical="center" wrapText="1"/>
    </xf>
    <xf numFmtId="49" fontId="13" fillId="0" borderId="0" xfId="0" applyNumberFormat="1" applyFont="1" applyBorder="1" applyAlignment="1">
      <alignment vertical="center" wrapText="1"/>
    </xf>
    <xf numFmtId="49" fontId="13" fillId="0" borderId="0" xfId="0" applyNumberFormat="1" applyFont="1" applyBorder="1" applyAlignment="1">
      <alignment horizontal="left" vertical="center" wrapText="1"/>
    </xf>
    <xf numFmtId="43" fontId="14" fillId="0" borderId="0" xfId="2" applyNumberFormat="1" applyFont="1" applyAlignment="1">
      <alignment horizontal="center" vertical="center"/>
    </xf>
    <xf numFmtId="0" fontId="3" fillId="3" borderId="12" xfId="2" applyFont="1" applyFill="1" applyBorder="1" applyAlignment="1">
      <alignment horizontal="center" wrapText="1"/>
    </xf>
    <xf numFmtId="0" fontId="3" fillId="3" borderId="0" xfId="2" applyFont="1" applyFill="1" applyAlignment="1">
      <alignment horizontal="center" wrapText="1"/>
    </xf>
    <xf numFmtId="0" fontId="3" fillId="3" borderId="11" xfId="2" applyFont="1" applyFill="1" applyBorder="1" applyAlignment="1">
      <alignment horizontal="center" wrapText="1"/>
    </xf>
    <xf numFmtId="0" fontId="3" fillId="3" borderId="12" xfId="2" applyFont="1" applyFill="1" applyBorder="1" applyAlignment="1">
      <alignment horizontal="center" vertical="center"/>
    </xf>
    <xf numFmtId="0" fontId="3" fillId="3" borderId="0" xfId="2" applyFont="1" applyFill="1" applyAlignment="1">
      <alignment horizontal="center" vertical="center"/>
    </xf>
    <xf numFmtId="0" fontId="3" fillId="3" borderId="11"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2" xfId="2" applyFont="1" applyFill="1" applyBorder="1" applyAlignment="1">
      <alignment horizontal="center" wrapText="1"/>
    </xf>
    <xf numFmtId="0" fontId="8" fillId="2" borderId="1" xfId="2" applyFont="1" applyFill="1" applyBorder="1" applyAlignment="1">
      <alignment horizontal="center" vertical="center" wrapText="1"/>
    </xf>
  </cellXfs>
  <cellStyles count="5">
    <cellStyle name="Millares" xfId="1" builtinId="3"/>
    <cellStyle name="Millares 2 2" xfId="4" xr:uid="{09B2583B-9074-4C63-88A0-D75CF5BA8211}"/>
    <cellStyle name="Millares 3 2" xfId="3" xr:uid="{705D79E3-5284-4C9F-B80C-57CD22637ECE}"/>
    <cellStyle name="Normal" xfId="0" builtinId="0"/>
    <cellStyle name="Normal 2" xfId="2" xr:uid="{75E3A3C4-B593-4887-B675-76AC823940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726282</xdr:colOff>
      <xdr:row>1</xdr:row>
      <xdr:rowOff>59531</xdr:rowOff>
    </xdr:from>
    <xdr:ext cx="3500438" cy="797719"/>
    <xdr:pic>
      <xdr:nvPicPr>
        <xdr:cNvPr id="2" name="7 Imagen" descr="C:\Users\pgrullon\AppData\Local\Microsoft\Windows\Temporary Internet Files\Content.Outlook\APA1BIBX\NUEVO LOGO_MOPC-Versión 01_Sept2020 (00000002).png">
          <a:extLst>
            <a:ext uri="{FF2B5EF4-FFF2-40B4-BE49-F238E27FC236}">
              <a16:creationId xmlns:a16="http://schemas.microsoft.com/office/drawing/2014/main" id="{8710B02C-8F56-4184-BFB7-50DB39A189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1182" y="250031"/>
          <a:ext cx="3500438" cy="797719"/>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3DC9-7766-4C27-9202-B67B9AF5EF21}">
  <dimension ref="A1:I332"/>
  <sheetViews>
    <sheetView tabSelected="1" view="pageBreakPreview" zoomScale="60" zoomScaleNormal="80" workbookViewId="0"/>
  </sheetViews>
  <sheetFormatPr baseColWidth="10" defaultColWidth="9.140625" defaultRowHeight="12.75" x14ac:dyDescent="0.2"/>
  <cols>
    <col min="1" max="1" width="15.85546875" style="3" customWidth="1"/>
    <col min="2" max="2" width="17.85546875" style="4" bestFit="1" customWidth="1"/>
    <col min="3" max="3" width="41.7109375" style="3" customWidth="1"/>
    <col min="4" max="4" width="22.85546875" style="1" customWidth="1"/>
    <col min="5" max="5" width="20.140625" style="2" bestFit="1" customWidth="1"/>
    <col min="6" max="6" width="23.28515625" style="1" customWidth="1"/>
    <col min="7" max="7" width="15.7109375" style="1" customWidth="1"/>
    <col min="8" max="9" width="16.5703125" style="1" bestFit="1" customWidth="1"/>
    <col min="10" max="222" width="9.140625" style="1"/>
    <col min="223" max="223" width="10.7109375" style="1" customWidth="1"/>
    <col min="224" max="224" width="19.5703125" style="1" customWidth="1"/>
    <col min="225" max="225" width="41.7109375" style="1" customWidth="1"/>
    <col min="226" max="226" width="23.42578125" style="1" customWidth="1"/>
    <col min="227" max="227" width="16.5703125" style="1" bestFit="1" customWidth="1"/>
    <col min="228" max="228" width="17.7109375" style="1" bestFit="1" customWidth="1"/>
    <col min="229" max="478" width="9.140625" style="1"/>
    <col min="479" max="479" width="10.7109375" style="1" customWidth="1"/>
    <col min="480" max="480" width="19.5703125" style="1" customWidth="1"/>
    <col min="481" max="481" width="41.7109375" style="1" customWidth="1"/>
    <col min="482" max="482" width="23.42578125" style="1" customWidth="1"/>
    <col min="483" max="483" width="16.5703125" style="1" bestFit="1" customWidth="1"/>
    <col min="484" max="484" width="17.7109375" style="1" bestFit="1" customWidth="1"/>
    <col min="485" max="734" width="9.140625" style="1"/>
    <col min="735" max="735" width="10.7109375" style="1" customWidth="1"/>
    <col min="736" max="736" width="19.5703125" style="1" customWidth="1"/>
    <col min="737" max="737" width="41.7109375" style="1" customWidth="1"/>
    <col min="738" max="738" width="23.42578125" style="1" customWidth="1"/>
    <col min="739" max="739" width="16.5703125" style="1" bestFit="1" customWidth="1"/>
    <col min="740" max="740" width="17.7109375" style="1" bestFit="1" customWidth="1"/>
    <col min="741" max="990" width="9.140625" style="1"/>
    <col min="991" max="991" width="10.7109375" style="1" customWidth="1"/>
    <col min="992" max="992" width="19.5703125" style="1" customWidth="1"/>
    <col min="993" max="993" width="41.7109375" style="1" customWidth="1"/>
    <col min="994" max="994" width="23.42578125" style="1" customWidth="1"/>
    <col min="995" max="995" width="16.5703125" style="1" bestFit="1" customWidth="1"/>
    <col min="996" max="996" width="17.7109375" style="1" bestFit="1" customWidth="1"/>
    <col min="997" max="1246" width="9.140625" style="1"/>
    <col min="1247" max="1247" width="10.7109375" style="1" customWidth="1"/>
    <col min="1248" max="1248" width="19.5703125" style="1" customWidth="1"/>
    <col min="1249" max="1249" width="41.7109375" style="1" customWidth="1"/>
    <col min="1250" max="1250" width="23.42578125" style="1" customWidth="1"/>
    <col min="1251" max="1251" width="16.5703125" style="1" bestFit="1" customWidth="1"/>
    <col min="1252" max="1252" width="17.7109375" style="1" bestFit="1" customWidth="1"/>
    <col min="1253" max="1502" width="9.140625" style="1"/>
    <col min="1503" max="1503" width="10.7109375" style="1" customWidth="1"/>
    <col min="1504" max="1504" width="19.5703125" style="1" customWidth="1"/>
    <col min="1505" max="1505" width="41.7109375" style="1" customWidth="1"/>
    <col min="1506" max="1506" width="23.42578125" style="1" customWidth="1"/>
    <col min="1507" max="1507" width="16.5703125" style="1" bestFit="1" customWidth="1"/>
    <col min="1508" max="1508" width="17.7109375" style="1" bestFit="1" customWidth="1"/>
    <col min="1509" max="1758" width="9.140625" style="1"/>
    <col min="1759" max="1759" width="10.7109375" style="1" customWidth="1"/>
    <col min="1760" max="1760" width="19.5703125" style="1" customWidth="1"/>
    <col min="1761" max="1761" width="41.7109375" style="1" customWidth="1"/>
    <col min="1762" max="1762" width="23.42578125" style="1" customWidth="1"/>
    <col min="1763" max="1763" width="16.5703125" style="1" bestFit="1" customWidth="1"/>
    <col min="1764" max="1764" width="17.7109375" style="1" bestFit="1" customWidth="1"/>
    <col min="1765" max="2014" width="9.140625" style="1"/>
    <col min="2015" max="2015" width="10.7109375" style="1" customWidth="1"/>
    <col min="2016" max="2016" width="19.5703125" style="1" customWidth="1"/>
    <col min="2017" max="2017" width="41.7109375" style="1" customWidth="1"/>
    <col min="2018" max="2018" width="23.42578125" style="1" customWidth="1"/>
    <col min="2019" max="2019" width="16.5703125" style="1" bestFit="1" customWidth="1"/>
    <col min="2020" max="2020" width="17.7109375" style="1" bestFit="1" customWidth="1"/>
    <col min="2021" max="2270" width="9.140625" style="1"/>
    <col min="2271" max="2271" width="10.7109375" style="1" customWidth="1"/>
    <col min="2272" max="2272" width="19.5703125" style="1" customWidth="1"/>
    <col min="2273" max="2273" width="41.7109375" style="1" customWidth="1"/>
    <col min="2274" max="2274" width="23.42578125" style="1" customWidth="1"/>
    <col min="2275" max="2275" width="16.5703125" style="1" bestFit="1" customWidth="1"/>
    <col min="2276" max="2276" width="17.7109375" style="1" bestFit="1" customWidth="1"/>
    <col min="2277" max="2526" width="9.140625" style="1"/>
    <col min="2527" max="2527" width="10.7109375" style="1" customWidth="1"/>
    <col min="2528" max="2528" width="19.5703125" style="1" customWidth="1"/>
    <col min="2529" max="2529" width="41.7109375" style="1" customWidth="1"/>
    <col min="2530" max="2530" width="23.42578125" style="1" customWidth="1"/>
    <col min="2531" max="2531" width="16.5703125" style="1" bestFit="1" customWidth="1"/>
    <col min="2532" max="2532" width="17.7109375" style="1" bestFit="1" customWidth="1"/>
    <col min="2533" max="2782" width="9.140625" style="1"/>
    <col min="2783" max="2783" width="10.7109375" style="1" customWidth="1"/>
    <col min="2784" max="2784" width="19.5703125" style="1" customWidth="1"/>
    <col min="2785" max="2785" width="41.7109375" style="1" customWidth="1"/>
    <col min="2786" max="2786" width="23.42578125" style="1" customWidth="1"/>
    <col min="2787" max="2787" width="16.5703125" style="1" bestFit="1" customWidth="1"/>
    <col min="2788" max="2788" width="17.7109375" style="1" bestFit="1" customWidth="1"/>
    <col min="2789" max="3038" width="9.140625" style="1"/>
    <col min="3039" max="3039" width="10.7109375" style="1" customWidth="1"/>
    <col min="3040" max="3040" width="19.5703125" style="1" customWidth="1"/>
    <col min="3041" max="3041" width="41.7109375" style="1" customWidth="1"/>
    <col min="3042" max="3042" width="23.42578125" style="1" customWidth="1"/>
    <col min="3043" max="3043" width="16.5703125" style="1" bestFit="1" customWidth="1"/>
    <col min="3044" max="3044" width="17.7109375" style="1" bestFit="1" customWidth="1"/>
    <col min="3045" max="3294" width="9.140625" style="1"/>
    <col min="3295" max="3295" width="10.7109375" style="1" customWidth="1"/>
    <col min="3296" max="3296" width="19.5703125" style="1" customWidth="1"/>
    <col min="3297" max="3297" width="41.7109375" style="1" customWidth="1"/>
    <col min="3298" max="3298" width="23.42578125" style="1" customWidth="1"/>
    <col min="3299" max="3299" width="16.5703125" style="1" bestFit="1" customWidth="1"/>
    <col min="3300" max="3300" width="17.7109375" style="1" bestFit="1" customWidth="1"/>
    <col min="3301" max="3550" width="9.140625" style="1"/>
    <col min="3551" max="3551" width="10.7109375" style="1" customWidth="1"/>
    <col min="3552" max="3552" width="19.5703125" style="1" customWidth="1"/>
    <col min="3553" max="3553" width="41.7109375" style="1" customWidth="1"/>
    <col min="3554" max="3554" width="23.42578125" style="1" customWidth="1"/>
    <col min="3555" max="3555" width="16.5703125" style="1" bestFit="1" customWidth="1"/>
    <col min="3556" max="3556" width="17.7109375" style="1" bestFit="1" customWidth="1"/>
    <col min="3557" max="3806" width="9.140625" style="1"/>
    <col min="3807" max="3807" width="10.7109375" style="1" customWidth="1"/>
    <col min="3808" max="3808" width="19.5703125" style="1" customWidth="1"/>
    <col min="3809" max="3809" width="41.7109375" style="1" customWidth="1"/>
    <col min="3810" max="3810" width="23.42578125" style="1" customWidth="1"/>
    <col min="3811" max="3811" width="16.5703125" style="1" bestFit="1" customWidth="1"/>
    <col min="3812" max="3812" width="17.7109375" style="1" bestFit="1" customWidth="1"/>
    <col min="3813" max="4062" width="9.140625" style="1"/>
    <col min="4063" max="4063" width="10.7109375" style="1" customWidth="1"/>
    <col min="4064" max="4064" width="19.5703125" style="1" customWidth="1"/>
    <col min="4065" max="4065" width="41.7109375" style="1" customWidth="1"/>
    <col min="4066" max="4066" width="23.42578125" style="1" customWidth="1"/>
    <col min="4067" max="4067" width="16.5703125" style="1" bestFit="1" customWidth="1"/>
    <col min="4068" max="4068" width="17.7109375" style="1" bestFit="1" customWidth="1"/>
    <col min="4069" max="4318" width="9.140625" style="1"/>
    <col min="4319" max="4319" width="10.7109375" style="1" customWidth="1"/>
    <col min="4320" max="4320" width="19.5703125" style="1" customWidth="1"/>
    <col min="4321" max="4321" width="41.7109375" style="1" customWidth="1"/>
    <col min="4322" max="4322" width="23.42578125" style="1" customWidth="1"/>
    <col min="4323" max="4323" width="16.5703125" style="1" bestFit="1" customWidth="1"/>
    <col min="4324" max="4324" width="17.7109375" style="1" bestFit="1" customWidth="1"/>
    <col min="4325" max="4574" width="9.140625" style="1"/>
    <col min="4575" max="4575" width="10.7109375" style="1" customWidth="1"/>
    <col min="4576" max="4576" width="19.5703125" style="1" customWidth="1"/>
    <col min="4577" max="4577" width="41.7109375" style="1" customWidth="1"/>
    <col min="4578" max="4578" width="23.42578125" style="1" customWidth="1"/>
    <col min="4579" max="4579" width="16.5703125" style="1" bestFit="1" customWidth="1"/>
    <col min="4580" max="4580" width="17.7109375" style="1" bestFit="1" customWidth="1"/>
    <col min="4581" max="4830" width="9.140625" style="1"/>
    <col min="4831" max="4831" width="10.7109375" style="1" customWidth="1"/>
    <col min="4832" max="4832" width="19.5703125" style="1" customWidth="1"/>
    <col min="4833" max="4833" width="41.7109375" style="1" customWidth="1"/>
    <col min="4834" max="4834" width="23.42578125" style="1" customWidth="1"/>
    <col min="4835" max="4835" width="16.5703125" style="1" bestFit="1" customWidth="1"/>
    <col min="4836" max="4836" width="17.7109375" style="1" bestFit="1" customWidth="1"/>
    <col min="4837" max="5086" width="9.140625" style="1"/>
    <col min="5087" max="5087" width="10.7109375" style="1" customWidth="1"/>
    <col min="5088" max="5088" width="19.5703125" style="1" customWidth="1"/>
    <col min="5089" max="5089" width="41.7109375" style="1" customWidth="1"/>
    <col min="5090" max="5090" width="23.42578125" style="1" customWidth="1"/>
    <col min="5091" max="5091" width="16.5703125" style="1" bestFit="1" customWidth="1"/>
    <col min="5092" max="5092" width="17.7109375" style="1" bestFit="1" customWidth="1"/>
    <col min="5093" max="5342" width="9.140625" style="1"/>
    <col min="5343" max="5343" width="10.7109375" style="1" customWidth="1"/>
    <col min="5344" max="5344" width="19.5703125" style="1" customWidth="1"/>
    <col min="5345" max="5345" width="41.7109375" style="1" customWidth="1"/>
    <col min="5346" max="5346" width="23.42578125" style="1" customWidth="1"/>
    <col min="5347" max="5347" width="16.5703125" style="1" bestFit="1" customWidth="1"/>
    <col min="5348" max="5348" width="17.7109375" style="1" bestFit="1" customWidth="1"/>
    <col min="5349" max="5598" width="9.140625" style="1"/>
    <col min="5599" max="5599" width="10.7109375" style="1" customWidth="1"/>
    <col min="5600" max="5600" width="19.5703125" style="1" customWidth="1"/>
    <col min="5601" max="5601" width="41.7109375" style="1" customWidth="1"/>
    <col min="5602" max="5602" width="23.42578125" style="1" customWidth="1"/>
    <col min="5603" max="5603" width="16.5703125" style="1" bestFit="1" customWidth="1"/>
    <col min="5604" max="5604" width="17.7109375" style="1" bestFit="1" customWidth="1"/>
    <col min="5605" max="5854" width="9.140625" style="1"/>
    <col min="5855" max="5855" width="10.7109375" style="1" customWidth="1"/>
    <col min="5856" max="5856" width="19.5703125" style="1" customWidth="1"/>
    <col min="5857" max="5857" width="41.7109375" style="1" customWidth="1"/>
    <col min="5858" max="5858" width="23.42578125" style="1" customWidth="1"/>
    <col min="5859" max="5859" width="16.5703125" style="1" bestFit="1" customWidth="1"/>
    <col min="5860" max="5860" width="17.7109375" style="1" bestFit="1" customWidth="1"/>
    <col min="5861" max="6110" width="9.140625" style="1"/>
    <col min="6111" max="6111" width="10.7109375" style="1" customWidth="1"/>
    <col min="6112" max="6112" width="19.5703125" style="1" customWidth="1"/>
    <col min="6113" max="6113" width="41.7109375" style="1" customWidth="1"/>
    <col min="6114" max="6114" width="23.42578125" style="1" customWidth="1"/>
    <col min="6115" max="6115" width="16.5703125" style="1" bestFit="1" customWidth="1"/>
    <col min="6116" max="6116" width="17.7109375" style="1" bestFit="1" customWidth="1"/>
    <col min="6117" max="6366" width="9.140625" style="1"/>
    <col min="6367" max="6367" width="10.7109375" style="1" customWidth="1"/>
    <col min="6368" max="6368" width="19.5703125" style="1" customWidth="1"/>
    <col min="6369" max="6369" width="41.7109375" style="1" customWidth="1"/>
    <col min="6370" max="6370" width="23.42578125" style="1" customWidth="1"/>
    <col min="6371" max="6371" width="16.5703125" style="1" bestFit="1" customWidth="1"/>
    <col min="6372" max="6372" width="17.7109375" style="1" bestFit="1" customWidth="1"/>
    <col min="6373" max="6622" width="9.140625" style="1"/>
    <col min="6623" max="6623" width="10.7109375" style="1" customWidth="1"/>
    <col min="6624" max="6624" width="19.5703125" style="1" customWidth="1"/>
    <col min="6625" max="6625" width="41.7109375" style="1" customWidth="1"/>
    <col min="6626" max="6626" width="23.42578125" style="1" customWidth="1"/>
    <col min="6627" max="6627" width="16.5703125" style="1" bestFit="1" customWidth="1"/>
    <col min="6628" max="6628" width="17.7109375" style="1" bestFit="1" customWidth="1"/>
    <col min="6629" max="6878" width="9.140625" style="1"/>
    <col min="6879" max="6879" width="10.7109375" style="1" customWidth="1"/>
    <col min="6880" max="6880" width="19.5703125" style="1" customWidth="1"/>
    <col min="6881" max="6881" width="41.7109375" style="1" customWidth="1"/>
    <col min="6882" max="6882" width="23.42578125" style="1" customWidth="1"/>
    <col min="6883" max="6883" width="16.5703125" style="1" bestFit="1" customWidth="1"/>
    <col min="6884" max="6884" width="17.7109375" style="1" bestFit="1" customWidth="1"/>
    <col min="6885" max="7134" width="9.140625" style="1"/>
    <col min="7135" max="7135" width="10.7109375" style="1" customWidth="1"/>
    <col min="7136" max="7136" width="19.5703125" style="1" customWidth="1"/>
    <col min="7137" max="7137" width="41.7109375" style="1" customWidth="1"/>
    <col min="7138" max="7138" width="23.42578125" style="1" customWidth="1"/>
    <col min="7139" max="7139" width="16.5703125" style="1" bestFit="1" customWidth="1"/>
    <col min="7140" max="7140" width="17.7109375" style="1" bestFit="1" customWidth="1"/>
    <col min="7141" max="7390" width="9.140625" style="1"/>
    <col min="7391" max="7391" width="10.7109375" style="1" customWidth="1"/>
    <col min="7392" max="7392" width="19.5703125" style="1" customWidth="1"/>
    <col min="7393" max="7393" width="41.7109375" style="1" customWidth="1"/>
    <col min="7394" max="7394" width="23.42578125" style="1" customWidth="1"/>
    <col min="7395" max="7395" width="16.5703125" style="1" bestFit="1" customWidth="1"/>
    <col min="7396" max="7396" width="17.7109375" style="1" bestFit="1" customWidth="1"/>
    <col min="7397" max="7646" width="9.140625" style="1"/>
    <col min="7647" max="7647" width="10.7109375" style="1" customWidth="1"/>
    <col min="7648" max="7648" width="19.5703125" style="1" customWidth="1"/>
    <col min="7649" max="7649" width="41.7109375" style="1" customWidth="1"/>
    <col min="7650" max="7650" width="23.42578125" style="1" customWidth="1"/>
    <col min="7651" max="7651" width="16.5703125" style="1" bestFit="1" customWidth="1"/>
    <col min="7652" max="7652" width="17.7109375" style="1" bestFit="1" customWidth="1"/>
    <col min="7653" max="7902" width="9.140625" style="1"/>
    <col min="7903" max="7903" width="10.7109375" style="1" customWidth="1"/>
    <col min="7904" max="7904" width="19.5703125" style="1" customWidth="1"/>
    <col min="7905" max="7905" width="41.7109375" style="1" customWidth="1"/>
    <col min="7906" max="7906" width="23.42578125" style="1" customWidth="1"/>
    <col min="7907" max="7907" width="16.5703125" style="1" bestFit="1" customWidth="1"/>
    <col min="7908" max="7908" width="17.7109375" style="1" bestFit="1" customWidth="1"/>
    <col min="7909" max="8158" width="9.140625" style="1"/>
    <col min="8159" max="8159" width="10.7109375" style="1" customWidth="1"/>
    <col min="8160" max="8160" width="19.5703125" style="1" customWidth="1"/>
    <col min="8161" max="8161" width="41.7109375" style="1" customWidth="1"/>
    <col min="8162" max="8162" width="23.42578125" style="1" customWidth="1"/>
    <col min="8163" max="8163" width="16.5703125" style="1" bestFit="1" customWidth="1"/>
    <col min="8164" max="8164" width="17.7109375" style="1" bestFit="1" customWidth="1"/>
    <col min="8165" max="8414" width="9.140625" style="1"/>
    <col min="8415" max="8415" width="10.7109375" style="1" customWidth="1"/>
    <col min="8416" max="8416" width="19.5703125" style="1" customWidth="1"/>
    <col min="8417" max="8417" width="41.7109375" style="1" customWidth="1"/>
    <col min="8418" max="8418" width="23.42578125" style="1" customWidth="1"/>
    <col min="8419" max="8419" width="16.5703125" style="1" bestFit="1" customWidth="1"/>
    <col min="8420" max="8420" width="17.7109375" style="1" bestFit="1" customWidth="1"/>
    <col min="8421" max="8670" width="9.140625" style="1"/>
    <col min="8671" max="8671" width="10.7109375" style="1" customWidth="1"/>
    <col min="8672" max="8672" width="19.5703125" style="1" customWidth="1"/>
    <col min="8673" max="8673" width="41.7109375" style="1" customWidth="1"/>
    <col min="8674" max="8674" width="23.42578125" style="1" customWidth="1"/>
    <col min="8675" max="8675" width="16.5703125" style="1" bestFit="1" customWidth="1"/>
    <col min="8676" max="8676" width="17.7109375" style="1" bestFit="1" customWidth="1"/>
    <col min="8677" max="8926" width="9.140625" style="1"/>
    <col min="8927" max="8927" width="10.7109375" style="1" customWidth="1"/>
    <col min="8928" max="8928" width="19.5703125" style="1" customWidth="1"/>
    <col min="8929" max="8929" width="41.7109375" style="1" customWidth="1"/>
    <col min="8930" max="8930" width="23.42578125" style="1" customWidth="1"/>
    <col min="8931" max="8931" width="16.5703125" style="1" bestFit="1" customWidth="1"/>
    <col min="8932" max="8932" width="17.7109375" style="1" bestFit="1" customWidth="1"/>
    <col min="8933" max="9182" width="9.140625" style="1"/>
    <col min="9183" max="9183" width="10.7109375" style="1" customWidth="1"/>
    <col min="9184" max="9184" width="19.5703125" style="1" customWidth="1"/>
    <col min="9185" max="9185" width="41.7109375" style="1" customWidth="1"/>
    <col min="9186" max="9186" width="23.42578125" style="1" customWidth="1"/>
    <col min="9187" max="9187" width="16.5703125" style="1" bestFit="1" customWidth="1"/>
    <col min="9188" max="9188" width="17.7109375" style="1" bestFit="1" customWidth="1"/>
    <col min="9189" max="9438" width="9.140625" style="1"/>
    <col min="9439" max="9439" width="10.7109375" style="1" customWidth="1"/>
    <col min="9440" max="9440" width="19.5703125" style="1" customWidth="1"/>
    <col min="9441" max="9441" width="41.7109375" style="1" customWidth="1"/>
    <col min="9442" max="9442" width="23.42578125" style="1" customWidth="1"/>
    <col min="9443" max="9443" width="16.5703125" style="1" bestFit="1" customWidth="1"/>
    <col min="9444" max="9444" width="17.7109375" style="1" bestFit="1" customWidth="1"/>
    <col min="9445" max="9694" width="9.140625" style="1"/>
    <col min="9695" max="9695" width="10.7109375" style="1" customWidth="1"/>
    <col min="9696" max="9696" width="19.5703125" style="1" customWidth="1"/>
    <col min="9697" max="9697" width="41.7109375" style="1" customWidth="1"/>
    <col min="9698" max="9698" width="23.42578125" style="1" customWidth="1"/>
    <col min="9699" max="9699" width="16.5703125" style="1" bestFit="1" customWidth="1"/>
    <col min="9700" max="9700" width="17.7109375" style="1" bestFit="1" customWidth="1"/>
    <col min="9701" max="9950" width="9.140625" style="1"/>
    <col min="9951" max="9951" width="10.7109375" style="1" customWidth="1"/>
    <col min="9952" max="9952" width="19.5703125" style="1" customWidth="1"/>
    <col min="9953" max="9953" width="41.7109375" style="1" customWidth="1"/>
    <col min="9954" max="9954" width="23.42578125" style="1" customWidth="1"/>
    <col min="9955" max="9955" width="16.5703125" style="1" bestFit="1" customWidth="1"/>
    <col min="9956" max="9956" width="17.7109375" style="1" bestFit="1" customWidth="1"/>
    <col min="9957" max="10206" width="9.140625" style="1"/>
    <col min="10207" max="10207" width="10.7109375" style="1" customWidth="1"/>
    <col min="10208" max="10208" width="19.5703125" style="1" customWidth="1"/>
    <col min="10209" max="10209" width="41.7109375" style="1" customWidth="1"/>
    <col min="10210" max="10210" width="23.42578125" style="1" customWidth="1"/>
    <col min="10211" max="10211" width="16.5703125" style="1" bestFit="1" customWidth="1"/>
    <col min="10212" max="10212" width="17.7109375" style="1" bestFit="1" customWidth="1"/>
    <col min="10213" max="10462" width="9.140625" style="1"/>
    <col min="10463" max="10463" width="10.7109375" style="1" customWidth="1"/>
    <col min="10464" max="10464" width="19.5703125" style="1" customWidth="1"/>
    <col min="10465" max="10465" width="41.7109375" style="1" customWidth="1"/>
    <col min="10466" max="10466" width="23.42578125" style="1" customWidth="1"/>
    <col min="10467" max="10467" width="16.5703125" style="1" bestFit="1" customWidth="1"/>
    <col min="10468" max="10468" width="17.7109375" style="1" bestFit="1" customWidth="1"/>
    <col min="10469" max="10718" width="9.140625" style="1"/>
    <col min="10719" max="10719" width="10.7109375" style="1" customWidth="1"/>
    <col min="10720" max="10720" width="19.5703125" style="1" customWidth="1"/>
    <col min="10721" max="10721" width="41.7109375" style="1" customWidth="1"/>
    <col min="10722" max="10722" width="23.42578125" style="1" customWidth="1"/>
    <col min="10723" max="10723" width="16.5703125" style="1" bestFit="1" customWidth="1"/>
    <col min="10724" max="10724" width="17.7109375" style="1" bestFit="1" customWidth="1"/>
    <col min="10725" max="10974" width="9.140625" style="1"/>
    <col min="10975" max="10975" width="10.7109375" style="1" customWidth="1"/>
    <col min="10976" max="10976" width="19.5703125" style="1" customWidth="1"/>
    <col min="10977" max="10977" width="41.7109375" style="1" customWidth="1"/>
    <col min="10978" max="10978" width="23.42578125" style="1" customWidth="1"/>
    <col min="10979" max="10979" width="16.5703125" style="1" bestFit="1" customWidth="1"/>
    <col min="10980" max="10980" width="17.7109375" style="1" bestFit="1" customWidth="1"/>
    <col min="10981" max="11230" width="9.140625" style="1"/>
    <col min="11231" max="11231" width="10.7109375" style="1" customWidth="1"/>
    <col min="11232" max="11232" width="19.5703125" style="1" customWidth="1"/>
    <col min="11233" max="11233" width="41.7109375" style="1" customWidth="1"/>
    <col min="11234" max="11234" width="23.42578125" style="1" customWidth="1"/>
    <col min="11235" max="11235" width="16.5703125" style="1" bestFit="1" customWidth="1"/>
    <col min="11236" max="11236" width="17.7109375" style="1" bestFit="1" customWidth="1"/>
    <col min="11237" max="11486" width="9.140625" style="1"/>
    <col min="11487" max="11487" width="10.7109375" style="1" customWidth="1"/>
    <col min="11488" max="11488" width="19.5703125" style="1" customWidth="1"/>
    <col min="11489" max="11489" width="41.7109375" style="1" customWidth="1"/>
    <col min="11490" max="11490" width="23.42578125" style="1" customWidth="1"/>
    <col min="11491" max="11491" width="16.5703125" style="1" bestFit="1" customWidth="1"/>
    <col min="11492" max="11492" width="17.7109375" style="1" bestFit="1" customWidth="1"/>
    <col min="11493" max="11742" width="9.140625" style="1"/>
    <col min="11743" max="11743" width="10.7109375" style="1" customWidth="1"/>
    <col min="11744" max="11744" width="19.5703125" style="1" customWidth="1"/>
    <col min="11745" max="11745" width="41.7109375" style="1" customWidth="1"/>
    <col min="11746" max="11746" width="23.42578125" style="1" customWidth="1"/>
    <col min="11747" max="11747" width="16.5703125" style="1" bestFit="1" customWidth="1"/>
    <col min="11748" max="11748" width="17.7109375" style="1" bestFit="1" customWidth="1"/>
    <col min="11749" max="11998" width="9.140625" style="1"/>
    <col min="11999" max="11999" width="10.7109375" style="1" customWidth="1"/>
    <col min="12000" max="12000" width="19.5703125" style="1" customWidth="1"/>
    <col min="12001" max="12001" width="41.7109375" style="1" customWidth="1"/>
    <col min="12002" max="12002" width="23.42578125" style="1" customWidth="1"/>
    <col min="12003" max="12003" width="16.5703125" style="1" bestFit="1" customWidth="1"/>
    <col min="12004" max="12004" width="17.7109375" style="1" bestFit="1" customWidth="1"/>
    <col min="12005" max="12254" width="9.140625" style="1"/>
    <col min="12255" max="12255" width="10.7109375" style="1" customWidth="1"/>
    <col min="12256" max="12256" width="19.5703125" style="1" customWidth="1"/>
    <col min="12257" max="12257" width="41.7109375" style="1" customWidth="1"/>
    <col min="12258" max="12258" width="23.42578125" style="1" customWidth="1"/>
    <col min="12259" max="12259" width="16.5703125" style="1" bestFit="1" customWidth="1"/>
    <col min="12260" max="12260" width="17.7109375" style="1" bestFit="1" customWidth="1"/>
    <col min="12261" max="12510" width="9.140625" style="1"/>
    <col min="12511" max="12511" width="10.7109375" style="1" customWidth="1"/>
    <col min="12512" max="12512" width="19.5703125" style="1" customWidth="1"/>
    <col min="12513" max="12513" width="41.7109375" style="1" customWidth="1"/>
    <col min="12514" max="12514" width="23.42578125" style="1" customWidth="1"/>
    <col min="12515" max="12515" width="16.5703125" style="1" bestFit="1" customWidth="1"/>
    <col min="12516" max="12516" width="17.7109375" style="1" bestFit="1" customWidth="1"/>
    <col min="12517" max="12766" width="9.140625" style="1"/>
    <col min="12767" max="12767" width="10.7109375" style="1" customWidth="1"/>
    <col min="12768" max="12768" width="19.5703125" style="1" customWidth="1"/>
    <col min="12769" max="12769" width="41.7109375" style="1" customWidth="1"/>
    <col min="12770" max="12770" width="23.42578125" style="1" customWidth="1"/>
    <col min="12771" max="12771" width="16.5703125" style="1" bestFit="1" customWidth="1"/>
    <col min="12772" max="12772" width="17.7109375" style="1" bestFit="1" customWidth="1"/>
    <col min="12773" max="13022" width="9.140625" style="1"/>
    <col min="13023" max="13023" width="10.7109375" style="1" customWidth="1"/>
    <col min="13024" max="13024" width="19.5703125" style="1" customWidth="1"/>
    <col min="13025" max="13025" width="41.7109375" style="1" customWidth="1"/>
    <col min="13026" max="13026" width="23.42578125" style="1" customWidth="1"/>
    <col min="13027" max="13027" width="16.5703125" style="1" bestFit="1" customWidth="1"/>
    <col min="13028" max="13028" width="17.7109375" style="1" bestFit="1" customWidth="1"/>
    <col min="13029" max="13278" width="9.140625" style="1"/>
    <col min="13279" max="13279" width="10.7109375" style="1" customWidth="1"/>
    <col min="13280" max="13280" width="19.5703125" style="1" customWidth="1"/>
    <col min="13281" max="13281" width="41.7109375" style="1" customWidth="1"/>
    <col min="13282" max="13282" width="23.42578125" style="1" customWidth="1"/>
    <col min="13283" max="13283" width="16.5703125" style="1" bestFit="1" customWidth="1"/>
    <col min="13284" max="13284" width="17.7109375" style="1" bestFit="1" customWidth="1"/>
    <col min="13285" max="13534" width="9.140625" style="1"/>
    <col min="13535" max="13535" width="10.7109375" style="1" customWidth="1"/>
    <col min="13536" max="13536" width="19.5703125" style="1" customWidth="1"/>
    <col min="13537" max="13537" width="41.7109375" style="1" customWidth="1"/>
    <col min="13538" max="13538" width="23.42578125" style="1" customWidth="1"/>
    <col min="13539" max="13539" width="16.5703125" style="1" bestFit="1" customWidth="1"/>
    <col min="13540" max="13540" width="17.7109375" style="1" bestFit="1" customWidth="1"/>
    <col min="13541" max="13790" width="9.140625" style="1"/>
    <col min="13791" max="13791" width="10.7109375" style="1" customWidth="1"/>
    <col min="13792" max="13792" width="19.5703125" style="1" customWidth="1"/>
    <col min="13793" max="13793" width="41.7109375" style="1" customWidth="1"/>
    <col min="13794" max="13794" width="23.42578125" style="1" customWidth="1"/>
    <col min="13795" max="13795" width="16.5703125" style="1" bestFit="1" customWidth="1"/>
    <col min="13796" max="13796" width="17.7109375" style="1" bestFit="1" customWidth="1"/>
    <col min="13797" max="14046" width="9.140625" style="1"/>
    <col min="14047" max="14047" width="10.7109375" style="1" customWidth="1"/>
    <col min="14048" max="14048" width="19.5703125" style="1" customWidth="1"/>
    <col min="14049" max="14049" width="41.7109375" style="1" customWidth="1"/>
    <col min="14050" max="14050" width="23.42578125" style="1" customWidth="1"/>
    <col min="14051" max="14051" width="16.5703125" style="1" bestFit="1" customWidth="1"/>
    <col min="14052" max="14052" width="17.7109375" style="1" bestFit="1" customWidth="1"/>
    <col min="14053" max="14302" width="9.140625" style="1"/>
    <col min="14303" max="14303" width="10.7109375" style="1" customWidth="1"/>
    <col min="14304" max="14304" width="19.5703125" style="1" customWidth="1"/>
    <col min="14305" max="14305" width="41.7109375" style="1" customWidth="1"/>
    <col min="14306" max="14306" width="23.42578125" style="1" customWidth="1"/>
    <col min="14307" max="14307" width="16.5703125" style="1" bestFit="1" customWidth="1"/>
    <col min="14308" max="14308" width="17.7109375" style="1" bestFit="1" customWidth="1"/>
    <col min="14309" max="14558" width="9.140625" style="1"/>
    <col min="14559" max="14559" width="10.7109375" style="1" customWidth="1"/>
    <col min="14560" max="14560" width="19.5703125" style="1" customWidth="1"/>
    <col min="14561" max="14561" width="41.7109375" style="1" customWidth="1"/>
    <col min="14562" max="14562" width="23.42578125" style="1" customWidth="1"/>
    <col min="14563" max="14563" width="16.5703125" style="1" bestFit="1" customWidth="1"/>
    <col min="14564" max="14564" width="17.7109375" style="1" bestFit="1" customWidth="1"/>
    <col min="14565" max="14814" width="9.140625" style="1"/>
    <col min="14815" max="14815" width="10.7109375" style="1" customWidth="1"/>
    <col min="14816" max="14816" width="19.5703125" style="1" customWidth="1"/>
    <col min="14817" max="14817" width="41.7109375" style="1" customWidth="1"/>
    <col min="14818" max="14818" width="23.42578125" style="1" customWidth="1"/>
    <col min="14819" max="14819" width="16.5703125" style="1" bestFit="1" customWidth="1"/>
    <col min="14820" max="14820" width="17.7109375" style="1" bestFit="1" customWidth="1"/>
    <col min="14821" max="15070" width="9.140625" style="1"/>
    <col min="15071" max="15071" width="10.7109375" style="1" customWidth="1"/>
    <col min="15072" max="15072" width="19.5703125" style="1" customWidth="1"/>
    <col min="15073" max="15073" width="41.7109375" style="1" customWidth="1"/>
    <col min="15074" max="15074" width="23.42578125" style="1" customWidth="1"/>
    <col min="15075" max="15075" width="16.5703125" style="1" bestFit="1" customWidth="1"/>
    <col min="15076" max="15076" width="17.7109375" style="1" bestFit="1" customWidth="1"/>
    <col min="15077" max="15326" width="9.140625" style="1"/>
    <col min="15327" max="15327" width="10.7109375" style="1" customWidth="1"/>
    <col min="15328" max="15328" width="19.5703125" style="1" customWidth="1"/>
    <col min="15329" max="15329" width="41.7109375" style="1" customWidth="1"/>
    <col min="15330" max="15330" width="23.42578125" style="1" customWidth="1"/>
    <col min="15331" max="15331" width="16.5703125" style="1" bestFit="1" customWidth="1"/>
    <col min="15332" max="15332" width="17.7109375" style="1" bestFit="1" customWidth="1"/>
    <col min="15333" max="15582" width="9.140625" style="1"/>
    <col min="15583" max="15583" width="10.7109375" style="1" customWidth="1"/>
    <col min="15584" max="15584" width="19.5703125" style="1" customWidth="1"/>
    <col min="15585" max="15585" width="41.7109375" style="1" customWidth="1"/>
    <col min="15586" max="15586" width="23.42578125" style="1" customWidth="1"/>
    <col min="15587" max="15587" width="16.5703125" style="1" bestFit="1" customWidth="1"/>
    <col min="15588" max="15588" width="17.7109375" style="1" bestFit="1" customWidth="1"/>
    <col min="15589" max="15838" width="9.140625" style="1"/>
    <col min="15839" max="15839" width="10.7109375" style="1" customWidth="1"/>
    <col min="15840" max="15840" width="19.5703125" style="1" customWidth="1"/>
    <col min="15841" max="15841" width="41.7109375" style="1" customWidth="1"/>
    <col min="15842" max="15842" width="23.42578125" style="1" customWidth="1"/>
    <col min="15843" max="15843" width="16.5703125" style="1" bestFit="1" customWidth="1"/>
    <col min="15844" max="15844" width="17.7109375" style="1" bestFit="1" customWidth="1"/>
    <col min="15845" max="16094" width="9.140625" style="1"/>
    <col min="16095" max="16095" width="10.7109375" style="1" customWidth="1"/>
    <col min="16096" max="16096" width="19.5703125" style="1" customWidth="1"/>
    <col min="16097" max="16097" width="41.7109375" style="1" customWidth="1"/>
    <col min="16098" max="16098" width="23.42578125" style="1" customWidth="1"/>
    <col min="16099" max="16099" width="16.5703125" style="1" bestFit="1" customWidth="1"/>
    <col min="16100" max="16100" width="17.7109375" style="1" bestFit="1" customWidth="1"/>
    <col min="16101" max="16384" width="9.140625" style="1"/>
  </cols>
  <sheetData>
    <row r="1" spans="1:8" x14ac:dyDescent="0.2">
      <c r="A1" s="51"/>
      <c r="B1" s="50"/>
      <c r="C1" s="50"/>
      <c r="D1" s="49"/>
      <c r="E1" s="48"/>
      <c r="F1" s="47"/>
    </row>
    <row r="2" spans="1:8" x14ac:dyDescent="0.2">
      <c r="A2" s="46"/>
      <c r="B2" s="45"/>
      <c r="C2" s="45"/>
      <c r="D2" s="44"/>
      <c r="E2" s="43"/>
      <c r="F2" s="42"/>
    </row>
    <row r="3" spans="1:8" x14ac:dyDescent="0.2">
      <c r="A3" s="46"/>
      <c r="B3" s="45"/>
      <c r="C3" s="45"/>
      <c r="D3" s="44"/>
      <c r="E3" s="43"/>
      <c r="F3" s="42"/>
    </row>
    <row r="4" spans="1:8" x14ac:dyDescent="0.2">
      <c r="A4" s="46"/>
      <c r="B4" s="45"/>
      <c r="C4" s="45"/>
      <c r="D4" s="44"/>
      <c r="E4" s="43"/>
      <c r="F4" s="42"/>
    </row>
    <row r="5" spans="1:8" x14ac:dyDescent="0.2">
      <c r="A5" s="46"/>
      <c r="B5" s="45"/>
      <c r="C5" s="45"/>
      <c r="D5" s="44"/>
      <c r="E5" s="43"/>
      <c r="F5" s="42"/>
    </row>
    <row r="6" spans="1:8" x14ac:dyDescent="0.2">
      <c r="A6" s="46"/>
      <c r="B6" s="45"/>
      <c r="C6" s="45"/>
      <c r="D6" s="44"/>
      <c r="E6" s="43"/>
      <c r="F6" s="42"/>
      <c r="H6" s="1">
        <v>4357722000.3400068</v>
      </c>
    </row>
    <row r="7" spans="1:8" x14ac:dyDescent="0.2">
      <c r="A7" s="46"/>
      <c r="B7" s="45"/>
      <c r="C7" s="45"/>
      <c r="D7" s="44"/>
      <c r="E7" s="43"/>
      <c r="F7" s="42"/>
    </row>
    <row r="8" spans="1:8" x14ac:dyDescent="0.2">
      <c r="A8" s="46"/>
      <c r="B8" s="45"/>
      <c r="C8" s="45"/>
      <c r="D8" s="44"/>
      <c r="E8" s="43"/>
      <c r="F8" s="42"/>
    </row>
    <row r="9" spans="1:8" x14ac:dyDescent="0.2">
      <c r="A9" s="46"/>
      <c r="B9" s="45"/>
      <c r="C9" s="45"/>
      <c r="D9" s="44"/>
      <c r="E9" s="43"/>
      <c r="F9" s="42"/>
    </row>
    <row r="10" spans="1:8" x14ac:dyDescent="0.2">
      <c r="A10" s="46"/>
      <c r="B10" s="45"/>
      <c r="C10" s="45"/>
      <c r="D10" s="44"/>
      <c r="E10" s="43"/>
      <c r="F10" s="42"/>
    </row>
    <row r="11" spans="1:8" ht="15.75" customHeight="1" x14ac:dyDescent="0.25">
      <c r="A11" s="58" t="s">
        <v>10</v>
      </c>
      <c r="B11" s="59"/>
      <c r="C11" s="59"/>
      <c r="D11" s="59"/>
      <c r="E11" s="59"/>
      <c r="F11" s="60"/>
    </row>
    <row r="12" spans="1:8" s="9" customFormat="1" ht="15.75" x14ac:dyDescent="0.25">
      <c r="A12" s="61" t="s">
        <v>11</v>
      </c>
      <c r="B12" s="62"/>
      <c r="C12" s="62"/>
      <c r="D12" s="62"/>
      <c r="E12" s="62"/>
      <c r="F12" s="63"/>
    </row>
    <row r="13" spans="1:8" s="9" customFormat="1" ht="12.75" customHeight="1" x14ac:dyDescent="0.25">
      <c r="A13" s="41"/>
      <c r="B13" s="40"/>
      <c r="C13" s="40"/>
      <c r="D13" s="40"/>
      <c r="E13" s="39"/>
      <c r="F13" s="38"/>
    </row>
    <row r="14" spans="1:8" s="9" customFormat="1" ht="12.75" customHeight="1" thickBot="1" x14ac:dyDescent="0.25">
      <c r="A14" s="37"/>
      <c r="B14" s="36"/>
      <c r="C14" s="36"/>
      <c r="D14" s="35"/>
      <c r="E14" s="34"/>
      <c r="F14" s="33"/>
    </row>
    <row r="15" spans="1:8" s="9" customFormat="1" ht="16.5" thickBot="1" x14ac:dyDescent="0.25">
      <c r="A15" s="64" t="s">
        <v>9</v>
      </c>
      <c r="B15" s="65"/>
      <c r="C15" s="65"/>
      <c r="D15" s="32"/>
      <c r="E15" s="31"/>
      <c r="F15" s="30"/>
    </row>
    <row r="16" spans="1:8" s="9" customFormat="1" ht="15.75" x14ac:dyDescent="0.25">
      <c r="A16" s="29"/>
      <c r="B16" s="28"/>
      <c r="C16" s="27"/>
      <c r="D16" s="66" t="s">
        <v>8</v>
      </c>
      <c r="E16" s="66"/>
      <c r="F16" s="26">
        <v>4357722000.3400068</v>
      </c>
      <c r="G16" s="25"/>
    </row>
    <row r="17" spans="1:9" s="9" customFormat="1" x14ac:dyDescent="0.2">
      <c r="A17" s="67" t="s">
        <v>7</v>
      </c>
      <c r="B17" s="24"/>
      <c r="C17" s="23"/>
      <c r="D17" s="21"/>
      <c r="E17" s="22"/>
      <c r="F17" s="21"/>
    </row>
    <row r="18" spans="1:9" s="9" customFormat="1" ht="33" x14ac:dyDescent="0.25">
      <c r="A18" s="67"/>
      <c r="B18" s="18" t="s">
        <v>6</v>
      </c>
      <c r="C18" s="20" t="s">
        <v>5</v>
      </c>
      <c r="D18" s="18" t="s">
        <v>4</v>
      </c>
      <c r="E18" s="19" t="s">
        <v>3</v>
      </c>
      <c r="F18" s="18" t="s">
        <v>2</v>
      </c>
    </row>
    <row r="19" spans="1:9" s="9" customFormat="1" ht="15" x14ac:dyDescent="0.2">
      <c r="A19" s="17">
        <v>44316</v>
      </c>
      <c r="B19" s="13"/>
      <c r="C19" s="6" t="s">
        <v>12</v>
      </c>
      <c r="D19" s="16">
        <v>4357722000.3400068</v>
      </c>
      <c r="E19" s="11"/>
      <c r="F19" s="8">
        <f>+D19-E19</f>
        <v>4357722000.3400068</v>
      </c>
    </row>
    <row r="20" spans="1:9" s="9" customFormat="1" ht="15" x14ac:dyDescent="0.2">
      <c r="A20" s="14">
        <v>44317</v>
      </c>
      <c r="B20" s="13"/>
      <c r="C20" s="6" t="s">
        <v>1</v>
      </c>
      <c r="D20" s="12">
        <v>878584626.89999998</v>
      </c>
      <c r="E20" s="11"/>
      <c r="F20" s="8">
        <f>+F19+D20-E20</f>
        <v>5236306627.2400064</v>
      </c>
      <c r="I20" s="15"/>
    </row>
    <row r="21" spans="1:9" s="9" customFormat="1" ht="15" x14ac:dyDescent="0.2">
      <c r="A21" s="14">
        <v>44317</v>
      </c>
      <c r="B21" s="13"/>
      <c r="C21" s="6" t="s">
        <v>0</v>
      </c>
      <c r="D21" s="12">
        <v>17396430.600000001</v>
      </c>
      <c r="E21" s="11"/>
      <c r="F21" s="8">
        <f>+F20+D21-E21</f>
        <v>5253703057.8400068</v>
      </c>
      <c r="I21" s="10"/>
    </row>
    <row r="22" spans="1:9" ht="141.75" x14ac:dyDescent="0.2">
      <c r="A22" s="52" t="s">
        <v>228</v>
      </c>
      <c r="B22" s="7" t="s">
        <v>13</v>
      </c>
      <c r="C22" s="54" t="s">
        <v>249</v>
      </c>
      <c r="D22" s="6"/>
      <c r="E22" s="5">
        <v>112000</v>
      </c>
      <c r="F22" s="8">
        <f t="shared" ref="F22:F85" si="0">+F21+D22-E22</f>
        <v>5253591057.8400068</v>
      </c>
    </row>
    <row r="23" spans="1:9" ht="63" x14ac:dyDescent="0.2">
      <c r="A23" s="52" t="s">
        <v>228</v>
      </c>
      <c r="B23" s="7" t="s">
        <v>14</v>
      </c>
      <c r="C23" s="54" t="s">
        <v>250</v>
      </c>
      <c r="D23" s="6"/>
      <c r="E23" s="5">
        <v>17500</v>
      </c>
      <c r="F23" s="8">
        <f t="shared" si="0"/>
        <v>5253573557.8400068</v>
      </c>
    </row>
    <row r="24" spans="1:9" ht="63" x14ac:dyDescent="0.2">
      <c r="A24" s="52" t="s">
        <v>228</v>
      </c>
      <c r="B24" s="7" t="s">
        <v>15</v>
      </c>
      <c r="C24" s="54" t="s">
        <v>251</v>
      </c>
      <c r="D24" s="6"/>
      <c r="E24" s="5">
        <v>444000</v>
      </c>
      <c r="F24" s="8">
        <f t="shared" si="0"/>
        <v>5253129557.8400068</v>
      </c>
    </row>
    <row r="25" spans="1:9" ht="78.75" x14ac:dyDescent="0.2">
      <c r="A25" s="52" t="s">
        <v>228</v>
      </c>
      <c r="B25" s="7" t="s">
        <v>16</v>
      </c>
      <c r="C25" s="54" t="s">
        <v>252</v>
      </c>
      <c r="D25" s="6"/>
      <c r="E25" s="5">
        <v>420000</v>
      </c>
      <c r="F25" s="8">
        <f t="shared" si="0"/>
        <v>5252709557.8400068</v>
      </c>
    </row>
    <row r="26" spans="1:9" ht="78.75" x14ac:dyDescent="0.2">
      <c r="A26" s="52" t="s">
        <v>228</v>
      </c>
      <c r="B26" s="7" t="s">
        <v>17</v>
      </c>
      <c r="C26" s="54" t="s">
        <v>253</v>
      </c>
      <c r="D26" s="6"/>
      <c r="E26" s="5">
        <v>432000</v>
      </c>
      <c r="F26" s="8">
        <f t="shared" si="0"/>
        <v>5252277557.8400068</v>
      </c>
    </row>
    <row r="27" spans="1:9" ht="78.75" x14ac:dyDescent="0.2">
      <c r="A27" s="52" t="s">
        <v>228</v>
      </c>
      <c r="B27" s="7" t="s">
        <v>18</v>
      </c>
      <c r="C27" s="54" t="s">
        <v>254</v>
      </c>
      <c r="D27" s="6"/>
      <c r="E27" s="5">
        <v>720000</v>
      </c>
      <c r="F27" s="8">
        <f t="shared" si="0"/>
        <v>5251557557.8400068</v>
      </c>
    </row>
    <row r="28" spans="1:9" ht="63" x14ac:dyDescent="0.2">
      <c r="A28" s="52" t="s">
        <v>228</v>
      </c>
      <c r="B28" s="7" t="s">
        <v>19</v>
      </c>
      <c r="C28" s="54" t="s">
        <v>255</v>
      </c>
      <c r="D28" s="6"/>
      <c r="E28" s="5">
        <v>18000</v>
      </c>
      <c r="F28" s="8">
        <f t="shared" si="0"/>
        <v>5251539557.8400068</v>
      </c>
    </row>
    <row r="29" spans="1:9" ht="63" x14ac:dyDescent="0.2">
      <c r="A29" s="52" t="s">
        <v>228</v>
      </c>
      <c r="B29" s="7" t="s">
        <v>20</v>
      </c>
      <c r="C29" s="54" t="s">
        <v>256</v>
      </c>
      <c r="D29" s="6"/>
      <c r="E29" s="5">
        <v>129452.4</v>
      </c>
      <c r="F29" s="8">
        <f t="shared" si="0"/>
        <v>5251410105.4400072</v>
      </c>
    </row>
    <row r="30" spans="1:9" ht="78.75" x14ac:dyDescent="0.2">
      <c r="A30" s="52" t="s">
        <v>228</v>
      </c>
      <c r="B30" s="7" t="s">
        <v>21</v>
      </c>
      <c r="C30" s="54" t="s">
        <v>257</v>
      </c>
      <c r="D30" s="6"/>
      <c r="E30" s="5">
        <v>32261.71</v>
      </c>
      <c r="F30" s="8">
        <f t="shared" si="0"/>
        <v>5251377843.7300072</v>
      </c>
    </row>
    <row r="31" spans="1:9" ht="47.25" x14ac:dyDescent="0.2">
      <c r="A31" s="52" t="s">
        <v>228</v>
      </c>
      <c r="B31" s="7" t="s">
        <v>22</v>
      </c>
      <c r="C31" s="54" t="s">
        <v>258</v>
      </c>
      <c r="D31" s="6"/>
      <c r="E31" s="5">
        <v>18268.919999999998</v>
      </c>
      <c r="F31" s="8">
        <f t="shared" si="0"/>
        <v>5251359574.8100071</v>
      </c>
    </row>
    <row r="32" spans="1:9" ht="63" x14ac:dyDescent="0.2">
      <c r="A32" s="52" t="s">
        <v>228</v>
      </c>
      <c r="B32" s="7" t="s">
        <v>23</v>
      </c>
      <c r="C32" s="54" t="s">
        <v>259</v>
      </c>
      <c r="D32" s="6"/>
      <c r="E32" s="5">
        <v>59169.79</v>
      </c>
      <c r="F32" s="8">
        <f t="shared" si="0"/>
        <v>5251300405.0200071</v>
      </c>
    </row>
    <row r="33" spans="1:6" ht="47.25" x14ac:dyDescent="0.2">
      <c r="A33" s="52" t="s">
        <v>228</v>
      </c>
      <c r="B33" s="7" t="s">
        <v>24</v>
      </c>
      <c r="C33" s="54" t="s">
        <v>260</v>
      </c>
      <c r="D33" s="6"/>
      <c r="E33" s="5">
        <v>288544.15000000002</v>
      </c>
      <c r="F33" s="8">
        <f t="shared" si="0"/>
        <v>5251011860.8700075</v>
      </c>
    </row>
    <row r="34" spans="1:6" ht="63" x14ac:dyDescent="0.2">
      <c r="A34" s="52" t="s">
        <v>228</v>
      </c>
      <c r="B34" s="7" t="s">
        <v>25</v>
      </c>
      <c r="C34" s="54" t="s">
        <v>261</v>
      </c>
      <c r="D34" s="6"/>
      <c r="E34" s="5">
        <v>10002.5</v>
      </c>
      <c r="F34" s="8">
        <f t="shared" si="0"/>
        <v>5251001858.3700075</v>
      </c>
    </row>
    <row r="35" spans="1:6" ht="47.25" x14ac:dyDescent="0.2">
      <c r="A35" s="52" t="s">
        <v>228</v>
      </c>
      <c r="B35" s="7" t="s">
        <v>26</v>
      </c>
      <c r="C35" s="54" t="s">
        <v>262</v>
      </c>
      <c r="D35" s="6"/>
      <c r="E35" s="5">
        <v>39552.78</v>
      </c>
      <c r="F35" s="8">
        <f t="shared" si="0"/>
        <v>5250962305.5900078</v>
      </c>
    </row>
    <row r="36" spans="1:6" ht="63" x14ac:dyDescent="0.2">
      <c r="A36" s="52" t="s">
        <v>228</v>
      </c>
      <c r="B36" s="7" t="s">
        <v>27</v>
      </c>
      <c r="C36" s="54" t="s">
        <v>263</v>
      </c>
      <c r="D36" s="6"/>
      <c r="E36" s="5">
        <v>89593.59</v>
      </c>
      <c r="F36" s="8">
        <f t="shared" si="0"/>
        <v>5250872712.0000076</v>
      </c>
    </row>
    <row r="37" spans="1:6" ht="47.25" x14ac:dyDescent="0.2">
      <c r="A37" s="52" t="s">
        <v>228</v>
      </c>
      <c r="B37" s="7" t="s">
        <v>28</v>
      </c>
      <c r="C37" s="54" t="s">
        <v>264</v>
      </c>
      <c r="D37" s="6"/>
      <c r="E37" s="5">
        <v>9407.3700000000008</v>
      </c>
      <c r="F37" s="8">
        <f t="shared" si="0"/>
        <v>5250863304.6300077</v>
      </c>
    </row>
    <row r="38" spans="1:6" ht="63" x14ac:dyDescent="0.2">
      <c r="A38" s="52" t="s">
        <v>228</v>
      </c>
      <c r="B38" s="7" t="s">
        <v>29</v>
      </c>
      <c r="C38" s="54" t="s">
        <v>265</v>
      </c>
      <c r="D38" s="6"/>
      <c r="E38" s="5">
        <v>179588.72</v>
      </c>
      <c r="F38" s="8">
        <f t="shared" si="0"/>
        <v>5250683715.9100075</v>
      </c>
    </row>
    <row r="39" spans="1:6" ht="63" x14ac:dyDescent="0.2">
      <c r="A39" s="52" t="s">
        <v>228</v>
      </c>
      <c r="B39" s="7" t="s">
        <v>30</v>
      </c>
      <c r="C39" s="54" t="s">
        <v>266</v>
      </c>
      <c r="D39" s="6"/>
      <c r="E39" s="5">
        <v>118420.05</v>
      </c>
      <c r="F39" s="8">
        <f t="shared" si="0"/>
        <v>5250565295.8600073</v>
      </c>
    </row>
    <row r="40" spans="1:6" ht="47.25" x14ac:dyDescent="0.2">
      <c r="A40" s="52" t="s">
        <v>228</v>
      </c>
      <c r="B40" s="7" t="s">
        <v>31</v>
      </c>
      <c r="C40" s="54" t="s">
        <v>267</v>
      </c>
      <c r="D40" s="6"/>
      <c r="E40" s="5">
        <v>275215.43</v>
      </c>
      <c r="F40" s="8">
        <f t="shared" si="0"/>
        <v>5250290080.430007</v>
      </c>
    </row>
    <row r="41" spans="1:6" ht="31.5" x14ac:dyDescent="0.2">
      <c r="A41" s="52" t="s">
        <v>228</v>
      </c>
      <c r="B41" s="7" t="s">
        <v>32</v>
      </c>
      <c r="C41" s="54" t="s">
        <v>268</v>
      </c>
      <c r="D41" s="6"/>
      <c r="E41" s="5">
        <v>7390.86</v>
      </c>
      <c r="F41" s="8">
        <f t="shared" si="0"/>
        <v>5250282689.5700073</v>
      </c>
    </row>
    <row r="42" spans="1:6" ht="63" x14ac:dyDescent="0.2">
      <c r="A42" s="52" t="s">
        <v>228</v>
      </c>
      <c r="B42" s="7" t="s">
        <v>33</v>
      </c>
      <c r="C42" s="54" t="s">
        <v>269</v>
      </c>
      <c r="D42" s="6"/>
      <c r="E42" s="5">
        <v>22582.86</v>
      </c>
      <c r="F42" s="8">
        <f t="shared" si="0"/>
        <v>5250260106.7100077</v>
      </c>
    </row>
    <row r="43" spans="1:6" ht="63" x14ac:dyDescent="0.2">
      <c r="A43" s="52" t="s">
        <v>228</v>
      </c>
      <c r="B43" s="7" t="s">
        <v>34</v>
      </c>
      <c r="C43" s="54" t="s">
        <v>270</v>
      </c>
      <c r="D43" s="6"/>
      <c r="E43" s="5">
        <v>41148.050000000003</v>
      </c>
      <c r="F43" s="8">
        <f t="shared" si="0"/>
        <v>5250218958.6600075</v>
      </c>
    </row>
    <row r="44" spans="1:6" ht="63" x14ac:dyDescent="0.2">
      <c r="A44" s="52" t="s">
        <v>228</v>
      </c>
      <c r="B44" s="7" t="s">
        <v>35</v>
      </c>
      <c r="C44" s="54" t="s">
        <v>271</v>
      </c>
      <c r="D44" s="6"/>
      <c r="E44" s="5">
        <v>201869.2</v>
      </c>
      <c r="F44" s="8">
        <f t="shared" si="0"/>
        <v>5250017089.4600077</v>
      </c>
    </row>
    <row r="45" spans="1:6" ht="63" x14ac:dyDescent="0.2">
      <c r="A45" s="52" t="s">
        <v>228</v>
      </c>
      <c r="B45" s="7" t="s">
        <v>36</v>
      </c>
      <c r="C45" s="54" t="s">
        <v>272</v>
      </c>
      <c r="D45" s="6"/>
      <c r="E45" s="5">
        <v>590900</v>
      </c>
      <c r="F45" s="8">
        <f t="shared" si="0"/>
        <v>5249426189.4600077</v>
      </c>
    </row>
    <row r="46" spans="1:6" ht="78.75" x14ac:dyDescent="0.2">
      <c r="A46" s="52" t="s">
        <v>228</v>
      </c>
      <c r="B46" s="7" t="s">
        <v>37</v>
      </c>
      <c r="C46" s="54" t="s">
        <v>273</v>
      </c>
      <c r="D46" s="6"/>
      <c r="E46" s="5">
        <v>669230.1</v>
      </c>
      <c r="F46" s="8">
        <f t="shared" si="0"/>
        <v>5248756959.3600073</v>
      </c>
    </row>
    <row r="47" spans="1:6" ht="63" x14ac:dyDescent="0.2">
      <c r="A47" s="52" t="s">
        <v>228</v>
      </c>
      <c r="B47" s="7" t="s">
        <v>38</v>
      </c>
      <c r="C47" s="54" t="s">
        <v>274</v>
      </c>
      <c r="D47" s="6"/>
      <c r="E47" s="5">
        <v>269096.12</v>
      </c>
      <c r="F47" s="8">
        <f t="shared" si="0"/>
        <v>5248487863.2400074</v>
      </c>
    </row>
    <row r="48" spans="1:6" ht="63" x14ac:dyDescent="0.2">
      <c r="A48" s="52" t="s">
        <v>228</v>
      </c>
      <c r="B48" s="7" t="s">
        <v>39</v>
      </c>
      <c r="C48" s="54" t="s">
        <v>270</v>
      </c>
      <c r="D48" s="6"/>
      <c r="E48" s="5">
        <v>258356.75</v>
      </c>
      <c r="F48" s="8">
        <f t="shared" si="0"/>
        <v>5248229506.4900074</v>
      </c>
    </row>
    <row r="49" spans="1:6" ht="47.25" x14ac:dyDescent="0.2">
      <c r="A49" s="52" t="s">
        <v>228</v>
      </c>
      <c r="B49" s="7" t="s">
        <v>40</v>
      </c>
      <c r="C49" s="54" t="s">
        <v>275</v>
      </c>
      <c r="D49" s="6"/>
      <c r="E49" s="5">
        <v>1144666.32</v>
      </c>
      <c r="F49" s="8">
        <f t="shared" si="0"/>
        <v>5247084840.1700077</v>
      </c>
    </row>
    <row r="50" spans="1:6" ht="47.25" x14ac:dyDescent="0.2">
      <c r="A50" s="52" t="s">
        <v>228</v>
      </c>
      <c r="B50" s="7" t="s">
        <v>40</v>
      </c>
      <c r="C50" s="54" t="s">
        <v>275</v>
      </c>
      <c r="D50" s="6"/>
      <c r="E50" s="5">
        <v>77785.350000000006</v>
      </c>
      <c r="F50" s="8">
        <f t="shared" si="0"/>
        <v>5247007054.8200073</v>
      </c>
    </row>
    <row r="51" spans="1:6" ht="47.25" x14ac:dyDescent="0.2">
      <c r="A51" s="52" t="s">
        <v>228</v>
      </c>
      <c r="B51" s="7" t="s">
        <v>40</v>
      </c>
      <c r="C51" s="54" t="s">
        <v>275</v>
      </c>
      <c r="D51" s="6"/>
      <c r="E51" s="5">
        <v>81263.31</v>
      </c>
      <c r="F51" s="8">
        <f t="shared" si="0"/>
        <v>5246925791.5100069</v>
      </c>
    </row>
    <row r="52" spans="1:6" ht="47.25" x14ac:dyDescent="0.2">
      <c r="A52" s="52" t="s">
        <v>228</v>
      </c>
      <c r="B52" s="7" t="s">
        <v>40</v>
      </c>
      <c r="C52" s="54" t="s">
        <v>275</v>
      </c>
      <c r="D52" s="6"/>
      <c r="E52" s="5">
        <v>8361.66</v>
      </c>
      <c r="F52" s="8">
        <f t="shared" si="0"/>
        <v>5246917429.8500071</v>
      </c>
    </row>
    <row r="53" spans="1:6" ht="126" x14ac:dyDescent="0.2">
      <c r="A53" s="52" t="s">
        <v>229</v>
      </c>
      <c r="B53" s="7" t="s">
        <v>41</v>
      </c>
      <c r="C53" s="54" t="s">
        <v>276</v>
      </c>
      <c r="D53" s="6"/>
      <c r="E53" s="5">
        <v>3269530.48</v>
      </c>
      <c r="F53" s="8">
        <f t="shared" si="0"/>
        <v>5243647899.3700075</v>
      </c>
    </row>
    <row r="54" spans="1:6" ht="94.5" x14ac:dyDescent="0.2">
      <c r="A54" s="52" t="s">
        <v>229</v>
      </c>
      <c r="B54" s="7" t="s">
        <v>42</v>
      </c>
      <c r="C54" s="54" t="s">
        <v>277</v>
      </c>
      <c r="D54" s="6"/>
      <c r="E54" s="5">
        <v>2515649.14</v>
      </c>
      <c r="F54" s="8">
        <f t="shared" si="0"/>
        <v>5241132250.2300072</v>
      </c>
    </row>
    <row r="55" spans="1:6" ht="78.75" x14ac:dyDescent="0.2">
      <c r="A55" s="52" t="s">
        <v>229</v>
      </c>
      <c r="B55" s="7" t="s">
        <v>43</v>
      </c>
      <c r="C55" s="54" t="s">
        <v>278</v>
      </c>
      <c r="D55" s="6"/>
      <c r="E55" s="5">
        <v>92398.720000000001</v>
      </c>
      <c r="F55" s="8">
        <f t="shared" si="0"/>
        <v>5241039851.5100069</v>
      </c>
    </row>
    <row r="56" spans="1:6" ht="78.75" x14ac:dyDescent="0.2">
      <c r="A56" s="52" t="s">
        <v>229</v>
      </c>
      <c r="B56" s="7" t="s">
        <v>43</v>
      </c>
      <c r="C56" s="54" t="s">
        <v>278</v>
      </c>
      <c r="D56" s="6"/>
      <c r="E56" s="5">
        <v>62040.15</v>
      </c>
      <c r="F56" s="8">
        <f t="shared" si="0"/>
        <v>5240977811.3600073</v>
      </c>
    </row>
    <row r="57" spans="1:6" ht="94.5" x14ac:dyDescent="0.2">
      <c r="A57" s="52" t="s">
        <v>229</v>
      </c>
      <c r="B57" s="7" t="s">
        <v>44</v>
      </c>
      <c r="C57" s="54" t="s">
        <v>279</v>
      </c>
      <c r="D57" s="6"/>
      <c r="E57" s="5">
        <v>1081834.45</v>
      </c>
      <c r="F57" s="8">
        <f t="shared" si="0"/>
        <v>5239895976.9100075</v>
      </c>
    </row>
    <row r="58" spans="1:6" ht="141.75" x14ac:dyDescent="0.2">
      <c r="A58" s="52" t="s">
        <v>229</v>
      </c>
      <c r="B58" s="7" t="s">
        <v>45</v>
      </c>
      <c r="C58" s="54" t="s">
        <v>280</v>
      </c>
      <c r="D58" s="6"/>
      <c r="E58" s="5">
        <v>7804944.0599999996</v>
      </c>
      <c r="F58" s="8">
        <f t="shared" si="0"/>
        <v>5232091032.8500071</v>
      </c>
    </row>
    <row r="59" spans="1:6" ht="78.75" x14ac:dyDescent="0.2">
      <c r="A59" s="52" t="s">
        <v>229</v>
      </c>
      <c r="B59" s="7" t="s">
        <v>46</v>
      </c>
      <c r="C59" s="54" t="s">
        <v>281</v>
      </c>
      <c r="D59" s="6"/>
      <c r="E59" s="5">
        <v>31860</v>
      </c>
      <c r="F59" s="8">
        <f t="shared" si="0"/>
        <v>5232059172.8500071</v>
      </c>
    </row>
    <row r="60" spans="1:6" ht="110.25" x14ac:dyDescent="0.2">
      <c r="A60" s="52" t="s">
        <v>229</v>
      </c>
      <c r="B60" s="7" t="s">
        <v>47</v>
      </c>
      <c r="C60" s="54" t="s">
        <v>282</v>
      </c>
      <c r="D60" s="6"/>
      <c r="E60" s="5">
        <v>631300</v>
      </c>
      <c r="F60" s="8">
        <f t="shared" si="0"/>
        <v>5231427872.8500071</v>
      </c>
    </row>
    <row r="61" spans="1:6" ht="78.75" x14ac:dyDescent="0.2">
      <c r="A61" s="52" t="s">
        <v>229</v>
      </c>
      <c r="B61" s="7" t="s">
        <v>48</v>
      </c>
      <c r="C61" s="54" t="s">
        <v>283</v>
      </c>
      <c r="D61" s="6"/>
      <c r="E61" s="5">
        <v>154168.76999999999</v>
      </c>
      <c r="F61" s="8">
        <f t="shared" si="0"/>
        <v>5231273704.0800066</v>
      </c>
    </row>
    <row r="62" spans="1:6" ht="78.75" x14ac:dyDescent="0.2">
      <c r="A62" s="52" t="s">
        <v>229</v>
      </c>
      <c r="B62" s="7" t="s">
        <v>49</v>
      </c>
      <c r="C62" s="54" t="s">
        <v>284</v>
      </c>
      <c r="D62" s="6"/>
      <c r="E62" s="5">
        <v>170009.68</v>
      </c>
      <c r="F62" s="8">
        <f t="shared" si="0"/>
        <v>5231103694.4000063</v>
      </c>
    </row>
    <row r="63" spans="1:6" ht="78.75" x14ac:dyDescent="0.2">
      <c r="A63" s="52" t="s">
        <v>229</v>
      </c>
      <c r="B63" s="7" t="s">
        <v>49</v>
      </c>
      <c r="C63" s="54" t="s">
        <v>284</v>
      </c>
      <c r="D63" s="6"/>
      <c r="E63" s="5">
        <v>86750.06</v>
      </c>
      <c r="F63" s="8">
        <f t="shared" si="0"/>
        <v>5231016944.3400059</v>
      </c>
    </row>
    <row r="64" spans="1:6" ht="94.5" x14ac:dyDescent="0.2">
      <c r="A64" s="52" t="s">
        <v>229</v>
      </c>
      <c r="B64" s="7" t="s">
        <v>50</v>
      </c>
      <c r="C64" s="54" t="s">
        <v>285</v>
      </c>
      <c r="D64" s="6"/>
      <c r="E64" s="5">
        <v>73148.2</v>
      </c>
      <c r="F64" s="8">
        <f t="shared" si="0"/>
        <v>5230943796.1400061</v>
      </c>
    </row>
    <row r="65" spans="1:6" ht="47.25" x14ac:dyDescent="0.2">
      <c r="A65" s="52" t="s">
        <v>229</v>
      </c>
      <c r="B65" s="7" t="s">
        <v>51</v>
      </c>
      <c r="C65" s="54" t="s">
        <v>286</v>
      </c>
      <c r="D65" s="6"/>
      <c r="E65" s="5">
        <v>830266.67</v>
      </c>
      <c r="F65" s="8">
        <f t="shared" si="0"/>
        <v>5230113529.470006</v>
      </c>
    </row>
    <row r="66" spans="1:6" ht="47.25" x14ac:dyDescent="0.2">
      <c r="A66" s="52" t="s">
        <v>229</v>
      </c>
      <c r="B66" s="7" t="s">
        <v>51</v>
      </c>
      <c r="C66" s="54" t="s">
        <v>286</v>
      </c>
      <c r="D66" s="6"/>
      <c r="E66" s="5">
        <v>58865.919999999998</v>
      </c>
      <c r="F66" s="8">
        <f t="shared" si="0"/>
        <v>5230054663.5500059</v>
      </c>
    </row>
    <row r="67" spans="1:6" ht="47.25" x14ac:dyDescent="0.2">
      <c r="A67" s="52" t="s">
        <v>229</v>
      </c>
      <c r="B67" s="7" t="s">
        <v>51</v>
      </c>
      <c r="C67" s="54" t="s">
        <v>286</v>
      </c>
      <c r="D67" s="6"/>
      <c r="E67" s="5">
        <v>58948.93</v>
      </c>
      <c r="F67" s="8">
        <f t="shared" si="0"/>
        <v>5229995714.6200056</v>
      </c>
    </row>
    <row r="68" spans="1:6" ht="47.25" x14ac:dyDescent="0.2">
      <c r="A68" s="52" t="s">
        <v>229</v>
      </c>
      <c r="B68" s="7" t="s">
        <v>51</v>
      </c>
      <c r="C68" s="54" t="s">
        <v>286</v>
      </c>
      <c r="D68" s="6"/>
      <c r="E68" s="5">
        <v>9161.6</v>
      </c>
      <c r="F68" s="8">
        <f t="shared" si="0"/>
        <v>5229986553.0200052</v>
      </c>
    </row>
    <row r="69" spans="1:6" ht="63" x14ac:dyDescent="0.2">
      <c r="A69" s="52" t="s">
        <v>229</v>
      </c>
      <c r="B69" s="7" t="s">
        <v>52</v>
      </c>
      <c r="C69" s="54" t="s">
        <v>287</v>
      </c>
      <c r="D69" s="6"/>
      <c r="E69" s="5">
        <v>2388450</v>
      </c>
      <c r="F69" s="8">
        <f t="shared" si="0"/>
        <v>5227598103.0200052</v>
      </c>
    </row>
    <row r="70" spans="1:6" ht="94.5" x14ac:dyDescent="0.2">
      <c r="A70" s="52" t="s">
        <v>229</v>
      </c>
      <c r="B70" s="7" t="s">
        <v>53</v>
      </c>
      <c r="C70" s="54" t="s">
        <v>288</v>
      </c>
      <c r="D70" s="6"/>
      <c r="E70" s="5">
        <v>370667.11</v>
      </c>
      <c r="F70" s="8">
        <f t="shared" si="0"/>
        <v>5227227435.9100056</v>
      </c>
    </row>
    <row r="71" spans="1:6" ht="78.75" x14ac:dyDescent="0.2">
      <c r="A71" s="52" t="s">
        <v>229</v>
      </c>
      <c r="B71" s="7" t="s">
        <v>54</v>
      </c>
      <c r="C71" s="54" t="s">
        <v>289</v>
      </c>
      <c r="D71" s="6"/>
      <c r="E71" s="5">
        <v>900</v>
      </c>
      <c r="F71" s="8">
        <f t="shared" si="0"/>
        <v>5227226535.9100056</v>
      </c>
    </row>
    <row r="72" spans="1:6" ht="78.75" x14ac:dyDescent="0.2">
      <c r="A72" s="52" t="s">
        <v>229</v>
      </c>
      <c r="B72" s="7" t="s">
        <v>55</v>
      </c>
      <c r="C72" s="54" t="s">
        <v>290</v>
      </c>
      <c r="D72" s="6"/>
      <c r="E72" s="5">
        <v>29441</v>
      </c>
      <c r="F72" s="8">
        <f t="shared" si="0"/>
        <v>5227197094.9100056</v>
      </c>
    </row>
    <row r="73" spans="1:6" ht="94.5" x14ac:dyDescent="0.2">
      <c r="A73" s="52" t="s">
        <v>229</v>
      </c>
      <c r="B73" s="7" t="s">
        <v>56</v>
      </c>
      <c r="C73" s="54" t="s">
        <v>291</v>
      </c>
      <c r="D73" s="6"/>
      <c r="E73" s="5">
        <v>300900</v>
      </c>
      <c r="F73" s="8">
        <f t="shared" si="0"/>
        <v>5226896194.9100056</v>
      </c>
    </row>
    <row r="74" spans="1:6" ht="126" x14ac:dyDescent="0.2">
      <c r="A74" s="52" t="s">
        <v>229</v>
      </c>
      <c r="B74" s="7" t="s">
        <v>57</v>
      </c>
      <c r="C74" s="54" t="s">
        <v>292</v>
      </c>
      <c r="D74" s="6"/>
      <c r="E74" s="5">
        <v>590000</v>
      </c>
      <c r="F74" s="8">
        <f t="shared" si="0"/>
        <v>5226306194.9100056</v>
      </c>
    </row>
    <row r="75" spans="1:6" ht="141.75" x14ac:dyDescent="0.2">
      <c r="A75" s="52" t="s">
        <v>230</v>
      </c>
      <c r="B75" s="7" t="s">
        <v>58</v>
      </c>
      <c r="C75" s="54" t="s">
        <v>293</v>
      </c>
      <c r="D75" s="6"/>
      <c r="E75" s="5">
        <v>413008.62</v>
      </c>
      <c r="F75" s="8">
        <f t="shared" si="0"/>
        <v>5225893186.2900057</v>
      </c>
    </row>
    <row r="76" spans="1:6" ht="110.25" x14ac:dyDescent="0.2">
      <c r="A76" s="52" t="s">
        <v>230</v>
      </c>
      <c r="B76" s="7" t="s">
        <v>59</v>
      </c>
      <c r="C76" s="54" t="s">
        <v>294</v>
      </c>
      <c r="D76" s="6"/>
      <c r="E76" s="5">
        <v>100000</v>
      </c>
      <c r="F76" s="8">
        <f t="shared" si="0"/>
        <v>5225793186.2900057</v>
      </c>
    </row>
    <row r="77" spans="1:6" ht="141.75" x14ac:dyDescent="0.2">
      <c r="A77" s="52" t="s">
        <v>230</v>
      </c>
      <c r="B77" s="7" t="s">
        <v>60</v>
      </c>
      <c r="C77" s="54" t="s">
        <v>295</v>
      </c>
      <c r="D77" s="6"/>
      <c r="E77" s="5">
        <v>208074</v>
      </c>
      <c r="F77" s="8">
        <f t="shared" si="0"/>
        <v>5225585112.2900057</v>
      </c>
    </row>
    <row r="78" spans="1:6" ht="47.25" x14ac:dyDescent="0.2">
      <c r="A78" s="52" t="s">
        <v>230</v>
      </c>
      <c r="B78" s="7" t="s">
        <v>61</v>
      </c>
      <c r="C78" s="54" t="s">
        <v>296</v>
      </c>
      <c r="D78" s="6"/>
      <c r="E78" s="5">
        <v>5137999.96</v>
      </c>
      <c r="F78" s="8">
        <f t="shared" si="0"/>
        <v>5220447112.3300056</v>
      </c>
    </row>
    <row r="79" spans="1:6" ht="47.25" x14ac:dyDescent="0.2">
      <c r="A79" s="52" t="s">
        <v>230</v>
      </c>
      <c r="B79" s="7" t="s">
        <v>61</v>
      </c>
      <c r="C79" s="54" t="s">
        <v>296</v>
      </c>
      <c r="D79" s="6"/>
      <c r="E79" s="5">
        <v>177387.58</v>
      </c>
      <c r="F79" s="8">
        <f t="shared" si="0"/>
        <v>5220269724.7500057</v>
      </c>
    </row>
    <row r="80" spans="1:6" ht="47.25" x14ac:dyDescent="0.2">
      <c r="A80" s="52" t="s">
        <v>230</v>
      </c>
      <c r="B80" s="7" t="s">
        <v>61</v>
      </c>
      <c r="C80" s="54" t="s">
        <v>296</v>
      </c>
      <c r="D80" s="6"/>
      <c r="E80" s="5">
        <v>297157.52</v>
      </c>
      <c r="F80" s="8">
        <f t="shared" si="0"/>
        <v>5219972567.2300053</v>
      </c>
    </row>
    <row r="81" spans="1:6" ht="47.25" x14ac:dyDescent="0.2">
      <c r="A81" s="52" t="s">
        <v>230</v>
      </c>
      <c r="B81" s="7" t="s">
        <v>61</v>
      </c>
      <c r="C81" s="54" t="s">
        <v>296</v>
      </c>
      <c r="D81" s="6"/>
      <c r="E81" s="5">
        <v>13320.14</v>
      </c>
      <c r="F81" s="8">
        <f t="shared" si="0"/>
        <v>5219959247.0900049</v>
      </c>
    </row>
    <row r="82" spans="1:6" ht="47.25" x14ac:dyDescent="0.2">
      <c r="A82" s="52" t="s">
        <v>230</v>
      </c>
      <c r="B82" s="7" t="s">
        <v>62</v>
      </c>
      <c r="C82" s="54" t="s">
        <v>297</v>
      </c>
      <c r="D82" s="6"/>
      <c r="E82" s="5">
        <v>26333.46</v>
      </c>
      <c r="F82" s="8">
        <f t="shared" si="0"/>
        <v>5219932913.6300049</v>
      </c>
    </row>
    <row r="83" spans="1:6" ht="47.25" x14ac:dyDescent="0.2">
      <c r="A83" s="52" t="s">
        <v>230</v>
      </c>
      <c r="B83" s="7" t="s">
        <v>62</v>
      </c>
      <c r="C83" s="54" t="s">
        <v>297</v>
      </c>
      <c r="D83" s="6"/>
      <c r="E83" s="5">
        <v>1867.04</v>
      </c>
      <c r="F83" s="8">
        <f t="shared" si="0"/>
        <v>5219931046.5900049</v>
      </c>
    </row>
    <row r="84" spans="1:6" ht="47.25" x14ac:dyDescent="0.2">
      <c r="A84" s="52" t="s">
        <v>230</v>
      </c>
      <c r="B84" s="7" t="s">
        <v>62</v>
      </c>
      <c r="C84" s="54" t="s">
        <v>297</v>
      </c>
      <c r="D84" s="6"/>
      <c r="E84" s="5">
        <v>1869.68</v>
      </c>
      <c r="F84" s="8">
        <f t="shared" si="0"/>
        <v>5219929176.9100046</v>
      </c>
    </row>
    <row r="85" spans="1:6" ht="47.25" x14ac:dyDescent="0.2">
      <c r="A85" s="52" t="s">
        <v>230</v>
      </c>
      <c r="B85" s="7" t="s">
        <v>62</v>
      </c>
      <c r="C85" s="54" t="s">
        <v>297</v>
      </c>
      <c r="D85" s="6"/>
      <c r="E85" s="5">
        <v>342.33</v>
      </c>
      <c r="F85" s="8">
        <f t="shared" si="0"/>
        <v>5219928834.5800047</v>
      </c>
    </row>
    <row r="86" spans="1:6" ht="126" x14ac:dyDescent="0.2">
      <c r="A86" s="52" t="s">
        <v>230</v>
      </c>
      <c r="B86" s="7" t="s">
        <v>63</v>
      </c>
      <c r="C86" s="54" t="s">
        <v>298</v>
      </c>
      <c r="D86" s="6"/>
      <c r="E86" s="5">
        <v>5000000</v>
      </c>
      <c r="F86" s="8">
        <f t="shared" ref="F86:F149" si="1">+F85+D86-E86</f>
        <v>5214928834.5800047</v>
      </c>
    </row>
    <row r="87" spans="1:6" ht="47.25" x14ac:dyDescent="0.2">
      <c r="A87" s="52" t="s">
        <v>231</v>
      </c>
      <c r="B87" s="7" t="s">
        <v>64</v>
      </c>
      <c r="C87" s="54" t="s">
        <v>286</v>
      </c>
      <c r="D87" s="6"/>
      <c r="E87" s="5">
        <v>927671.33</v>
      </c>
      <c r="F87" s="8">
        <f t="shared" si="1"/>
        <v>5214001163.2500048</v>
      </c>
    </row>
    <row r="88" spans="1:6" ht="47.25" x14ac:dyDescent="0.2">
      <c r="A88" s="52" t="s">
        <v>231</v>
      </c>
      <c r="B88" s="7" t="s">
        <v>64</v>
      </c>
      <c r="C88" s="54" t="s">
        <v>286</v>
      </c>
      <c r="D88" s="6"/>
      <c r="E88" s="5">
        <v>65771.87</v>
      </c>
      <c r="F88" s="8">
        <f t="shared" si="1"/>
        <v>5213935391.3800049</v>
      </c>
    </row>
    <row r="89" spans="1:6" ht="47.25" x14ac:dyDescent="0.2">
      <c r="A89" s="52" t="s">
        <v>231</v>
      </c>
      <c r="B89" s="7" t="s">
        <v>64</v>
      </c>
      <c r="C89" s="54" t="s">
        <v>286</v>
      </c>
      <c r="D89" s="6"/>
      <c r="E89" s="5">
        <v>65864.72</v>
      </c>
      <c r="F89" s="8">
        <f t="shared" si="1"/>
        <v>5213869526.6600046</v>
      </c>
    </row>
    <row r="90" spans="1:6" ht="47.25" x14ac:dyDescent="0.2">
      <c r="A90" s="52" t="s">
        <v>231</v>
      </c>
      <c r="B90" s="7" t="s">
        <v>64</v>
      </c>
      <c r="C90" s="54" t="s">
        <v>286</v>
      </c>
      <c r="D90" s="6"/>
      <c r="E90" s="5">
        <v>10098.709999999999</v>
      </c>
      <c r="F90" s="8">
        <f t="shared" si="1"/>
        <v>5213859427.9500046</v>
      </c>
    </row>
    <row r="91" spans="1:6" ht="141.75" x14ac:dyDescent="0.2">
      <c r="A91" s="52" t="s">
        <v>231</v>
      </c>
      <c r="B91" s="7" t="s">
        <v>65</v>
      </c>
      <c r="C91" s="54" t="s">
        <v>299</v>
      </c>
      <c r="D91" s="6"/>
      <c r="E91" s="5">
        <v>2640079.0499999998</v>
      </c>
      <c r="F91" s="8">
        <f t="shared" si="1"/>
        <v>5211219348.9000044</v>
      </c>
    </row>
    <row r="92" spans="1:6" ht="47.25" x14ac:dyDescent="0.2">
      <c r="A92" s="52" t="s">
        <v>231</v>
      </c>
      <c r="B92" s="7" t="s">
        <v>66</v>
      </c>
      <c r="C92" s="54" t="s">
        <v>300</v>
      </c>
      <c r="D92" s="6"/>
      <c r="E92" s="5">
        <v>7158485.4400000004</v>
      </c>
      <c r="F92" s="8">
        <f t="shared" si="1"/>
        <v>5204060863.4600048</v>
      </c>
    </row>
    <row r="93" spans="1:6" ht="47.25" x14ac:dyDescent="0.2">
      <c r="A93" s="52" t="s">
        <v>231</v>
      </c>
      <c r="B93" s="7" t="s">
        <v>66</v>
      </c>
      <c r="C93" s="54" t="s">
        <v>300</v>
      </c>
      <c r="D93" s="6"/>
      <c r="E93" s="5">
        <v>508690.22</v>
      </c>
      <c r="F93" s="8">
        <f t="shared" si="1"/>
        <v>5203552173.2400045</v>
      </c>
    </row>
    <row r="94" spans="1:6" ht="47.25" x14ac:dyDescent="0.2">
      <c r="A94" s="52" t="s">
        <v>231</v>
      </c>
      <c r="B94" s="7" t="s">
        <v>66</v>
      </c>
      <c r="C94" s="54" t="s">
        <v>300</v>
      </c>
      <c r="D94" s="6"/>
      <c r="E94" s="5">
        <v>512619.54</v>
      </c>
      <c r="F94" s="8">
        <f t="shared" si="1"/>
        <v>5203039553.7000046</v>
      </c>
    </row>
    <row r="95" spans="1:6" ht="47.25" x14ac:dyDescent="0.2">
      <c r="A95" s="52" t="s">
        <v>231</v>
      </c>
      <c r="B95" s="7" t="s">
        <v>66</v>
      </c>
      <c r="C95" s="54" t="s">
        <v>300</v>
      </c>
      <c r="D95" s="6"/>
      <c r="E95" s="5">
        <v>68790.8</v>
      </c>
      <c r="F95" s="8">
        <f t="shared" si="1"/>
        <v>5202970762.9000044</v>
      </c>
    </row>
    <row r="96" spans="1:6" ht="78.75" x14ac:dyDescent="0.2">
      <c r="A96" s="52" t="s">
        <v>232</v>
      </c>
      <c r="B96" s="7" t="s">
        <v>67</v>
      </c>
      <c r="C96" s="54" t="s">
        <v>301</v>
      </c>
      <c r="D96" s="6"/>
      <c r="E96" s="5">
        <v>114876</v>
      </c>
      <c r="F96" s="8">
        <f t="shared" si="1"/>
        <v>5202855886.9000044</v>
      </c>
    </row>
    <row r="97" spans="1:6" ht="78.75" x14ac:dyDescent="0.2">
      <c r="A97" s="52" t="s">
        <v>232</v>
      </c>
      <c r="B97" s="7" t="s">
        <v>68</v>
      </c>
      <c r="C97" s="54" t="s">
        <v>302</v>
      </c>
      <c r="D97" s="6"/>
      <c r="E97" s="5">
        <v>20986</v>
      </c>
      <c r="F97" s="8">
        <f t="shared" si="1"/>
        <v>5202834900.9000044</v>
      </c>
    </row>
    <row r="98" spans="1:6" ht="63" x14ac:dyDescent="0.2">
      <c r="A98" s="52" t="s">
        <v>232</v>
      </c>
      <c r="B98" s="7" t="s">
        <v>69</v>
      </c>
      <c r="C98" s="54" t="s">
        <v>303</v>
      </c>
      <c r="D98" s="6"/>
      <c r="E98" s="5">
        <v>4986010.53</v>
      </c>
      <c r="F98" s="8">
        <f t="shared" si="1"/>
        <v>5197848890.3700047</v>
      </c>
    </row>
    <row r="99" spans="1:6" ht="78.75" x14ac:dyDescent="0.2">
      <c r="A99" s="52" t="s">
        <v>233</v>
      </c>
      <c r="B99" s="7" t="s">
        <v>70</v>
      </c>
      <c r="C99" s="54" t="s">
        <v>304</v>
      </c>
      <c r="D99" s="6"/>
      <c r="E99" s="5">
        <v>24302.1</v>
      </c>
      <c r="F99" s="8">
        <f t="shared" si="1"/>
        <v>5197824588.2700043</v>
      </c>
    </row>
    <row r="100" spans="1:6" ht="94.5" x14ac:dyDescent="0.2">
      <c r="A100" s="52" t="s">
        <v>233</v>
      </c>
      <c r="B100" s="7" t="s">
        <v>71</v>
      </c>
      <c r="C100" s="54" t="s">
        <v>305</v>
      </c>
      <c r="D100" s="6"/>
      <c r="E100" s="5">
        <v>483821.24</v>
      </c>
      <c r="F100" s="8">
        <f t="shared" si="1"/>
        <v>5197340767.0300045</v>
      </c>
    </row>
    <row r="101" spans="1:6" ht="63" x14ac:dyDescent="0.2">
      <c r="A101" s="52" t="s">
        <v>233</v>
      </c>
      <c r="B101" s="7" t="s">
        <v>72</v>
      </c>
      <c r="C101" s="54" t="s">
        <v>306</v>
      </c>
      <c r="D101" s="6"/>
      <c r="E101" s="5">
        <v>59000</v>
      </c>
      <c r="F101" s="8">
        <f t="shared" si="1"/>
        <v>5197281767.0300045</v>
      </c>
    </row>
    <row r="102" spans="1:6" ht="78.75" x14ac:dyDescent="0.2">
      <c r="A102" s="52" t="s">
        <v>233</v>
      </c>
      <c r="B102" s="7" t="s">
        <v>73</v>
      </c>
      <c r="C102" s="54" t="s">
        <v>307</v>
      </c>
      <c r="D102" s="6"/>
      <c r="E102" s="5">
        <v>96366.65</v>
      </c>
      <c r="F102" s="8">
        <f t="shared" si="1"/>
        <v>5197185400.3800049</v>
      </c>
    </row>
    <row r="103" spans="1:6" ht="94.5" x14ac:dyDescent="0.2">
      <c r="A103" s="52" t="s">
        <v>233</v>
      </c>
      <c r="B103" s="7" t="s">
        <v>74</v>
      </c>
      <c r="C103" s="54" t="s">
        <v>308</v>
      </c>
      <c r="D103" s="6"/>
      <c r="E103" s="5">
        <v>88500</v>
      </c>
      <c r="F103" s="8">
        <f t="shared" si="1"/>
        <v>5197096900.3800049</v>
      </c>
    </row>
    <row r="104" spans="1:6" ht="63" x14ac:dyDescent="0.2">
      <c r="A104" s="52" t="s">
        <v>233</v>
      </c>
      <c r="B104" s="7" t="s">
        <v>75</v>
      </c>
      <c r="C104" s="54" t="s">
        <v>309</v>
      </c>
      <c r="D104" s="6"/>
      <c r="E104" s="5">
        <v>53100</v>
      </c>
      <c r="F104" s="8">
        <f t="shared" si="1"/>
        <v>5197043800.3800049</v>
      </c>
    </row>
    <row r="105" spans="1:6" ht="63" x14ac:dyDescent="0.2">
      <c r="A105" s="52" t="s">
        <v>233</v>
      </c>
      <c r="B105" s="7" t="s">
        <v>76</v>
      </c>
      <c r="C105" s="54" t="s">
        <v>310</v>
      </c>
      <c r="D105" s="6"/>
      <c r="E105" s="5">
        <v>59000</v>
      </c>
      <c r="F105" s="8">
        <f t="shared" si="1"/>
        <v>5196984800.3800049</v>
      </c>
    </row>
    <row r="106" spans="1:6" ht="63" x14ac:dyDescent="0.2">
      <c r="A106" s="52" t="s">
        <v>233</v>
      </c>
      <c r="B106" s="7" t="s">
        <v>77</v>
      </c>
      <c r="C106" s="54" t="s">
        <v>311</v>
      </c>
      <c r="D106" s="6"/>
      <c r="E106" s="5">
        <v>59000</v>
      </c>
      <c r="F106" s="8">
        <f t="shared" si="1"/>
        <v>5196925800.3800049</v>
      </c>
    </row>
    <row r="107" spans="1:6" ht="94.5" x14ac:dyDescent="0.2">
      <c r="A107" s="52" t="s">
        <v>233</v>
      </c>
      <c r="B107" s="7" t="s">
        <v>78</v>
      </c>
      <c r="C107" s="54" t="s">
        <v>312</v>
      </c>
      <c r="D107" s="6"/>
      <c r="E107" s="5">
        <v>66080</v>
      </c>
      <c r="F107" s="8">
        <f t="shared" si="1"/>
        <v>5196859720.3800049</v>
      </c>
    </row>
    <row r="108" spans="1:6" ht="110.25" x14ac:dyDescent="0.2">
      <c r="A108" s="52" t="s">
        <v>233</v>
      </c>
      <c r="B108" s="7" t="s">
        <v>79</v>
      </c>
      <c r="C108" s="54" t="s">
        <v>313</v>
      </c>
      <c r="D108" s="6"/>
      <c r="E108" s="5">
        <v>575958</v>
      </c>
      <c r="F108" s="8">
        <f t="shared" si="1"/>
        <v>5196283762.3800049</v>
      </c>
    </row>
    <row r="109" spans="1:6" ht="47.25" x14ac:dyDescent="0.2">
      <c r="A109" s="52" t="s">
        <v>234</v>
      </c>
      <c r="B109" s="7" t="s">
        <v>80</v>
      </c>
      <c r="C109" s="54" t="s">
        <v>314</v>
      </c>
      <c r="D109" s="6"/>
      <c r="E109" s="5">
        <v>7579166.7199999997</v>
      </c>
      <c r="F109" s="8">
        <f t="shared" si="1"/>
        <v>5188704595.6600046</v>
      </c>
    </row>
    <row r="110" spans="1:6" ht="47.25" x14ac:dyDescent="0.2">
      <c r="A110" s="52" t="s">
        <v>234</v>
      </c>
      <c r="B110" s="7" t="s">
        <v>80</v>
      </c>
      <c r="C110" s="54" t="s">
        <v>314</v>
      </c>
      <c r="D110" s="6"/>
      <c r="E110" s="5">
        <v>391290.55</v>
      </c>
      <c r="F110" s="8">
        <f t="shared" si="1"/>
        <v>5188313305.1100044</v>
      </c>
    </row>
    <row r="111" spans="1:6" ht="47.25" x14ac:dyDescent="0.2">
      <c r="A111" s="52" t="s">
        <v>234</v>
      </c>
      <c r="B111" s="7" t="s">
        <v>80</v>
      </c>
      <c r="C111" s="54" t="s">
        <v>314</v>
      </c>
      <c r="D111" s="6"/>
      <c r="E111" s="5">
        <v>503989.72</v>
      </c>
      <c r="F111" s="8">
        <f t="shared" si="1"/>
        <v>5187809315.3900042</v>
      </c>
    </row>
    <row r="112" spans="1:6" ht="47.25" x14ac:dyDescent="0.2">
      <c r="A112" s="52" t="s">
        <v>234</v>
      </c>
      <c r="B112" s="7" t="s">
        <v>80</v>
      </c>
      <c r="C112" s="54" t="s">
        <v>314</v>
      </c>
      <c r="D112" s="6"/>
      <c r="E112" s="5">
        <v>30145.58</v>
      </c>
      <c r="F112" s="8">
        <f t="shared" si="1"/>
        <v>5187779169.8100042</v>
      </c>
    </row>
    <row r="113" spans="1:6" ht="94.5" x14ac:dyDescent="0.2">
      <c r="A113" s="52" t="s">
        <v>234</v>
      </c>
      <c r="B113" s="7" t="s">
        <v>81</v>
      </c>
      <c r="C113" s="54" t="s">
        <v>315</v>
      </c>
      <c r="D113" s="6"/>
      <c r="E113" s="5">
        <v>275662.15999999997</v>
      </c>
      <c r="F113" s="8">
        <f t="shared" si="1"/>
        <v>5187503507.6500044</v>
      </c>
    </row>
    <row r="114" spans="1:6" ht="94.5" x14ac:dyDescent="0.2">
      <c r="A114" s="52" t="s">
        <v>234</v>
      </c>
      <c r="B114" s="7" t="s">
        <v>82</v>
      </c>
      <c r="C114" s="54" t="s">
        <v>316</v>
      </c>
      <c r="D114" s="6"/>
      <c r="E114" s="5">
        <v>14160</v>
      </c>
      <c r="F114" s="8">
        <f t="shared" si="1"/>
        <v>5187489347.6500044</v>
      </c>
    </row>
    <row r="115" spans="1:6" ht="94.5" x14ac:dyDescent="0.2">
      <c r="A115" s="52" t="s">
        <v>234</v>
      </c>
      <c r="B115" s="7" t="s">
        <v>83</v>
      </c>
      <c r="C115" s="54" t="s">
        <v>317</v>
      </c>
      <c r="D115" s="6"/>
      <c r="E115" s="5">
        <v>973129.82</v>
      </c>
      <c r="F115" s="8">
        <f t="shared" si="1"/>
        <v>5186516217.8300047</v>
      </c>
    </row>
    <row r="116" spans="1:6" ht="110.25" x14ac:dyDescent="0.2">
      <c r="A116" s="52" t="s">
        <v>234</v>
      </c>
      <c r="B116" s="7" t="s">
        <v>84</v>
      </c>
      <c r="C116" s="54" t="s">
        <v>318</v>
      </c>
      <c r="D116" s="6"/>
      <c r="E116" s="5">
        <v>51971</v>
      </c>
      <c r="F116" s="8">
        <f t="shared" si="1"/>
        <v>5186464246.8300047</v>
      </c>
    </row>
    <row r="117" spans="1:6" ht="78.75" x14ac:dyDescent="0.2">
      <c r="A117" s="52" t="s">
        <v>234</v>
      </c>
      <c r="B117" s="7" t="s">
        <v>85</v>
      </c>
      <c r="C117" s="54" t="s">
        <v>319</v>
      </c>
      <c r="D117" s="6"/>
      <c r="E117" s="5">
        <v>8333333.3300000001</v>
      </c>
      <c r="F117" s="8">
        <f t="shared" si="1"/>
        <v>5178130913.5000048</v>
      </c>
    </row>
    <row r="118" spans="1:6" ht="47.25" x14ac:dyDescent="0.2">
      <c r="A118" s="52" t="s">
        <v>235</v>
      </c>
      <c r="B118" s="7" t="s">
        <v>86</v>
      </c>
      <c r="C118" s="54" t="s">
        <v>275</v>
      </c>
      <c r="D118" s="6"/>
      <c r="E118" s="5">
        <v>75000</v>
      </c>
      <c r="F118" s="8">
        <f t="shared" si="1"/>
        <v>5178055913.5000048</v>
      </c>
    </row>
    <row r="119" spans="1:6" ht="47.25" x14ac:dyDescent="0.2">
      <c r="A119" s="52" t="s">
        <v>235</v>
      </c>
      <c r="B119" s="7" t="s">
        <v>86</v>
      </c>
      <c r="C119" s="54" t="s">
        <v>275</v>
      </c>
      <c r="D119" s="6"/>
      <c r="E119" s="5">
        <v>5317.5</v>
      </c>
      <c r="F119" s="8">
        <f t="shared" si="1"/>
        <v>5178050596.0000048</v>
      </c>
    </row>
    <row r="120" spans="1:6" ht="47.25" x14ac:dyDescent="0.2">
      <c r="A120" s="52" t="s">
        <v>235</v>
      </c>
      <c r="B120" s="7" t="s">
        <v>86</v>
      </c>
      <c r="C120" s="54" t="s">
        <v>275</v>
      </c>
      <c r="D120" s="6"/>
      <c r="E120" s="5">
        <v>5325</v>
      </c>
      <c r="F120" s="8">
        <f t="shared" si="1"/>
        <v>5178045271.0000048</v>
      </c>
    </row>
    <row r="121" spans="1:6" ht="47.25" x14ac:dyDescent="0.2">
      <c r="A121" s="52" t="s">
        <v>235</v>
      </c>
      <c r="B121" s="7" t="s">
        <v>86</v>
      </c>
      <c r="C121" s="54" t="s">
        <v>275</v>
      </c>
      <c r="D121" s="6"/>
      <c r="E121" s="5">
        <v>701.06</v>
      </c>
      <c r="F121" s="8">
        <f t="shared" si="1"/>
        <v>5178044569.9400043</v>
      </c>
    </row>
    <row r="122" spans="1:6" ht="63" x14ac:dyDescent="0.2">
      <c r="A122" s="52" t="s">
        <v>235</v>
      </c>
      <c r="B122" s="7" t="s">
        <v>87</v>
      </c>
      <c r="C122" s="54" t="s">
        <v>320</v>
      </c>
      <c r="D122" s="6"/>
      <c r="E122" s="5">
        <v>150615.74</v>
      </c>
      <c r="F122" s="8">
        <f t="shared" si="1"/>
        <v>5177893954.2000046</v>
      </c>
    </row>
    <row r="123" spans="1:6" ht="47.25" x14ac:dyDescent="0.2">
      <c r="A123" s="52" t="s">
        <v>235</v>
      </c>
      <c r="B123" s="7" t="s">
        <v>88</v>
      </c>
      <c r="C123" s="54" t="s">
        <v>321</v>
      </c>
      <c r="D123" s="6"/>
      <c r="E123" s="5">
        <v>4720166.76</v>
      </c>
      <c r="F123" s="8">
        <f t="shared" si="1"/>
        <v>5173173787.4400043</v>
      </c>
    </row>
    <row r="124" spans="1:6" ht="47.25" x14ac:dyDescent="0.2">
      <c r="A124" s="52" t="s">
        <v>235</v>
      </c>
      <c r="B124" s="7" t="s">
        <v>88</v>
      </c>
      <c r="C124" s="54" t="s">
        <v>321</v>
      </c>
      <c r="D124" s="6"/>
      <c r="E124" s="5">
        <v>241603.12</v>
      </c>
      <c r="F124" s="8">
        <f t="shared" si="1"/>
        <v>5172932184.3200045</v>
      </c>
    </row>
    <row r="125" spans="1:6" ht="47.25" x14ac:dyDescent="0.2">
      <c r="A125" s="52" t="s">
        <v>235</v>
      </c>
      <c r="B125" s="7" t="s">
        <v>88</v>
      </c>
      <c r="C125" s="54" t="s">
        <v>321</v>
      </c>
      <c r="D125" s="6"/>
      <c r="E125" s="5">
        <v>299401.32</v>
      </c>
      <c r="F125" s="8">
        <f t="shared" si="1"/>
        <v>5172632783.0000048</v>
      </c>
    </row>
    <row r="126" spans="1:6" ht="47.25" x14ac:dyDescent="0.2">
      <c r="A126" s="52" t="s">
        <v>235</v>
      </c>
      <c r="B126" s="7" t="s">
        <v>88</v>
      </c>
      <c r="C126" s="54" t="s">
        <v>321</v>
      </c>
      <c r="D126" s="6"/>
      <c r="E126" s="5">
        <v>20980.74</v>
      </c>
      <c r="F126" s="8">
        <f t="shared" si="1"/>
        <v>5172611802.260005</v>
      </c>
    </row>
    <row r="127" spans="1:6" ht="78.75" x14ac:dyDescent="0.2">
      <c r="A127" s="52" t="s">
        <v>235</v>
      </c>
      <c r="B127" s="7" t="s">
        <v>89</v>
      </c>
      <c r="C127" s="54" t="s">
        <v>322</v>
      </c>
      <c r="D127" s="6"/>
      <c r="E127" s="5">
        <v>94700</v>
      </c>
      <c r="F127" s="8">
        <f t="shared" si="1"/>
        <v>5172517102.260005</v>
      </c>
    </row>
    <row r="128" spans="1:6" ht="63" x14ac:dyDescent="0.2">
      <c r="A128" s="52" t="s">
        <v>235</v>
      </c>
      <c r="B128" s="7" t="s">
        <v>90</v>
      </c>
      <c r="C128" s="54" t="s">
        <v>323</v>
      </c>
      <c r="D128" s="6"/>
      <c r="E128" s="5">
        <v>122200</v>
      </c>
      <c r="F128" s="8">
        <f t="shared" si="1"/>
        <v>5172394902.260005</v>
      </c>
    </row>
    <row r="129" spans="1:6" ht="63" x14ac:dyDescent="0.2">
      <c r="A129" s="52" t="s">
        <v>235</v>
      </c>
      <c r="B129" s="7" t="s">
        <v>91</v>
      </c>
      <c r="C129" s="54" t="s">
        <v>323</v>
      </c>
      <c r="D129" s="6"/>
      <c r="E129" s="5">
        <v>143000</v>
      </c>
      <c r="F129" s="8">
        <f t="shared" si="1"/>
        <v>5172251902.260005</v>
      </c>
    </row>
    <row r="130" spans="1:6" ht="63" x14ac:dyDescent="0.2">
      <c r="A130" s="52" t="s">
        <v>235</v>
      </c>
      <c r="B130" s="7" t="s">
        <v>92</v>
      </c>
      <c r="C130" s="54" t="s">
        <v>324</v>
      </c>
      <c r="D130" s="6"/>
      <c r="E130" s="5">
        <v>6300</v>
      </c>
      <c r="F130" s="8">
        <f t="shared" si="1"/>
        <v>5172245602.260005</v>
      </c>
    </row>
    <row r="131" spans="1:6" ht="63" x14ac:dyDescent="0.2">
      <c r="A131" s="52" t="s">
        <v>235</v>
      </c>
      <c r="B131" s="7" t="s">
        <v>93</v>
      </c>
      <c r="C131" s="54" t="s">
        <v>325</v>
      </c>
      <c r="D131" s="6"/>
      <c r="E131" s="5">
        <v>72400</v>
      </c>
      <c r="F131" s="8">
        <f t="shared" si="1"/>
        <v>5172173202.260005</v>
      </c>
    </row>
    <row r="132" spans="1:6" ht="78.75" x14ac:dyDescent="0.2">
      <c r="A132" s="52" t="s">
        <v>235</v>
      </c>
      <c r="B132" s="7" t="s">
        <v>94</v>
      </c>
      <c r="C132" s="54" t="s">
        <v>326</v>
      </c>
      <c r="D132" s="6"/>
      <c r="E132" s="5">
        <v>43664500</v>
      </c>
      <c r="F132" s="8">
        <f t="shared" si="1"/>
        <v>5128508702.260005</v>
      </c>
    </row>
    <row r="133" spans="1:6" ht="78.75" x14ac:dyDescent="0.2">
      <c r="A133" s="52" t="s">
        <v>235</v>
      </c>
      <c r="B133" s="7" t="s">
        <v>95</v>
      </c>
      <c r="C133" s="54" t="s">
        <v>327</v>
      </c>
      <c r="D133" s="6"/>
      <c r="E133" s="5">
        <v>14519480</v>
      </c>
      <c r="F133" s="8">
        <f t="shared" si="1"/>
        <v>5113989222.260005</v>
      </c>
    </row>
    <row r="134" spans="1:6" ht="78.75" x14ac:dyDescent="0.2">
      <c r="A134" s="52" t="s">
        <v>235</v>
      </c>
      <c r="B134" s="7" t="s">
        <v>96</v>
      </c>
      <c r="C134" s="54" t="s">
        <v>328</v>
      </c>
      <c r="D134" s="6"/>
      <c r="E134" s="5">
        <v>36133333.329999998</v>
      </c>
      <c r="F134" s="8">
        <f t="shared" si="1"/>
        <v>5077855888.9300051</v>
      </c>
    </row>
    <row r="135" spans="1:6" ht="78.75" x14ac:dyDescent="0.2">
      <c r="A135" s="52" t="s">
        <v>235</v>
      </c>
      <c r="B135" s="7" t="s">
        <v>97</v>
      </c>
      <c r="C135" s="54" t="s">
        <v>329</v>
      </c>
      <c r="D135" s="6"/>
      <c r="E135" s="5">
        <v>8333333.3300000001</v>
      </c>
      <c r="F135" s="8">
        <f t="shared" si="1"/>
        <v>5069522555.6000051</v>
      </c>
    </row>
    <row r="136" spans="1:6" ht="110.25" x14ac:dyDescent="0.2">
      <c r="A136" s="52" t="s">
        <v>235</v>
      </c>
      <c r="B136" s="7" t="s">
        <v>98</v>
      </c>
      <c r="C136" s="54" t="s">
        <v>330</v>
      </c>
      <c r="D136" s="6"/>
      <c r="E136" s="5">
        <v>273275.36</v>
      </c>
      <c r="F136" s="8">
        <f t="shared" si="1"/>
        <v>5069249280.2400055</v>
      </c>
    </row>
    <row r="137" spans="1:6" ht="94.5" x14ac:dyDescent="0.2">
      <c r="A137" s="52" t="s">
        <v>235</v>
      </c>
      <c r="B137" s="7" t="s">
        <v>99</v>
      </c>
      <c r="C137" s="54" t="s">
        <v>331</v>
      </c>
      <c r="D137" s="6"/>
      <c r="E137" s="5">
        <v>200165906.55000001</v>
      </c>
      <c r="F137" s="8">
        <f t="shared" si="1"/>
        <v>4869083373.6900053</v>
      </c>
    </row>
    <row r="138" spans="1:6" ht="110.25" x14ac:dyDescent="0.2">
      <c r="A138" s="52" t="s">
        <v>236</v>
      </c>
      <c r="B138" s="7" t="s">
        <v>100</v>
      </c>
      <c r="C138" s="54" t="s">
        <v>332</v>
      </c>
      <c r="D138" s="6"/>
      <c r="E138" s="5">
        <v>266666666.66999999</v>
      </c>
      <c r="F138" s="8">
        <f t="shared" si="1"/>
        <v>4602416707.0200052</v>
      </c>
    </row>
    <row r="139" spans="1:6" ht="110.25" x14ac:dyDescent="0.2">
      <c r="A139" s="52" t="s">
        <v>236</v>
      </c>
      <c r="B139" s="7" t="s">
        <v>101</v>
      </c>
      <c r="C139" s="54" t="s">
        <v>333</v>
      </c>
      <c r="D139" s="6"/>
      <c r="E139" s="5">
        <v>177777777.75999999</v>
      </c>
      <c r="F139" s="8">
        <f t="shared" si="1"/>
        <v>4424638929.260005</v>
      </c>
    </row>
    <row r="140" spans="1:6" ht="78.75" x14ac:dyDescent="0.2">
      <c r="A140" s="52" t="s">
        <v>236</v>
      </c>
      <c r="B140" s="7" t="s">
        <v>102</v>
      </c>
      <c r="C140" s="54" t="s">
        <v>334</v>
      </c>
      <c r="D140" s="6"/>
      <c r="E140" s="5">
        <v>1378475</v>
      </c>
      <c r="F140" s="8">
        <f t="shared" si="1"/>
        <v>4423260454.260005</v>
      </c>
    </row>
    <row r="141" spans="1:6" ht="78.75" x14ac:dyDescent="0.2">
      <c r="A141" s="52" t="s">
        <v>236</v>
      </c>
      <c r="B141" s="7" t="s">
        <v>103</v>
      </c>
      <c r="C141" s="54" t="s">
        <v>335</v>
      </c>
      <c r="D141" s="6"/>
      <c r="E141" s="5">
        <v>9185.06</v>
      </c>
      <c r="F141" s="8">
        <f t="shared" si="1"/>
        <v>4423251269.2000046</v>
      </c>
    </row>
    <row r="142" spans="1:6" ht="78.75" x14ac:dyDescent="0.2">
      <c r="A142" s="52" t="s">
        <v>236</v>
      </c>
      <c r="B142" s="7" t="s">
        <v>104</v>
      </c>
      <c r="C142" s="54" t="s">
        <v>336</v>
      </c>
      <c r="D142" s="6"/>
      <c r="E142" s="5">
        <v>98228.42</v>
      </c>
      <c r="F142" s="8">
        <f t="shared" si="1"/>
        <v>4423153040.7800045</v>
      </c>
    </row>
    <row r="143" spans="1:6" ht="94.5" x14ac:dyDescent="0.2">
      <c r="A143" s="52" t="s">
        <v>236</v>
      </c>
      <c r="B143" s="7" t="s">
        <v>105</v>
      </c>
      <c r="C143" s="54" t="s">
        <v>337</v>
      </c>
      <c r="D143" s="6"/>
      <c r="E143" s="5">
        <v>6000</v>
      </c>
      <c r="F143" s="8">
        <f t="shared" si="1"/>
        <v>4423147040.7800045</v>
      </c>
    </row>
    <row r="144" spans="1:6" ht="47.25" x14ac:dyDescent="0.2">
      <c r="A144" s="52" t="s">
        <v>237</v>
      </c>
      <c r="B144" s="7" t="s">
        <v>106</v>
      </c>
      <c r="C144" s="54" t="s">
        <v>296</v>
      </c>
      <c r="D144" s="6"/>
      <c r="E144" s="5">
        <v>240000</v>
      </c>
      <c r="F144" s="8">
        <f t="shared" si="1"/>
        <v>4422907040.7800045</v>
      </c>
    </row>
    <row r="145" spans="1:6" ht="47.25" x14ac:dyDescent="0.2">
      <c r="A145" s="52" t="s">
        <v>237</v>
      </c>
      <c r="B145" s="7" t="s">
        <v>106</v>
      </c>
      <c r="C145" s="54" t="s">
        <v>296</v>
      </c>
      <c r="D145" s="6"/>
      <c r="E145" s="5">
        <v>9558.74</v>
      </c>
      <c r="F145" s="8">
        <f t="shared" si="1"/>
        <v>4422897482.0400047</v>
      </c>
    </row>
    <row r="146" spans="1:6" ht="47.25" x14ac:dyDescent="0.2">
      <c r="A146" s="52" t="s">
        <v>237</v>
      </c>
      <c r="B146" s="7" t="s">
        <v>106</v>
      </c>
      <c r="C146" s="54" t="s">
        <v>296</v>
      </c>
      <c r="D146" s="6"/>
      <c r="E146" s="5">
        <v>17040</v>
      </c>
      <c r="F146" s="8">
        <f t="shared" si="1"/>
        <v>4422880442.0400047</v>
      </c>
    </row>
    <row r="147" spans="1:6" ht="47.25" x14ac:dyDescent="0.2">
      <c r="A147" s="52" t="s">
        <v>237</v>
      </c>
      <c r="B147" s="7" t="s">
        <v>106</v>
      </c>
      <c r="C147" s="54" t="s">
        <v>296</v>
      </c>
      <c r="D147" s="6"/>
      <c r="E147" s="5">
        <v>701.06</v>
      </c>
      <c r="F147" s="8">
        <f t="shared" si="1"/>
        <v>4422879740.9800043</v>
      </c>
    </row>
    <row r="148" spans="1:6" ht="110.25" x14ac:dyDescent="0.2">
      <c r="A148" s="52" t="s">
        <v>237</v>
      </c>
      <c r="B148" s="7" t="s">
        <v>107</v>
      </c>
      <c r="C148" s="54" t="s">
        <v>338</v>
      </c>
      <c r="D148" s="6"/>
      <c r="E148" s="5">
        <v>2729333.94</v>
      </c>
      <c r="F148" s="8">
        <f t="shared" si="1"/>
        <v>4420150407.0400047</v>
      </c>
    </row>
    <row r="149" spans="1:6" ht="47.25" x14ac:dyDescent="0.2">
      <c r="A149" s="52" t="s">
        <v>237</v>
      </c>
      <c r="B149" s="7" t="s">
        <v>108</v>
      </c>
      <c r="C149" s="54" t="s">
        <v>339</v>
      </c>
      <c r="D149" s="6"/>
      <c r="E149" s="5">
        <v>99919.71</v>
      </c>
      <c r="F149" s="8">
        <f t="shared" si="1"/>
        <v>4420050487.3300047</v>
      </c>
    </row>
    <row r="150" spans="1:6" ht="47.25" x14ac:dyDescent="0.2">
      <c r="A150" s="52" t="s">
        <v>237</v>
      </c>
      <c r="B150" s="7" t="s">
        <v>109</v>
      </c>
      <c r="C150" s="54" t="s">
        <v>340</v>
      </c>
      <c r="D150" s="6"/>
      <c r="E150" s="5">
        <v>68636.399999999994</v>
      </c>
      <c r="F150" s="8">
        <f t="shared" ref="F150:F213" si="2">+F149+D150-E150</f>
        <v>4419981850.9300051</v>
      </c>
    </row>
    <row r="151" spans="1:6" ht="110.25" x14ac:dyDescent="0.2">
      <c r="A151" s="52" t="s">
        <v>237</v>
      </c>
      <c r="B151" s="7" t="s">
        <v>110</v>
      </c>
      <c r="C151" s="54" t="s">
        <v>341</v>
      </c>
      <c r="D151" s="6"/>
      <c r="E151" s="5">
        <v>129210</v>
      </c>
      <c r="F151" s="8">
        <f t="shared" si="2"/>
        <v>4419852640.9300051</v>
      </c>
    </row>
    <row r="152" spans="1:6" ht="126" x14ac:dyDescent="0.2">
      <c r="A152" s="52" t="s">
        <v>237</v>
      </c>
      <c r="B152" s="7" t="s">
        <v>111</v>
      </c>
      <c r="C152" s="54" t="s">
        <v>342</v>
      </c>
      <c r="D152" s="6"/>
      <c r="E152" s="5">
        <v>53002</v>
      </c>
      <c r="F152" s="8">
        <f t="shared" si="2"/>
        <v>4419799638.9300051</v>
      </c>
    </row>
    <row r="153" spans="1:6" ht="94.5" x14ac:dyDescent="0.2">
      <c r="A153" s="52" t="s">
        <v>237</v>
      </c>
      <c r="B153" s="7" t="s">
        <v>112</v>
      </c>
      <c r="C153" s="54" t="s">
        <v>343</v>
      </c>
      <c r="D153" s="6"/>
      <c r="E153" s="5">
        <v>70800</v>
      </c>
      <c r="F153" s="8">
        <f t="shared" si="2"/>
        <v>4419728838.9300051</v>
      </c>
    </row>
    <row r="154" spans="1:6" ht="110.25" x14ac:dyDescent="0.2">
      <c r="A154" s="52" t="s">
        <v>237</v>
      </c>
      <c r="B154" s="7" t="s">
        <v>113</v>
      </c>
      <c r="C154" s="54" t="s">
        <v>344</v>
      </c>
      <c r="D154" s="6"/>
      <c r="E154" s="5">
        <v>59000</v>
      </c>
      <c r="F154" s="8">
        <f t="shared" si="2"/>
        <v>4419669838.9300051</v>
      </c>
    </row>
    <row r="155" spans="1:6" ht="78.75" x14ac:dyDescent="0.2">
      <c r="A155" s="52" t="s">
        <v>237</v>
      </c>
      <c r="B155" s="7" t="s">
        <v>114</v>
      </c>
      <c r="C155" s="54" t="s">
        <v>345</v>
      </c>
      <c r="D155" s="6"/>
      <c r="E155" s="5">
        <v>590000.15</v>
      </c>
      <c r="F155" s="8">
        <f t="shared" si="2"/>
        <v>4419079838.7800055</v>
      </c>
    </row>
    <row r="156" spans="1:6" ht="78.75" x14ac:dyDescent="0.2">
      <c r="A156" s="52" t="s">
        <v>237</v>
      </c>
      <c r="B156" s="7" t="s">
        <v>115</v>
      </c>
      <c r="C156" s="54" t="s">
        <v>346</v>
      </c>
      <c r="D156" s="6"/>
      <c r="E156" s="5">
        <v>10768111.140000001</v>
      </c>
      <c r="F156" s="8">
        <f t="shared" si="2"/>
        <v>4408311727.6400051</v>
      </c>
    </row>
    <row r="157" spans="1:6" ht="78.75" x14ac:dyDescent="0.2">
      <c r="A157" s="52" t="s">
        <v>237</v>
      </c>
      <c r="B157" s="7" t="s">
        <v>116</v>
      </c>
      <c r="C157" s="54" t="s">
        <v>347</v>
      </c>
      <c r="D157" s="6"/>
      <c r="E157" s="5">
        <v>9566241.8599999994</v>
      </c>
      <c r="F157" s="8">
        <f t="shared" si="2"/>
        <v>4398745485.7800055</v>
      </c>
    </row>
    <row r="158" spans="1:6" ht="63" x14ac:dyDescent="0.2">
      <c r="A158" s="52" t="s">
        <v>237</v>
      </c>
      <c r="B158" s="7" t="s">
        <v>117</v>
      </c>
      <c r="C158" s="54" t="s">
        <v>348</v>
      </c>
      <c r="D158" s="6"/>
      <c r="E158" s="5">
        <v>4155000</v>
      </c>
      <c r="F158" s="8">
        <f t="shared" si="2"/>
        <v>4394590485.7800055</v>
      </c>
    </row>
    <row r="159" spans="1:6" ht="78.75" x14ac:dyDescent="0.2">
      <c r="A159" s="52" t="s">
        <v>237</v>
      </c>
      <c r="B159" s="7" t="s">
        <v>118</v>
      </c>
      <c r="C159" s="54" t="s">
        <v>349</v>
      </c>
      <c r="D159" s="6"/>
      <c r="E159" s="5">
        <v>20735688.199999999</v>
      </c>
      <c r="F159" s="8">
        <f t="shared" si="2"/>
        <v>4373854797.5800056</v>
      </c>
    </row>
    <row r="160" spans="1:6" ht="78.75" x14ac:dyDescent="0.2">
      <c r="A160" s="52" t="s">
        <v>237</v>
      </c>
      <c r="B160" s="7" t="s">
        <v>119</v>
      </c>
      <c r="C160" s="54" t="s">
        <v>350</v>
      </c>
      <c r="D160" s="6"/>
      <c r="E160" s="5">
        <v>290323.65000000002</v>
      </c>
      <c r="F160" s="8">
        <f t="shared" si="2"/>
        <v>4373564473.930006</v>
      </c>
    </row>
    <row r="161" spans="1:6" ht="47.25" x14ac:dyDescent="0.2">
      <c r="A161" s="52" t="s">
        <v>237</v>
      </c>
      <c r="B161" s="7" t="s">
        <v>120</v>
      </c>
      <c r="C161" s="54" t="s">
        <v>351</v>
      </c>
      <c r="D161" s="6"/>
      <c r="E161" s="5">
        <v>29105128.620000001</v>
      </c>
      <c r="F161" s="8">
        <f t="shared" si="2"/>
        <v>4344459345.3100061</v>
      </c>
    </row>
    <row r="162" spans="1:6" ht="47.25" x14ac:dyDescent="0.2">
      <c r="A162" s="52" t="s">
        <v>237</v>
      </c>
      <c r="B162" s="7" t="s">
        <v>120</v>
      </c>
      <c r="C162" s="54" t="s">
        <v>351</v>
      </c>
      <c r="D162" s="6"/>
      <c r="E162" s="5">
        <v>2040789.15</v>
      </c>
      <c r="F162" s="8">
        <f t="shared" si="2"/>
        <v>4342418556.1600065</v>
      </c>
    </row>
    <row r="163" spans="1:6" ht="47.25" x14ac:dyDescent="0.2">
      <c r="A163" s="52" t="s">
        <v>237</v>
      </c>
      <c r="B163" s="7" t="s">
        <v>120</v>
      </c>
      <c r="C163" s="54" t="s">
        <v>351</v>
      </c>
      <c r="D163" s="6"/>
      <c r="E163" s="5">
        <v>2066464.15</v>
      </c>
      <c r="F163" s="8">
        <f t="shared" si="2"/>
        <v>4340352092.0100069</v>
      </c>
    </row>
    <row r="164" spans="1:6" ht="47.25" x14ac:dyDescent="0.2">
      <c r="A164" s="52" t="s">
        <v>237</v>
      </c>
      <c r="B164" s="7" t="s">
        <v>120</v>
      </c>
      <c r="C164" s="54" t="s">
        <v>351</v>
      </c>
      <c r="D164" s="6"/>
      <c r="E164" s="5">
        <v>345380.71</v>
      </c>
      <c r="F164" s="8">
        <f t="shared" si="2"/>
        <v>4340006711.3000069</v>
      </c>
    </row>
    <row r="165" spans="1:6" ht="47.25" x14ac:dyDescent="0.2">
      <c r="A165" s="52" t="s">
        <v>237</v>
      </c>
      <c r="B165" s="7" t="s">
        <v>121</v>
      </c>
      <c r="C165" s="54" t="s">
        <v>352</v>
      </c>
      <c r="D165" s="6"/>
      <c r="E165" s="5">
        <v>3315911.65</v>
      </c>
      <c r="F165" s="8">
        <f t="shared" si="2"/>
        <v>4336690799.6500072</v>
      </c>
    </row>
    <row r="166" spans="1:6" ht="47.25" x14ac:dyDescent="0.2">
      <c r="A166" s="52" t="s">
        <v>237</v>
      </c>
      <c r="B166" s="7" t="s">
        <v>121</v>
      </c>
      <c r="C166" s="54" t="s">
        <v>352</v>
      </c>
      <c r="D166" s="6"/>
      <c r="E166" s="5">
        <v>219449.11</v>
      </c>
      <c r="F166" s="8">
        <f t="shared" si="2"/>
        <v>4336471350.5400076</v>
      </c>
    </row>
    <row r="167" spans="1:6" ht="47.25" x14ac:dyDescent="0.2">
      <c r="A167" s="52" t="s">
        <v>237</v>
      </c>
      <c r="B167" s="7" t="s">
        <v>121</v>
      </c>
      <c r="C167" s="54" t="s">
        <v>352</v>
      </c>
      <c r="D167" s="6"/>
      <c r="E167" s="5">
        <v>235429.73</v>
      </c>
      <c r="F167" s="8">
        <f t="shared" si="2"/>
        <v>4336235920.810008</v>
      </c>
    </row>
    <row r="168" spans="1:6" ht="47.25" x14ac:dyDescent="0.2">
      <c r="A168" s="52" t="s">
        <v>237</v>
      </c>
      <c r="B168" s="7" t="s">
        <v>121</v>
      </c>
      <c r="C168" s="54" t="s">
        <v>352</v>
      </c>
      <c r="D168" s="6"/>
      <c r="E168" s="5">
        <v>34409.51</v>
      </c>
      <c r="F168" s="8">
        <f t="shared" si="2"/>
        <v>4336201511.3000078</v>
      </c>
    </row>
    <row r="169" spans="1:6" ht="47.25" x14ac:dyDescent="0.2">
      <c r="A169" s="52" t="s">
        <v>237</v>
      </c>
      <c r="B169" s="7" t="s">
        <v>122</v>
      </c>
      <c r="C169" s="54" t="s">
        <v>353</v>
      </c>
      <c r="D169" s="6"/>
      <c r="E169" s="5">
        <v>13554600</v>
      </c>
      <c r="F169" s="8">
        <f t="shared" si="2"/>
        <v>4322646911.3000078</v>
      </c>
    </row>
    <row r="170" spans="1:6" ht="47.25" x14ac:dyDescent="0.2">
      <c r="A170" s="52" t="s">
        <v>237</v>
      </c>
      <c r="B170" s="7" t="s">
        <v>123</v>
      </c>
      <c r="C170" s="54" t="s">
        <v>354</v>
      </c>
      <c r="D170" s="6"/>
      <c r="E170" s="5">
        <v>408191.26</v>
      </c>
      <c r="F170" s="8">
        <f t="shared" si="2"/>
        <v>4322238720.0400076</v>
      </c>
    </row>
    <row r="171" spans="1:6" ht="47.25" x14ac:dyDescent="0.2">
      <c r="A171" s="52" t="s">
        <v>237</v>
      </c>
      <c r="B171" s="7" t="s">
        <v>124</v>
      </c>
      <c r="C171" s="54" t="s">
        <v>355</v>
      </c>
      <c r="D171" s="6"/>
      <c r="E171" s="5">
        <v>87000</v>
      </c>
      <c r="F171" s="8">
        <f t="shared" si="2"/>
        <v>4322151720.0400076</v>
      </c>
    </row>
    <row r="172" spans="1:6" ht="47.25" x14ac:dyDescent="0.2">
      <c r="A172" s="52" t="s">
        <v>238</v>
      </c>
      <c r="B172" s="7" t="s">
        <v>125</v>
      </c>
      <c r="C172" s="54" t="s">
        <v>356</v>
      </c>
      <c r="D172" s="6"/>
      <c r="E172" s="5">
        <v>44188147.509999998</v>
      </c>
      <c r="F172" s="8">
        <f t="shared" si="2"/>
        <v>4277963572.5300074</v>
      </c>
    </row>
    <row r="173" spans="1:6" ht="47.25" x14ac:dyDescent="0.2">
      <c r="A173" s="52" t="s">
        <v>238</v>
      </c>
      <c r="B173" s="7" t="s">
        <v>125</v>
      </c>
      <c r="C173" s="54" t="s">
        <v>356</v>
      </c>
      <c r="D173" s="6"/>
      <c r="E173" s="5">
        <v>3028385.57</v>
      </c>
      <c r="F173" s="8">
        <f t="shared" si="2"/>
        <v>4274935186.9600072</v>
      </c>
    </row>
    <row r="174" spans="1:6" ht="47.25" x14ac:dyDescent="0.2">
      <c r="A174" s="52" t="s">
        <v>238</v>
      </c>
      <c r="B174" s="7" t="s">
        <v>125</v>
      </c>
      <c r="C174" s="54" t="s">
        <v>356</v>
      </c>
      <c r="D174" s="6"/>
      <c r="E174" s="5">
        <v>3135202.96</v>
      </c>
      <c r="F174" s="8">
        <f t="shared" si="2"/>
        <v>4271799984.0000072</v>
      </c>
    </row>
    <row r="175" spans="1:6" ht="47.25" x14ac:dyDescent="0.2">
      <c r="A175" s="52" t="s">
        <v>238</v>
      </c>
      <c r="B175" s="7" t="s">
        <v>125</v>
      </c>
      <c r="C175" s="54" t="s">
        <v>356</v>
      </c>
      <c r="D175" s="6"/>
      <c r="E175" s="5">
        <v>492366.94</v>
      </c>
      <c r="F175" s="8">
        <f t="shared" si="2"/>
        <v>4271307617.0600071</v>
      </c>
    </row>
    <row r="176" spans="1:6" ht="47.25" x14ac:dyDescent="0.2">
      <c r="A176" s="52" t="s">
        <v>238</v>
      </c>
      <c r="B176" s="7" t="s">
        <v>126</v>
      </c>
      <c r="C176" s="54" t="s">
        <v>357</v>
      </c>
      <c r="D176" s="6"/>
      <c r="E176" s="5">
        <v>53587545.079999998</v>
      </c>
      <c r="F176" s="8">
        <f t="shared" si="2"/>
        <v>4217720071.9800072</v>
      </c>
    </row>
    <row r="177" spans="1:6" ht="47.25" x14ac:dyDescent="0.2">
      <c r="A177" s="52" t="s">
        <v>238</v>
      </c>
      <c r="B177" s="7" t="s">
        <v>126</v>
      </c>
      <c r="C177" s="54" t="s">
        <v>357</v>
      </c>
      <c r="D177" s="6"/>
      <c r="E177" s="5">
        <v>3726822.46</v>
      </c>
      <c r="F177" s="8">
        <f t="shared" si="2"/>
        <v>4213993249.5200071</v>
      </c>
    </row>
    <row r="178" spans="1:6" ht="47.25" x14ac:dyDescent="0.2">
      <c r="A178" s="52" t="s">
        <v>238</v>
      </c>
      <c r="B178" s="7" t="s">
        <v>126</v>
      </c>
      <c r="C178" s="54" t="s">
        <v>357</v>
      </c>
      <c r="D178" s="6"/>
      <c r="E178" s="5">
        <v>3804715.81</v>
      </c>
      <c r="F178" s="8">
        <f t="shared" si="2"/>
        <v>4210188533.7100072</v>
      </c>
    </row>
    <row r="179" spans="1:6" ht="47.25" x14ac:dyDescent="0.2">
      <c r="A179" s="52" t="s">
        <v>238</v>
      </c>
      <c r="B179" s="7" t="s">
        <v>126</v>
      </c>
      <c r="C179" s="54" t="s">
        <v>357</v>
      </c>
      <c r="D179" s="6"/>
      <c r="E179" s="5">
        <v>638803.72</v>
      </c>
      <c r="F179" s="8">
        <f t="shared" si="2"/>
        <v>4209549729.9900074</v>
      </c>
    </row>
    <row r="180" spans="1:6" ht="141.75" x14ac:dyDescent="0.2">
      <c r="A180" s="52" t="s">
        <v>238</v>
      </c>
      <c r="B180" s="7" t="s">
        <v>127</v>
      </c>
      <c r="C180" s="54" t="s">
        <v>358</v>
      </c>
      <c r="D180" s="6"/>
      <c r="E180" s="5">
        <v>4587158.53</v>
      </c>
      <c r="F180" s="8">
        <f t="shared" si="2"/>
        <v>4204962571.4600072</v>
      </c>
    </row>
    <row r="181" spans="1:6" ht="126" x14ac:dyDescent="0.2">
      <c r="A181" s="52" t="s">
        <v>238</v>
      </c>
      <c r="B181" s="7" t="s">
        <v>128</v>
      </c>
      <c r="C181" s="54" t="s">
        <v>359</v>
      </c>
      <c r="D181" s="6"/>
      <c r="E181" s="5">
        <v>1819461.69</v>
      </c>
      <c r="F181" s="8">
        <f t="shared" si="2"/>
        <v>4203143109.7700071</v>
      </c>
    </row>
    <row r="182" spans="1:6" ht="63" x14ac:dyDescent="0.2">
      <c r="A182" s="52" t="s">
        <v>239</v>
      </c>
      <c r="B182" s="7" t="s">
        <v>129</v>
      </c>
      <c r="C182" s="54" t="s">
        <v>323</v>
      </c>
      <c r="D182" s="6"/>
      <c r="E182" s="5">
        <v>296150</v>
      </c>
      <c r="F182" s="8">
        <f t="shared" si="2"/>
        <v>4202846959.7700071</v>
      </c>
    </row>
    <row r="183" spans="1:6" ht="63" x14ac:dyDescent="0.2">
      <c r="A183" s="52" t="s">
        <v>239</v>
      </c>
      <c r="B183" s="7" t="s">
        <v>130</v>
      </c>
      <c r="C183" s="54" t="s">
        <v>323</v>
      </c>
      <c r="D183" s="6"/>
      <c r="E183" s="5">
        <v>148500</v>
      </c>
      <c r="F183" s="8">
        <f t="shared" si="2"/>
        <v>4202698459.7700071</v>
      </c>
    </row>
    <row r="184" spans="1:6" ht="47.25" x14ac:dyDescent="0.2">
      <c r="A184" s="52" t="s">
        <v>239</v>
      </c>
      <c r="B184" s="7" t="s">
        <v>131</v>
      </c>
      <c r="C184" s="54" t="s">
        <v>360</v>
      </c>
      <c r="D184" s="6"/>
      <c r="E184" s="5">
        <v>14295953.27</v>
      </c>
      <c r="F184" s="8">
        <f t="shared" si="2"/>
        <v>4188402506.5000072</v>
      </c>
    </row>
    <row r="185" spans="1:6" ht="47.25" x14ac:dyDescent="0.2">
      <c r="A185" s="52" t="s">
        <v>239</v>
      </c>
      <c r="B185" s="7" t="s">
        <v>131</v>
      </c>
      <c r="C185" s="54" t="s">
        <v>360</v>
      </c>
      <c r="D185" s="6"/>
      <c r="E185" s="5">
        <v>977322.14</v>
      </c>
      <c r="F185" s="8">
        <f t="shared" si="2"/>
        <v>4187425184.3600073</v>
      </c>
    </row>
    <row r="186" spans="1:6" ht="47.25" x14ac:dyDescent="0.2">
      <c r="A186" s="52" t="s">
        <v>239</v>
      </c>
      <c r="B186" s="7" t="s">
        <v>131</v>
      </c>
      <c r="C186" s="54" t="s">
        <v>360</v>
      </c>
      <c r="D186" s="6"/>
      <c r="E186" s="5">
        <v>1015012.72</v>
      </c>
      <c r="F186" s="8">
        <f t="shared" si="2"/>
        <v>4186410171.6400075</v>
      </c>
    </row>
    <row r="187" spans="1:6" ht="47.25" x14ac:dyDescent="0.2">
      <c r="A187" s="52" t="s">
        <v>239</v>
      </c>
      <c r="B187" s="7" t="s">
        <v>131</v>
      </c>
      <c r="C187" s="54" t="s">
        <v>360</v>
      </c>
      <c r="D187" s="6"/>
      <c r="E187" s="5">
        <v>157078.75</v>
      </c>
      <c r="F187" s="8">
        <f t="shared" si="2"/>
        <v>4186253092.8900075</v>
      </c>
    </row>
    <row r="188" spans="1:6" ht="47.25" x14ac:dyDescent="0.2">
      <c r="A188" s="52" t="s">
        <v>239</v>
      </c>
      <c r="B188" s="7" t="s">
        <v>132</v>
      </c>
      <c r="C188" s="54" t="s">
        <v>361</v>
      </c>
      <c r="D188" s="6"/>
      <c r="E188" s="5">
        <v>33653924</v>
      </c>
      <c r="F188" s="8">
        <f t="shared" si="2"/>
        <v>4152599168.8900075</v>
      </c>
    </row>
    <row r="189" spans="1:6" ht="47.25" x14ac:dyDescent="0.2">
      <c r="A189" s="52" t="s">
        <v>239</v>
      </c>
      <c r="B189" s="7" t="s">
        <v>132</v>
      </c>
      <c r="C189" s="54" t="s">
        <v>361</v>
      </c>
      <c r="D189" s="6"/>
      <c r="E189" s="5">
        <v>2305943.4500000002</v>
      </c>
      <c r="F189" s="8">
        <f t="shared" si="2"/>
        <v>4150293225.4400077</v>
      </c>
    </row>
    <row r="190" spans="1:6" ht="47.25" x14ac:dyDescent="0.2">
      <c r="A190" s="52" t="s">
        <v>239</v>
      </c>
      <c r="B190" s="7" t="s">
        <v>132</v>
      </c>
      <c r="C190" s="54" t="s">
        <v>361</v>
      </c>
      <c r="D190" s="6"/>
      <c r="E190" s="5">
        <v>2389428.6</v>
      </c>
      <c r="F190" s="8">
        <f t="shared" si="2"/>
        <v>4147903796.8400078</v>
      </c>
    </row>
    <row r="191" spans="1:6" ht="47.25" x14ac:dyDescent="0.2">
      <c r="A191" s="52" t="s">
        <v>239</v>
      </c>
      <c r="B191" s="7" t="s">
        <v>132</v>
      </c>
      <c r="C191" s="54" t="s">
        <v>361</v>
      </c>
      <c r="D191" s="6"/>
      <c r="E191" s="5">
        <v>313651.59000000003</v>
      </c>
      <c r="F191" s="8">
        <f t="shared" si="2"/>
        <v>4147590145.2500076</v>
      </c>
    </row>
    <row r="192" spans="1:6" ht="47.25" x14ac:dyDescent="0.2">
      <c r="A192" s="52" t="s">
        <v>239</v>
      </c>
      <c r="B192" s="7" t="s">
        <v>133</v>
      </c>
      <c r="C192" s="54" t="s">
        <v>362</v>
      </c>
      <c r="D192" s="6"/>
      <c r="E192" s="5">
        <v>7242400</v>
      </c>
      <c r="F192" s="8">
        <f t="shared" si="2"/>
        <v>4140347745.2500076</v>
      </c>
    </row>
    <row r="193" spans="1:6" ht="126" x14ac:dyDescent="0.2">
      <c r="A193" s="52" t="s">
        <v>240</v>
      </c>
      <c r="B193" s="7" t="s">
        <v>134</v>
      </c>
      <c r="C193" s="54" t="s">
        <v>363</v>
      </c>
      <c r="D193" s="6"/>
      <c r="E193" s="5">
        <v>3904565.37</v>
      </c>
      <c r="F193" s="8">
        <f t="shared" si="2"/>
        <v>4136443179.8800077</v>
      </c>
    </row>
    <row r="194" spans="1:6" ht="78.75" x14ac:dyDescent="0.2">
      <c r="A194" s="52" t="s">
        <v>240</v>
      </c>
      <c r="B194" s="7" t="s">
        <v>135</v>
      </c>
      <c r="C194" s="54" t="s">
        <v>364</v>
      </c>
      <c r="D194" s="6"/>
      <c r="E194" s="5">
        <v>3945713.5</v>
      </c>
      <c r="F194" s="8">
        <f t="shared" si="2"/>
        <v>4132497466.3800077</v>
      </c>
    </row>
    <row r="195" spans="1:6" ht="78.75" x14ac:dyDescent="0.2">
      <c r="A195" s="52" t="s">
        <v>240</v>
      </c>
      <c r="B195" s="7" t="s">
        <v>136</v>
      </c>
      <c r="C195" s="54" t="s">
        <v>365</v>
      </c>
      <c r="D195" s="6"/>
      <c r="E195" s="5">
        <v>47200</v>
      </c>
      <c r="F195" s="8">
        <f t="shared" si="2"/>
        <v>4132450266.3800077</v>
      </c>
    </row>
    <row r="196" spans="1:6" ht="63" x14ac:dyDescent="0.2">
      <c r="A196" s="52" t="s">
        <v>240</v>
      </c>
      <c r="B196" s="7" t="s">
        <v>137</v>
      </c>
      <c r="C196" s="54" t="s">
        <v>366</v>
      </c>
      <c r="D196" s="6"/>
      <c r="E196" s="5">
        <v>497450</v>
      </c>
      <c r="F196" s="8">
        <f t="shared" si="2"/>
        <v>4131952816.3800077</v>
      </c>
    </row>
    <row r="197" spans="1:6" ht="126" x14ac:dyDescent="0.2">
      <c r="A197" s="52" t="s">
        <v>240</v>
      </c>
      <c r="B197" s="7" t="s">
        <v>138</v>
      </c>
      <c r="C197" s="54" t="s">
        <v>367</v>
      </c>
      <c r="D197" s="6"/>
      <c r="E197" s="5">
        <v>70027.08</v>
      </c>
      <c r="F197" s="8">
        <f t="shared" si="2"/>
        <v>4131882789.3000078</v>
      </c>
    </row>
    <row r="198" spans="1:6" ht="141.75" x14ac:dyDescent="0.2">
      <c r="A198" s="52" t="s">
        <v>240</v>
      </c>
      <c r="B198" s="7" t="s">
        <v>139</v>
      </c>
      <c r="C198" s="54" t="s">
        <v>368</v>
      </c>
      <c r="D198" s="6"/>
      <c r="E198" s="5">
        <v>7804944.0599999996</v>
      </c>
      <c r="F198" s="8">
        <f t="shared" si="2"/>
        <v>4124077845.2400079</v>
      </c>
    </row>
    <row r="199" spans="1:6" ht="141.75" x14ac:dyDescent="0.2">
      <c r="A199" s="52" t="s">
        <v>240</v>
      </c>
      <c r="B199" s="7" t="s">
        <v>140</v>
      </c>
      <c r="C199" s="54" t="s">
        <v>369</v>
      </c>
      <c r="D199" s="6"/>
      <c r="E199" s="5">
        <v>70800</v>
      </c>
      <c r="F199" s="8">
        <f t="shared" si="2"/>
        <v>4124007045.2400079</v>
      </c>
    </row>
    <row r="200" spans="1:6" ht="94.5" x14ac:dyDescent="0.2">
      <c r="A200" s="52" t="s">
        <v>240</v>
      </c>
      <c r="B200" s="7" t="s">
        <v>141</v>
      </c>
      <c r="C200" s="54" t="s">
        <v>370</v>
      </c>
      <c r="D200" s="6"/>
      <c r="E200" s="5">
        <v>364348.17</v>
      </c>
      <c r="F200" s="8">
        <f t="shared" si="2"/>
        <v>4123642697.0700078</v>
      </c>
    </row>
    <row r="201" spans="1:6" ht="63" x14ac:dyDescent="0.2">
      <c r="A201" s="52" t="s">
        <v>240</v>
      </c>
      <c r="B201" s="7" t="s">
        <v>142</v>
      </c>
      <c r="C201" s="54" t="s">
        <v>371</v>
      </c>
      <c r="D201" s="6"/>
      <c r="E201" s="5">
        <v>59000</v>
      </c>
      <c r="F201" s="8">
        <f t="shared" si="2"/>
        <v>4123583697.0700078</v>
      </c>
    </row>
    <row r="202" spans="1:6" ht="47.25" x14ac:dyDescent="0.2">
      <c r="A202" s="52" t="s">
        <v>241</v>
      </c>
      <c r="B202" s="7" t="s">
        <v>143</v>
      </c>
      <c r="C202" s="54" t="s">
        <v>372</v>
      </c>
      <c r="D202" s="6"/>
      <c r="E202" s="5">
        <v>8689000</v>
      </c>
      <c r="F202" s="8">
        <f t="shared" si="2"/>
        <v>4114894697.0700078</v>
      </c>
    </row>
    <row r="203" spans="1:6" ht="94.5" x14ac:dyDescent="0.2">
      <c r="A203" s="52" t="s">
        <v>241</v>
      </c>
      <c r="B203" s="7" t="s">
        <v>144</v>
      </c>
      <c r="C203" s="54" t="s">
        <v>373</v>
      </c>
      <c r="D203" s="6"/>
      <c r="E203" s="5">
        <v>9900</v>
      </c>
      <c r="F203" s="8">
        <f t="shared" si="2"/>
        <v>4114884797.0700078</v>
      </c>
    </row>
    <row r="204" spans="1:6" ht="47.25" x14ac:dyDescent="0.2">
      <c r="A204" s="52" t="s">
        <v>241</v>
      </c>
      <c r="B204" s="7" t="s">
        <v>145</v>
      </c>
      <c r="C204" s="54" t="s">
        <v>374</v>
      </c>
      <c r="D204" s="6"/>
      <c r="E204" s="5">
        <v>8231000</v>
      </c>
      <c r="F204" s="8">
        <f t="shared" si="2"/>
        <v>4106653797.0700078</v>
      </c>
    </row>
    <row r="205" spans="1:6" ht="47.25" x14ac:dyDescent="0.2">
      <c r="A205" s="52" t="s">
        <v>241</v>
      </c>
      <c r="B205" s="7" t="s">
        <v>145</v>
      </c>
      <c r="C205" s="54" t="s">
        <v>374</v>
      </c>
      <c r="D205" s="6"/>
      <c r="E205" s="5">
        <v>580716.38</v>
      </c>
      <c r="F205" s="8">
        <f t="shared" si="2"/>
        <v>4106073080.6900077</v>
      </c>
    </row>
    <row r="206" spans="1:6" ht="47.25" x14ac:dyDescent="0.2">
      <c r="A206" s="52" t="s">
        <v>241</v>
      </c>
      <c r="B206" s="7" t="s">
        <v>145</v>
      </c>
      <c r="C206" s="54" t="s">
        <v>374</v>
      </c>
      <c r="D206" s="6"/>
      <c r="E206" s="5">
        <v>584401</v>
      </c>
      <c r="F206" s="8">
        <f t="shared" si="2"/>
        <v>4105488679.6900077</v>
      </c>
    </row>
    <row r="207" spans="1:6" ht="47.25" x14ac:dyDescent="0.2">
      <c r="A207" s="52" t="s">
        <v>241</v>
      </c>
      <c r="B207" s="7" t="s">
        <v>145</v>
      </c>
      <c r="C207" s="54" t="s">
        <v>374</v>
      </c>
      <c r="D207" s="6"/>
      <c r="E207" s="5">
        <v>100437.68</v>
      </c>
      <c r="F207" s="8">
        <f t="shared" si="2"/>
        <v>4105388242.0100079</v>
      </c>
    </row>
    <row r="208" spans="1:6" ht="47.25" x14ac:dyDescent="0.2">
      <c r="A208" s="52" t="s">
        <v>241</v>
      </c>
      <c r="B208" s="7" t="s">
        <v>146</v>
      </c>
      <c r="C208" s="54" t="s">
        <v>375</v>
      </c>
      <c r="D208" s="6"/>
      <c r="E208" s="5">
        <v>300000</v>
      </c>
      <c r="F208" s="8">
        <f t="shared" si="2"/>
        <v>4105088242.0100079</v>
      </c>
    </row>
    <row r="209" spans="1:6" ht="47.25" x14ac:dyDescent="0.2">
      <c r="A209" s="52" t="s">
        <v>241</v>
      </c>
      <c r="B209" s="7" t="s">
        <v>146</v>
      </c>
      <c r="C209" s="54" t="s">
        <v>375</v>
      </c>
      <c r="D209" s="6"/>
      <c r="E209" s="5">
        <v>21270</v>
      </c>
      <c r="F209" s="8">
        <f t="shared" si="2"/>
        <v>4105066972.0100079</v>
      </c>
    </row>
    <row r="210" spans="1:6" ht="47.25" x14ac:dyDescent="0.2">
      <c r="A210" s="52" t="s">
        <v>241</v>
      </c>
      <c r="B210" s="7" t="s">
        <v>146</v>
      </c>
      <c r="C210" s="54" t="s">
        <v>375</v>
      </c>
      <c r="D210" s="6"/>
      <c r="E210" s="5">
        <v>21300</v>
      </c>
      <c r="F210" s="8">
        <f t="shared" si="2"/>
        <v>4105045672.0100079</v>
      </c>
    </row>
    <row r="211" spans="1:6" ht="47.25" x14ac:dyDescent="0.2">
      <c r="A211" s="52" t="s">
        <v>241</v>
      </c>
      <c r="B211" s="7" t="s">
        <v>146</v>
      </c>
      <c r="C211" s="54" t="s">
        <v>375</v>
      </c>
      <c r="D211" s="6"/>
      <c r="E211" s="5">
        <v>3041.06</v>
      </c>
      <c r="F211" s="8">
        <f t="shared" si="2"/>
        <v>4105042630.9500079</v>
      </c>
    </row>
    <row r="212" spans="1:6" ht="141.75" x14ac:dyDescent="0.2">
      <c r="A212" s="52" t="s">
        <v>241</v>
      </c>
      <c r="B212" s="7" t="s">
        <v>147</v>
      </c>
      <c r="C212" s="54" t="s">
        <v>376</v>
      </c>
      <c r="D212" s="6"/>
      <c r="E212" s="5">
        <v>798523.89</v>
      </c>
      <c r="F212" s="8">
        <f t="shared" si="2"/>
        <v>4104244107.060008</v>
      </c>
    </row>
    <row r="213" spans="1:6" ht="94.5" x14ac:dyDescent="0.2">
      <c r="A213" s="52" t="s">
        <v>242</v>
      </c>
      <c r="B213" s="7" t="s">
        <v>148</v>
      </c>
      <c r="C213" s="54" t="s">
        <v>377</v>
      </c>
      <c r="D213" s="6"/>
      <c r="E213" s="5">
        <v>35392</v>
      </c>
      <c r="F213" s="8">
        <f t="shared" si="2"/>
        <v>4104208715.060008</v>
      </c>
    </row>
    <row r="214" spans="1:6" ht="63" x14ac:dyDescent="0.2">
      <c r="A214" s="52" t="s">
        <v>243</v>
      </c>
      <c r="B214" s="7" t="s">
        <v>149</v>
      </c>
      <c r="C214" s="54" t="s">
        <v>378</v>
      </c>
      <c r="D214" s="6"/>
      <c r="E214" s="5">
        <v>40759000</v>
      </c>
      <c r="F214" s="8">
        <f t="shared" ref="F214:F277" si="3">+F213+D214-E214</f>
        <v>4063449715.060008</v>
      </c>
    </row>
    <row r="215" spans="1:6" ht="47.25" x14ac:dyDescent="0.2">
      <c r="A215" s="52" t="s">
        <v>243</v>
      </c>
      <c r="B215" s="7" t="s">
        <v>150</v>
      </c>
      <c r="C215" s="54" t="s">
        <v>379</v>
      </c>
      <c r="D215" s="6"/>
      <c r="E215" s="5">
        <v>1380000</v>
      </c>
      <c r="F215" s="8">
        <f t="shared" si="3"/>
        <v>4062069715.060008</v>
      </c>
    </row>
    <row r="216" spans="1:6" ht="47.25" x14ac:dyDescent="0.2">
      <c r="A216" s="52" t="s">
        <v>243</v>
      </c>
      <c r="B216" s="7" t="s">
        <v>150</v>
      </c>
      <c r="C216" s="54" t="s">
        <v>379</v>
      </c>
      <c r="D216" s="6"/>
      <c r="E216" s="5">
        <v>57352.44</v>
      </c>
      <c r="F216" s="8">
        <f t="shared" si="3"/>
        <v>4062012362.620008</v>
      </c>
    </row>
    <row r="217" spans="1:6" ht="47.25" x14ac:dyDescent="0.2">
      <c r="A217" s="52" t="s">
        <v>243</v>
      </c>
      <c r="B217" s="7" t="s">
        <v>150</v>
      </c>
      <c r="C217" s="54" t="s">
        <v>379</v>
      </c>
      <c r="D217" s="6"/>
      <c r="E217" s="5">
        <v>93676.88</v>
      </c>
      <c r="F217" s="8">
        <f t="shared" si="3"/>
        <v>4061918685.7400079</v>
      </c>
    </row>
    <row r="218" spans="1:6" ht="47.25" x14ac:dyDescent="0.2">
      <c r="A218" s="52" t="s">
        <v>243</v>
      </c>
      <c r="B218" s="7" t="s">
        <v>150</v>
      </c>
      <c r="C218" s="54" t="s">
        <v>379</v>
      </c>
      <c r="D218" s="6"/>
      <c r="E218" s="5">
        <v>4206.3599999999997</v>
      </c>
      <c r="F218" s="8">
        <f t="shared" si="3"/>
        <v>4061914479.3800077</v>
      </c>
    </row>
    <row r="219" spans="1:6" ht="94.5" x14ac:dyDescent="0.2">
      <c r="A219" s="52" t="s">
        <v>243</v>
      </c>
      <c r="B219" s="7" t="s">
        <v>151</v>
      </c>
      <c r="C219" s="54" t="s">
        <v>380</v>
      </c>
      <c r="D219" s="6"/>
      <c r="E219" s="5">
        <v>1342466.28</v>
      </c>
      <c r="F219" s="8">
        <f t="shared" si="3"/>
        <v>4060572013.1000075</v>
      </c>
    </row>
    <row r="220" spans="1:6" ht="63" x14ac:dyDescent="0.2">
      <c r="A220" s="52" t="s">
        <v>243</v>
      </c>
      <c r="B220" s="7" t="s">
        <v>152</v>
      </c>
      <c r="C220" s="54" t="s">
        <v>381</v>
      </c>
      <c r="D220" s="6"/>
      <c r="E220" s="5">
        <v>450000</v>
      </c>
      <c r="F220" s="8">
        <f t="shared" si="3"/>
        <v>4060122013.1000075</v>
      </c>
    </row>
    <row r="221" spans="1:6" ht="63" x14ac:dyDescent="0.2">
      <c r="A221" s="52" t="s">
        <v>243</v>
      </c>
      <c r="B221" s="7" t="s">
        <v>152</v>
      </c>
      <c r="C221" s="54" t="s">
        <v>381</v>
      </c>
      <c r="D221" s="6"/>
      <c r="E221" s="5">
        <v>9558.7099999999991</v>
      </c>
      <c r="F221" s="8">
        <f t="shared" si="3"/>
        <v>4060112454.3900075</v>
      </c>
    </row>
    <row r="222" spans="1:6" ht="63" x14ac:dyDescent="0.2">
      <c r="A222" s="52" t="s">
        <v>243</v>
      </c>
      <c r="B222" s="7" t="s">
        <v>152</v>
      </c>
      <c r="C222" s="54" t="s">
        <v>381</v>
      </c>
      <c r="D222" s="6"/>
      <c r="E222" s="5">
        <v>19144.439999999999</v>
      </c>
      <c r="F222" s="8">
        <f t="shared" si="3"/>
        <v>4060093309.9500074</v>
      </c>
    </row>
    <row r="223" spans="1:6" ht="63" x14ac:dyDescent="0.2">
      <c r="A223" s="52" t="s">
        <v>243</v>
      </c>
      <c r="B223" s="7" t="s">
        <v>152</v>
      </c>
      <c r="C223" s="54" t="s">
        <v>381</v>
      </c>
      <c r="D223" s="6"/>
      <c r="E223" s="5">
        <v>701.06</v>
      </c>
      <c r="F223" s="8">
        <f t="shared" si="3"/>
        <v>4060092608.8900075</v>
      </c>
    </row>
    <row r="224" spans="1:6" ht="126" x14ac:dyDescent="0.2">
      <c r="A224" s="52" t="s">
        <v>244</v>
      </c>
      <c r="B224" s="7" t="s">
        <v>153</v>
      </c>
      <c r="C224" s="54" t="s">
        <v>382</v>
      </c>
      <c r="D224" s="6"/>
      <c r="E224" s="5">
        <v>5643140</v>
      </c>
      <c r="F224" s="8">
        <f t="shared" si="3"/>
        <v>4054449468.8900075</v>
      </c>
    </row>
    <row r="225" spans="1:6" ht="126" x14ac:dyDescent="0.2">
      <c r="A225" s="52" t="s">
        <v>244</v>
      </c>
      <c r="B225" s="7" t="s">
        <v>154</v>
      </c>
      <c r="C225" s="54" t="s">
        <v>383</v>
      </c>
      <c r="D225" s="6"/>
      <c r="E225" s="5">
        <v>1176541</v>
      </c>
      <c r="F225" s="8">
        <f t="shared" si="3"/>
        <v>4053272927.8900075</v>
      </c>
    </row>
    <row r="226" spans="1:6" ht="63" x14ac:dyDescent="0.2">
      <c r="A226" s="52" t="s">
        <v>244</v>
      </c>
      <c r="B226" s="7" t="s">
        <v>155</v>
      </c>
      <c r="C226" s="54" t="s">
        <v>384</v>
      </c>
      <c r="D226" s="6"/>
      <c r="E226" s="5">
        <v>70800</v>
      </c>
      <c r="F226" s="8">
        <f t="shared" si="3"/>
        <v>4053202127.8900075</v>
      </c>
    </row>
    <row r="227" spans="1:6" ht="63" x14ac:dyDescent="0.2">
      <c r="A227" s="52" t="s">
        <v>244</v>
      </c>
      <c r="B227" s="7" t="s">
        <v>156</v>
      </c>
      <c r="C227" s="54" t="s">
        <v>385</v>
      </c>
      <c r="D227" s="6"/>
      <c r="E227" s="5">
        <v>115000</v>
      </c>
      <c r="F227" s="8">
        <f t="shared" si="3"/>
        <v>4053087127.8900075</v>
      </c>
    </row>
    <row r="228" spans="1:6" ht="63" x14ac:dyDescent="0.2">
      <c r="A228" s="52" t="s">
        <v>244</v>
      </c>
      <c r="B228" s="7" t="s">
        <v>157</v>
      </c>
      <c r="C228" s="54" t="s">
        <v>386</v>
      </c>
      <c r="D228" s="6"/>
      <c r="E228" s="5">
        <v>115000</v>
      </c>
      <c r="F228" s="8">
        <f t="shared" si="3"/>
        <v>4052972127.8900075</v>
      </c>
    </row>
    <row r="229" spans="1:6" ht="63" x14ac:dyDescent="0.2">
      <c r="A229" s="52" t="s">
        <v>244</v>
      </c>
      <c r="B229" s="7" t="s">
        <v>158</v>
      </c>
      <c r="C229" s="54" t="s">
        <v>387</v>
      </c>
      <c r="D229" s="6"/>
      <c r="E229" s="5">
        <v>106153.83</v>
      </c>
      <c r="F229" s="8">
        <f t="shared" si="3"/>
        <v>4052865974.0600076</v>
      </c>
    </row>
    <row r="230" spans="1:6" ht="63" x14ac:dyDescent="0.2">
      <c r="A230" s="52" t="s">
        <v>244</v>
      </c>
      <c r="B230" s="7" t="s">
        <v>159</v>
      </c>
      <c r="C230" s="54" t="s">
        <v>388</v>
      </c>
      <c r="D230" s="6"/>
      <c r="E230" s="5">
        <v>408000</v>
      </c>
      <c r="F230" s="8">
        <f t="shared" si="3"/>
        <v>4052457974.0600076</v>
      </c>
    </row>
    <row r="231" spans="1:6" ht="47.25" x14ac:dyDescent="0.2">
      <c r="A231" s="52" t="s">
        <v>244</v>
      </c>
      <c r="B231" s="7" t="s">
        <v>160</v>
      </c>
      <c r="C231" s="54" t="s">
        <v>389</v>
      </c>
      <c r="D231" s="6"/>
      <c r="E231" s="5">
        <v>662884.02</v>
      </c>
      <c r="F231" s="8">
        <f t="shared" si="3"/>
        <v>4051795090.0400076</v>
      </c>
    </row>
    <row r="232" spans="1:6" ht="78.75" x14ac:dyDescent="0.2">
      <c r="A232" s="52" t="s">
        <v>244</v>
      </c>
      <c r="B232" s="7" t="s">
        <v>161</v>
      </c>
      <c r="C232" s="54" t="s">
        <v>390</v>
      </c>
      <c r="D232" s="6"/>
      <c r="E232" s="5">
        <v>672000</v>
      </c>
      <c r="F232" s="8">
        <f t="shared" si="3"/>
        <v>4051123090.0400076</v>
      </c>
    </row>
    <row r="233" spans="1:6" ht="47.25" x14ac:dyDescent="0.2">
      <c r="A233" s="52" t="s">
        <v>244</v>
      </c>
      <c r="B233" s="7" t="s">
        <v>162</v>
      </c>
      <c r="C233" s="54" t="s">
        <v>391</v>
      </c>
      <c r="D233" s="6"/>
      <c r="E233" s="5">
        <v>559200</v>
      </c>
      <c r="F233" s="8">
        <f t="shared" si="3"/>
        <v>4050563890.0400076</v>
      </c>
    </row>
    <row r="234" spans="1:6" ht="63" x14ac:dyDescent="0.2">
      <c r="A234" s="52" t="s">
        <v>244</v>
      </c>
      <c r="B234" s="7" t="s">
        <v>163</v>
      </c>
      <c r="C234" s="54" t="s">
        <v>392</v>
      </c>
      <c r="D234" s="6"/>
      <c r="E234" s="5">
        <v>115000</v>
      </c>
      <c r="F234" s="8">
        <f t="shared" si="3"/>
        <v>4050448890.0400076</v>
      </c>
    </row>
    <row r="235" spans="1:6" ht="94.5" x14ac:dyDescent="0.2">
      <c r="A235" s="52" t="s">
        <v>244</v>
      </c>
      <c r="B235" s="7" t="s">
        <v>164</v>
      </c>
      <c r="C235" s="54" t="s">
        <v>393</v>
      </c>
      <c r="D235" s="6"/>
      <c r="E235" s="5">
        <v>1281600</v>
      </c>
      <c r="F235" s="8">
        <f t="shared" si="3"/>
        <v>4049167290.0400076</v>
      </c>
    </row>
    <row r="236" spans="1:6" ht="94.5" x14ac:dyDescent="0.2">
      <c r="A236" s="52" t="s">
        <v>244</v>
      </c>
      <c r="B236" s="7" t="s">
        <v>164</v>
      </c>
      <c r="C236" s="54" t="s">
        <v>393</v>
      </c>
      <c r="D236" s="6"/>
      <c r="E236" s="5">
        <v>7436000</v>
      </c>
      <c r="F236" s="8">
        <f t="shared" si="3"/>
        <v>4041731290.0400076</v>
      </c>
    </row>
    <row r="237" spans="1:6" ht="110.25" x14ac:dyDescent="0.2">
      <c r="A237" s="52" t="s">
        <v>244</v>
      </c>
      <c r="B237" s="7" t="s">
        <v>165</v>
      </c>
      <c r="C237" s="54" t="s">
        <v>394</v>
      </c>
      <c r="D237" s="6"/>
      <c r="E237" s="5">
        <v>2254656.5699999998</v>
      </c>
      <c r="F237" s="8">
        <f t="shared" si="3"/>
        <v>4039476633.4700074</v>
      </c>
    </row>
    <row r="238" spans="1:6" ht="63" x14ac:dyDescent="0.2">
      <c r="A238" s="52" t="s">
        <v>244</v>
      </c>
      <c r="B238" s="7" t="s">
        <v>166</v>
      </c>
      <c r="C238" s="54" t="s">
        <v>395</v>
      </c>
      <c r="D238" s="6"/>
      <c r="E238" s="5">
        <v>66487274.600000001</v>
      </c>
      <c r="F238" s="8">
        <f t="shared" si="3"/>
        <v>3972989358.8700075</v>
      </c>
    </row>
    <row r="239" spans="1:6" ht="63" x14ac:dyDescent="0.2">
      <c r="A239" s="52" t="s">
        <v>245</v>
      </c>
      <c r="B239" s="7" t="s">
        <v>167</v>
      </c>
      <c r="C239" s="54" t="s">
        <v>396</v>
      </c>
      <c r="D239" s="6"/>
      <c r="E239" s="5">
        <v>66000</v>
      </c>
      <c r="F239" s="8">
        <f t="shared" si="3"/>
        <v>3972923358.8700075</v>
      </c>
    </row>
    <row r="240" spans="1:6" ht="47.25" x14ac:dyDescent="0.2">
      <c r="A240" s="52" t="s">
        <v>245</v>
      </c>
      <c r="B240" s="7" t="s">
        <v>168</v>
      </c>
      <c r="C240" s="54" t="s">
        <v>397</v>
      </c>
      <c r="D240" s="6"/>
      <c r="E240" s="5">
        <v>44000</v>
      </c>
      <c r="F240" s="8">
        <f t="shared" si="3"/>
        <v>3972879358.8700075</v>
      </c>
    </row>
    <row r="241" spans="1:6" ht="63" x14ac:dyDescent="0.2">
      <c r="A241" s="52" t="s">
        <v>245</v>
      </c>
      <c r="B241" s="7" t="s">
        <v>169</v>
      </c>
      <c r="C241" s="54" t="s">
        <v>398</v>
      </c>
      <c r="D241" s="6"/>
      <c r="E241" s="5">
        <v>53100</v>
      </c>
      <c r="F241" s="8">
        <f t="shared" si="3"/>
        <v>3972826258.8700075</v>
      </c>
    </row>
    <row r="242" spans="1:6" ht="63" x14ac:dyDescent="0.2">
      <c r="A242" s="52" t="s">
        <v>245</v>
      </c>
      <c r="B242" s="7" t="s">
        <v>170</v>
      </c>
      <c r="C242" s="54" t="s">
        <v>399</v>
      </c>
      <c r="D242" s="6"/>
      <c r="E242" s="5">
        <v>207250</v>
      </c>
      <c r="F242" s="8">
        <f t="shared" si="3"/>
        <v>3972619008.8700075</v>
      </c>
    </row>
    <row r="243" spans="1:6" ht="63" x14ac:dyDescent="0.2">
      <c r="A243" s="52" t="s">
        <v>245</v>
      </c>
      <c r="B243" s="7" t="s">
        <v>171</v>
      </c>
      <c r="C243" s="54" t="s">
        <v>400</v>
      </c>
      <c r="D243" s="6"/>
      <c r="E243" s="5">
        <v>103800</v>
      </c>
      <c r="F243" s="8">
        <f t="shared" si="3"/>
        <v>3972515208.8700075</v>
      </c>
    </row>
    <row r="244" spans="1:6" ht="63" x14ac:dyDescent="0.2">
      <c r="A244" s="52" t="s">
        <v>245</v>
      </c>
      <c r="B244" s="7" t="s">
        <v>172</v>
      </c>
      <c r="C244" s="54" t="s">
        <v>401</v>
      </c>
      <c r="D244" s="6"/>
      <c r="E244" s="5">
        <v>14100</v>
      </c>
      <c r="F244" s="8">
        <f t="shared" si="3"/>
        <v>3972501108.8700075</v>
      </c>
    </row>
    <row r="245" spans="1:6" ht="63" x14ac:dyDescent="0.2">
      <c r="A245" s="52" t="s">
        <v>245</v>
      </c>
      <c r="B245" s="7" t="s">
        <v>173</v>
      </c>
      <c r="C245" s="54" t="s">
        <v>402</v>
      </c>
      <c r="D245" s="6"/>
      <c r="E245" s="5">
        <v>59400</v>
      </c>
      <c r="F245" s="8">
        <f t="shared" si="3"/>
        <v>3972441708.8700075</v>
      </c>
    </row>
    <row r="246" spans="1:6" ht="63" x14ac:dyDescent="0.2">
      <c r="A246" s="52" t="s">
        <v>245</v>
      </c>
      <c r="B246" s="7" t="s">
        <v>174</v>
      </c>
      <c r="C246" s="54" t="s">
        <v>403</v>
      </c>
      <c r="D246" s="6"/>
      <c r="E246" s="5">
        <v>54400</v>
      </c>
      <c r="F246" s="8">
        <f t="shared" si="3"/>
        <v>3972387308.8700075</v>
      </c>
    </row>
    <row r="247" spans="1:6" ht="126" x14ac:dyDescent="0.2">
      <c r="A247" s="52" t="s">
        <v>245</v>
      </c>
      <c r="B247" s="7" t="s">
        <v>175</v>
      </c>
      <c r="C247" s="54" t="s">
        <v>404</v>
      </c>
      <c r="D247" s="6"/>
      <c r="E247" s="5">
        <v>493704.4</v>
      </c>
      <c r="F247" s="8">
        <f t="shared" si="3"/>
        <v>3971893604.4700074</v>
      </c>
    </row>
    <row r="248" spans="1:6" ht="126" x14ac:dyDescent="0.2">
      <c r="A248" s="52" t="s">
        <v>245</v>
      </c>
      <c r="B248" s="7" t="s">
        <v>175</v>
      </c>
      <c r="C248" s="54" t="s">
        <v>404</v>
      </c>
      <c r="D248" s="6"/>
      <c r="E248" s="5">
        <v>550</v>
      </c>
      <c r="F248" s="8">
        <f t="shared" si="3"/>
        <v>3971893054.4700074</v>
      </c>
    </row>
    <row r="249" spans="1:6" ht="126" x14ac:dyDescent="0.2">
      <c r="A249" s="52" t="s">
        <v>245</v>
      </c>
      <c r="B249" s="7" t="s">
        <v>175</v>
      </c>
      <c r="C249" s="54" t="s">
        <v>404</v>
      </c>
      <c r="D249" s="6"/>
      <c r="E249" s="5">
        <v>519.6</v>
      </c>
      <c r="F249" s="8">
        <f t="shared" si="3"/>
        <v>3971892534.8700075</v>
      </c>
    </row>
    <row r="250" spans="1:6" ht="63" x14ac:dyDescent="0.2">
      <c r="A250" s="52" t="s">
        <v>245</v>
      </c>
      <c r="B250" s="7" t="s">
        <v>176</v>
      </c>
      <c r="C250" s="54" t="s">
        <v>405</v>
      </c>
      <c r="D250" s="6"/>
      <c r="E250" s="5">
        <v>350000</v>
      </c>
      <c r="F250" s="8">
        <f t="shared" si="3"/>
        <v>3971542534.8700075</v>
      </c>
    </row>
    <row r="251" spans="1:6" ht="63" x14ac:dyDescent="0.2">
      <c r="A251" s="52" t="s">
        <v>245</v>
      </c>
      <c r="B251" s="7" t="s">
        <v>177</v>
      </c>
      <c r="C251" s="54" t="s">
        <v>406</v>
      </c>
      <c r="D251" s="6"/>
      <c r="E251" s="5">
        <v>1689751.52</v>
      </c>
      <c r="F251" s="8">
        <f t="shared" si="3"/>
        <v>3969852783.3500075</v>
      </c>
    </row>
    <row r="252" spans="1:6" ht="63" x14ac:dyDescent="0.2">
      <c r="A252" s="52" t="s">
        <v>245</v>
      </c>
      <c r="B252" s="7" t="s">
        <v>178</v>
      </c>
      <c r="C252" s="54" t="s">
        <v>407</v>
      </c>
      <c r="D252" s="6"/>
      <c r="E252" s="5">
        <v>1745610.88</v>
      </c>
      <c r="F252" s="8">
        <f t="shared" si="3"/>
        <v>3968107172.4700074</v>
      </c>
    </row>
    <row r="253" spans="1:6" ht="63" x14ac:dyDescent="0.2">
      <c r="A253" s="52" t="s">
        <v>245</v>
      </c>
      <c r="B253" s="7" t="s">
        <v>179</v>
      </c>
      <c r="C253" s="54" t="s">
        <v>408</v>
      </c>
      <c r="D253" s="6"/>
      <c r="E253" s="5">
        <v>1658798.2</v>
      </c>
      <c r="F253" s="8">
        <f t="shared" si="3"/>
        <v>3966448374.2700076</v>
      </c>
    </row>
    <row r="254" spans="1:6" ht="63" x14ac:dyDescent="0.2">
      <c r="A254" s="52" t="s">
        <v>245</v>
      </c>
      <c r="B254" s="7" t="s">
        <v>180</v>
      </c>
      <c r="C254" s="54" t="s">
        <v>409</v>
      </c>
      <c r="D254" s="6"/>
      <c r="E254" s="5">
        <v>458100</v>
      </c>
      <c r="F254" s="8">
        <f t="shared" si="3"/>
        <v>3965990274.2700076</v>
      </c>
    </row>
    <row r="255" spans="1:6" ht="63" x14ac:dyDescent="0.2">
      <c r="A255" s="52" t="s">
        <v>245</v>
      </c>
      <c r="B255" s="7" t="s">
        <v>181</v>
      </c>
      <c r="C255" s="54" t="s">
        <v>410</v>
      </c>
      <c r="D255" s="6"/>
      <c r="E255" s="5">
        <v>199800</v>
      </c>
      <c r="F255" s="8">
        <f t="shared" si="3"/>
        <v>3965790474.2700076</v>
      </c>
    </row>
    <row r="256" spans="1:6" ht="47.25" x14ac:dyDescent="0.2">
      <c r="A256" s="52" t="s">
        <v>245</v>
      </c>
      <c r="B256" s="7" t="s">
        <v>182</v>
      </c>
      <c r="C256" s="54" t="s">
        <v>411</v>
      </c>
      <c r="D256" s="6"/>
      <c r="E256" s="5">
        <v>543600</v>
      </c>
      <c r="F256" s="8">
        <f t="shared" si="3"/>
        <v>3965246874.2700076</v>
      </c>
    </row>
    <row r="257" spans="1:6" ht="63" x14ac:dyDescent="0.2">
      <c r="A257" s="52" t="s">
        <v>245</v>
      </c>
      <c r="B257" s="7" t="s">
        <v>183</v>
      </c>
      <c r="C257" s="54" t="s">
        <v>412</v>
      </c>
      <c r="D257" s="6"/>
      <c r="E257" s="5">
        <v>11700</v>
      </c>
      <c r="F257" s="8">
        <f t="shared" si="3"/>
        <v>3965235174.2700076</v>
      </c>
    </row>
    <row r="258" spans="1:6" ht="63" x14ac:dyDescent="0.2">
      <c r="A258" s="52" t="s">
        <v>245</v>
      </c>
      <c r="B258" s="7" t="s">
        <v>184</v>
      </c>
      <c r="C258" s="54" t="s">
        <v>413</v>
      </c>
      <c r="D258" s="6"/>
      <c r="E258" s="5">
        <v>6000</v>
      </c>
      <c r="F258" s="8">
        <f t="shared" si="3"/>
        <v>3965229174.2700076</v>
      </c>
    </row>
    <row r="259" spans="1:6" ht="63" x14ac:dyDescent="0.2">
      <c r="A259" s="52" t="s">
        <v>245</v>
      </c>
      <c r="B259" s="7" t="s">
        <v>185</v>
      </c>
      <c r="C259" s="54" t="s">
        <v>414</v>
      </c>
      <c r="D259" s="6"/>
      <c r="E259" s="5">
        <v>1689850</v>
      </c>
      <c r="F259" s="8">
        <f t="shared" si="3"/>
        <v>3963539324.2700076</v>
      </c>
    </row>
    <row r="260" spans="1:6" ht="63" x14ac:dyDescent="0.2">
      <c r="A260" s="52" t="s">
        <v>245</v>
      </c>
      <c r="B260" s="7" t="s">
        <v>186</v>
      </c>
      <c r="C260" s="54" t="s">
        <v>415</v>
      </c>
      <c r="D260" s="6"/>
      <c r="E260" s="5">
        <v>1496700</v>
      </c>
      <c r="F260" s="8">
        <f t="shared" si="3"/>
        <v>3962042624.2700076</v>
      </c>
    </row>
    <row r="261" spans="1:6" ht="63" x14ac:dyDescent="0.2">
      <c r="A261" s="52" t="s">
        <v>245</v>
      </c>
      <c r="B261" s="7" t="s">
        <v>187</v>
      </c>
      <c r="C261" s="54" t="s">
        <v>416</v>
      </c>
      <c r="D261" s="6"/>
      <c r="E261" s="5">
        <v>1716960</v>
      </c>
      <c r="F261" s="8">
        <f t="shared" si="3"/>
        <v>3960325664.2700076</v>
      </c>
    </row>
    <row r="262" spans="1:6" ht="47.25" x14ac:dyDescent="0.2">
      <c r="A262" s="52" t="s">
        <v>245</v>
      </c>
      <c r="B262" s="7" t="s">
        <v>188</v>
      </c>
      <c r="C262" s="54" t="s">
        <v>417</v>
      </c>
      <c r="D262" s="6"/>
      <c r="E262" s="5">
        <v>104150</v>
      </c>
      <c r="F262" s="8">
        <f t="shared" si="3"/>
        <v>3960221514.2700076</v>
      </c>
    </row>
    <row r="263" spans="1:6" ht="94.5" x14ac:dyDescent="0.2">
      <c r="A263" s="52" t="s">
        <v>245</v>
      </c>
      <c r="B263" s="7" t="s">
        <v>189</v>
      </c>
      <c r="C263" s="54" t="s">
        <v>418</v>
      </c>
      <c r="D263" s="6"/>
      <c r="E263" s="5">
        <v>4860074.54</v>
      </c>
      <c r="F263" s="8">
        <f t="shared" si="3"/>
        <v>3955361439.7300076</v>
      </c>
    </row>
    <row r="264" spans="1:6" ht="78.75" x14ac:dyDescent="0.2">
      <c r="A264" s="52" t="s">
        <v>245</v>
      </c>
      <c r="B264" s="7" t="s">
        <v>190</v>
      </c>
      <c r="C264" s="54" t="s">
        <v>419</v>
      </c>
      <c r="D264" s="6"/>
      <c r="E264" s="5">
        <v>485.95</v>
      </c>
      <c r="F264" s="8">
        <f t="shared" si="3"/>
        <v>3955360953.7800078</v>
      </c>
    </row>
    <row r="265" spans="1:6" ht="94.5" x14ac:dyDescent="0.2">
      <c r="A265" s="52" t="s">
        <v>245</v>
      </c>
      <c r="B265" s="7" t="s">
        <v>191</v>
      </c>
      <c r="C265" s="54" t="s">
        <v>420</v>
      </c>
      <c r="D265" s="6"/>
      <c r="E265" s="5">
        <v>11196.75</v>
      </c>
      <c r="F265" s="8">
        <f t="shared" si="3"/>
        <v>3955349757.0300078</v>
      </c>
    </row>
    <row r="266" spans="1:6" ht="126" x14ac:dyDescent="0.2">
      <c r="A266" s="52" t="s">
        <v>245</v>
      </c>
      <c r="B266" s="7" t="s">
        <v>192</v>
      </c>
      <c r="C266" s="54" t="s">
        <v>421</v>
      </c>
      <c r="D266" s="6"/>
      <c r="E266" s="5">
        <v>1464055.07</v>
      </c>
      <c r="F266" s="8">
        <f t="shared" si="3"/>
        <v>3953885701.9600077</v>
      </c>
    </row>
    <row r="267" spans="1:6" ht="56.25" x14ac:dyDescent="0.2">
      <c r="A267" s="53" t="s">
        <v>246</v>
      </c>
      <c r="B267" s="7" t="s">
        <v>193</v>
      </c>
      <c r="C267" s="55" t="s">
        <v>422</v>
      </c>
      <c r="D267" s="6"/>
      <c r="E267" s="5">
        <v>381666.67</v>
      </c>
      <c r="F267" s="8">
        <f t="shared" si="3"/>
        <v>3953504035.2900076</v>
      </c>
    </row>
    <row r="268" spans="1:6" ht="56.25" x14ac:dyDescent="0.2">
      <c r="A268" s="53" t="s">
        <v>246</v>
      </c>
      <c r="B268" s="7" t="s">
        <v>193</v>
      </c>
      <c r="C268" s="55" t="s">
        <v>422</v>
      </c>
      <c r="D268" s="6"/>
      <c r="E268" s="5">
        <v>24093.24</v>
      </c>
      <c r="F268" s="8">
        <f t="shared" si="3"/>
        <v>3953479942.0500078</v>
      </c>
    </row>
    <row r="269" spans="1:6" ht="56.25" x14ac:dyDescent="0.2">
      <c r="A269" s="53" t="s">
        <v>246</v>
      </c>
      <c r="B269" s="7" t="s">
        <v>193</v>
      </c>
      <c r="C269" s="55" t="s">
        <v>422</v>
      </c>
      <c r="D269" s="6"/>
      <c r="E269" s="5">
        <v>27098.33</v>
      </c>
      <c r="F269" s="8">
        <f t="shared" si="3"/>
        <v>3953452843.7200079</v>
      </c>
    </row>
    <row r="270" spans="1:6" ht="56.25" x14ac:dyDescent="0.2">
      <c r="A270" s="53" t="s">
        <v>246</v>
      </c>
      <c r="B270" s="7" t="s">
        <v>193</v>
      </c>
      <c r="C270" s="55" t="s">
        <v>422</v>
      </c>
      <c r="D270" s="6"/>
      <c r="E270" s="5">
        <v>2603.6799999999998</v>
      </c>
      <c r="F270" s="8">
        <f t="shared" si="3"/>
        <v>3953450240.0400081</v>
      </c>
    </row>
    <row r="271" spans="1:6" ht="56.25" x14ac:dyDescent="0.2">
      <c r="A271" s="53" t="s">
        <v>246</v>
      </c>
      <c r="B271" s="7" t="s">
        <v>194</v>
      </c>
      <c r="C271" s="55" t="s">
        <v>300</v>
      </c>
      <c r="D271" s="6"/>
      <c r="E271" s="5">
        <v>84666.67</v>
      </c>
      <c r="F271" s="8">
        <f t="shared" si="3"/>
        <v>3953365573.370008</v>
      </c>
    </row>
    <row r="272" spans="1:6" ht="56.25" x14ac:dyDescent="0.2">
      <c r="A272" s="53" t="s">
        <v>246</v>
      </c>
      <c r="B272" s="7" t="s">
        <v>194</v>
      </c>
      <c r="C272" s="55" t="s">
        <v>300</v>
      </c>
      <c r="D272" s="6"/>
      <c r="E272" s="5">
        <v>6002.87</v>
      </c>
      <c r="F272" s="8">
        <f t="shared" si="3"/>
        <v>3953359570.5000081</v>
      </c>
    </row>
    <row r="273" spans="1:6" ht="56.25" x14ac:dyDescent="0.2">
      <c r="A273" s="53" t="s">
        <v>246</v>
      </c>
      <c r="B273" s="7" t="s">
        <v>194</v>
      </c>
      <c r="C273" s="55" t="s">
        <v>300</v>
      </c>
      <c r="D273" s="6"/>
      <c r="E273" s="5">
        <v>6011.33</v>
      </c>
      <c r="F273" s="8">
        <f t="shared" si="3"/>
        <v>3953353559.1700082</v>
      </c>
    </row>
    <row r="274" spans="1:6" ht="56.25" x14ac:dyDescent="0.2">
      <c r="A274" s="53" t="s">
        <v>246</v>
      </c>
      <c r="B274" s="7" t="s">
        <v>194</v>
      </c>
      <c r="C274" s="55" t="s">
        <v>300</v>
      </c>
      <c r="D274" s="6"/>
      <c r="E274" s="5">
        <v>1100.67</v>
      </c>
      <c r="F274" s="8">
        <f t="shared" si="3"/>
        <v>3953352458.5000081</v>
      </c>
    </row>
    <row r="275" spans="1:6" ht="75" x14ac:dyDescent="0.2">
      <c r="A275" s="53" t="s">
        <v>246</v>
      </c>
      <c r="B275" s="7" t="s">
        <v>195</v>
      </c>
      <c r="C275" s="55" t="s">
        <v>423</v>
      </c>
      <c r="D275" s="6"/>
      <c r="E275" s="5">
        <v>529666.75</v>
      </c>
      <c r="F275" s="8">
        <f t="shared" si="3"/>
        <v>3952822791.7500081</v>
      </c>
    </row>
    <row r="276" spans="1:6" ht="75" x14ac:dyDescent="0.2">
      <c r="A276" s="53" t="s">
        <v>246</v>
      </c>
      <c r="B276" s="7" t="s">
        <v>195</v>
      </c>
      <c r="C276" s="55" t="s">
        <v>423</v>
      </c>
      <c r="D276" s="6"/>
      <c r="E276" s="5">
        <v>37553.370000000003</v>
      </c>
      <c r="F276" s="8">
        <f t="shared" si="3"/>
        <v>3952785238.3800082</v>
      </c>
    </row>
    <row r="277" spans="1:6" ht="75" x14ac:dyDescent="0.2">
      <c r="A277" s="53" t="s">
        <v>246</v>
      </c>
      <c r="B277" s="7" t="s">
        <v>195</v>
      </c>
      <c r="C277" s="55" t="s">
        <v>423</v>
      </c>
      <c r="D277" s="6"/>
      <c r="E277" s="5">
        <v>37606.33</v>
      </c>
      <c r="F277" s="8">
        <f t="shared" si="3"/>
        <v>3952747632.0500083</v>
      </c>
    </row>
    <row r="278" spans="1:6" ht="75" x14ac:dyDescent="0.2">
      <c r="A278" s="53" t="s">
        <v>246</v>
      </c>
      <c r="B278" s="7" t="s">
        <v>195</v>
      </c>
      <c r="C278" s="55" t="s">
        <v>423</v>
      </c>
      <c r="D278" s="6"/>
      <c r="E278" s="5">
        <v>5608.48</v>
      </c>
      <c r="F278" s="8">
        <f t="shared" ref="F278:F332" si="4">+F277+D278-E278</f>
        <v>3952742023.5700083</v>
      </c>
    </row>
    <row r="279" spans="1:6" ht="56.25" x14ac:dyDescent="0.2">
      <c r="A279" s="53" t="s">
        <v>246</v>
      </c>
      <c r="B279" s="7" t="s">
        <v>196</v>
      </c>
      <c r="C279" s="55" t="s">
        <v>424</v>
      </c>
      <c r="D279" s="6"/>
      <c r="E279" s="5">
        <v>18150</v>
      </c>
      <c r="F279" s="8">
        <f t="shared" si="4"/>
        <v>3952723873.5700083</v>
      </c>
    </row>
    <row r="280" spans="1:6" ht="56.25" x14ac:dyDescent="0.2">
      <c r="A280" s="53" t="s">
        <v>246</v>
      </c>
      <c r="B280" s="7" t="s">
        <v>196</v>
      </c>
      <c r="C280" s="55" t="s">
        <v>424</v>
      </c>
      <c r="D280" s="6"/>
      <c r="E280" s="5">
        <v>1286.8399999999999</v>
      </c>
      <c r="F280" s="8">
        <f t="shared" si="4"/>
        <v>3952722586.7300081</v>
      </c>
    </row>
    <row r="281" spans="1:6" ht="56.25" x14ac:dyDescent="0.2">
      <c r="A281" s="53" t="s">
        <v>246</v>
      </c>
      <c r="B281" s="7" t="s">
        <v>196</v>
      </c>
      <c r="C281" s="55" t="s">
        <v>424</v>
      </c>
      <c r="D281" s="6"/>
      <c r="E281" s="5">
        <v>1288.6500000000001</v>
      </c>
      <c r="F281" s="8">
        <f t="shared" si="4"/>
        <v>3952721298.080008</v>
      </c>
    </row>
    <row r="282" spans="1:6" ht="56.25" x14ac:dyDescent="0.2">
      <c r="A282" s="53" t="s">
        <v>246</v>
      </c>
      <c r="B282" s="7" t="s">
        <v>196</v>
      </c>
      <c r="C282" s="55" t="s">
        <v>424</v>
      </c>
      <c r="D282" s="6"/>
      <c r="E282" s="5">
        <v>235.95</v>
      </c>
      <c r="F282" s="8">
        <f t="shared" si="4"/>
        <v>3952721062.1300082</v>
      </c>
    </row>
    <row r="283" spans="1:6" ht="56.25" x14ac:dyDescent="0.2">
      <c r="A283" s="53" t="s">
        <v>246</v>
      </c>
      <c r="B283" s="7" t="s">
        <v>197</v>
      </c>
      <c r="C283" s="55" t="s">
        <v>300</v>
      </c>
      <c r="D283" s="6"/>
      <c r="E283" s="5">
        <v>443635.17</v>
      </c>
      <c r="F283" s="8">
        <f t="shared" si="4"/>
        <v>3952277426.9600081</v>
      </c>
    </row>
    <row r="284" spans="1:6" ht="56.25" x14ac:dyDescent="0.2">
      <c r="A284" s="53" t="s">
        <v>246</v>
      </c>
      <c r="B284" s="7" t="s">
        <v>197</v>
      </c>
      <c r="C284" s="55" t="s">
        <v>300</v>
      </c>
      <c r="D284" s="6"/>
      <c r="E284" s="5">
        <v>31389.91</v>
      </c>
      <c r="F284" s="8">
        <f t="shared" si="4"/>
        <v>3952246037.0500083</v>
      </c>
    </row>
    <row r="285" spans="1:6" ht="56.25" x14ac:dyDescent="0.2">
      <c r="A285" s="53" t="s">
        <v>246</v>
      </c>
      <c r="B285" s="7" t="s">
        <v>197</v>
      </c>
      <c r="C285" s="55" t="s">
        <v>300</v>
      </c>
      <c r="D285" s="6"/>
      <c r="E285" s="5">
        <v>31434.22</v>
      </c>
      <c r="F285" s="8">
        <f t="shared" si="4"/>
        <v>3952214602.8300085</v>
      </c>
    </row>
    <row r="286" spans="1:6" ht="56.25" x14ac:dyDescent="0.2">
      <c r="A286" s="53" t="s">
        <v>246</v>
      </c>
      <c r="B286" s="7" t="s">
        <v>197</v>
      </c>
      <c r="C286" s="55" t="s">
        <v>300</v>
      </c>
      <c r="D286" s="6"/>
      <c r="E286" s="5">
        <v>5609.36</v>
      </c>
      <c r="F286" s="8">
        <f t="shared" si="4"/>
        <v>3952208993.4700084</v>
      </c>
    </row>
    <row r="287" spans="1:6" ht="93.75" x14ac:dyDescent="0.2">
      <c r="A287" s="53" t="s">
        <v>246</v>
      </c>
      <c r="B287" s="7" t="s">
        <v>198</v>
      </c>
      <c r="C287" s="55" t="s">
        <v>425</v>
      </c>
      <c r="D287" s="6"/>
      <c r="E287" s="5">
        <v>68933.84</v>
      </c>
      <c r="F287" s="8">
        <f t="shared" si="4"/>
        <v>3952140059.6300082</v>
      </c>
    </row>
    <row r="288" spans="1:6" ht="75" x14ac:dyDescent="0.2">
      <c r="A288" s="53" t="s">
        <v>246</v>
      </c>
      <c r="B288" s="7" t="s">
        <v>199</v>
      </c>
      <c r="C288" s="55" t="s">
        <v>426</v>
      </c>
      <c r="D288" s="6"/>
      <c r="E288" s="5">
        <v>592616.54</v>
      </c>
      <c r="F288" s="8">
        <f t="shared" si="4"/>
        <v>3951547443.0900083</v>
      </c>
    </row>
    <row r="289" spans="1:6" ht="75" x14ac:dyDescent="0.2">
      <c r="A289" s="53" t="s">
        <v>246</v>
      </c>
      <c r="B289" s="7" t="s">
        <v>199</v>
      </c>
      <c r="C289" s="55" t="s">
        <v>426</v>
      </c>
      <c r="D289" s="6"/>
      <c r="E289" s="5">
        <v>38175.160000000003</v>
      </c>
      <c r="F289" s="8">
        <f t="shared" si="4"/>
        <v>3951509267.9300084</v>
      </c>
    </row>
    <row r="290" spans="1:6" ht="75" x14ac:dyDescent="0.2">
      <c r="A290" s="53" t="s">
        <v>246</v>
      </c>
      <c r="B290" s="7" t="s">
        <v>199</v>
      </c>
      <c r="C290" s="55" t="s">
        <v>426</v>
      </c>
      <c r="D290" s="6"/>
      <c r="E290" s="5">
        <v>42075.79</v>
      </c>
      <c r="F290" s="8">
        <f t="shared" si="4"/>
        <v>3951467192.1400084</v>
      </c>
    </row>
    <row r="291" spans="1:6" ht="75" x14ac:dyDescent="0.2">
      <c r="A291" s="53" t="s">
        <v>246</v>
      </c>
      <c r="B291" s="7" t="s">
        <v>199</v>
      </c>
      <c r="C291" s="55" t="s">
        <v>426</v>
      </c>
      <c r="D291" s="6"/>
      <c r="E291" s="5">
        <v>5948.09</v>
      </c>
      <c r="F291" s="8">
        <f t="shared" si="4"/>
        <v>3951461244.0500083</v>
      </c>
    </row>
    <row r="292" spans="1:6" ht="56.25" x14ac:dyDescent="0.2">
      <c r="A292" s="53" t="s">
        <v>246</v>
      </c>
      <c r="B292" s="7" t="s">
        <v>200</v>
      </c>
      <c r="C292" s="55" t="s">
        <v>427</v>
      </c>
      <c r="D292" s="6"/>
      <c r="E292" s="5">
        <v>682993.92</v>
      </c>
      <c r="F292" s="8">
        <f t="shared" si="4"/>
        <v>3950778250.1300082</v>
      </c>
    </row>
    <row r="293" spans="1:6" ht="56.25" x14ac:dyDescent="0.2">
      <c r="A293" s="53" t="s">
        <v>246</v>
      </c>
      <c r="B293" s="7" t="s">
        <v>200</v>
      </c>
      <c r="C293" s="55" t="s">
        <v>427</v>
      </c>
      <c r="D293" s="6"/>
      <c r="E293" s="5">
        <v>48424.3</v>
      </c>
      <c r="F293" s="8">
        <f t="shared" si="4"/>
        <v>3950729825.830008</v>
      </c>
    </row>
    <row r="294" spans="1:6" ht="56.25" x14ac:dyDescent="0.2">
      <c r="A294" s="53" t="s">
        <v>246</v>
      </c>
      <c r="B294" s="7" t="s">
        <v>200</v>
      </c>
      <c r="C294" s="55" t="s">
        <v>427</v>
      </c>
      <c r="D294" s="6"/>
      <c r="E294" s="5">
        <v>48491.79</v>
      </c>
      <c r="F294" s="8">
        <f t="shared" si="4"/>
        <v>3950681334.0400081</v>
      </c>
    </row>
    <row r="295" spans="1:6" ht="56.25" x14ac:dyDescent="0.2">
      <c r="A295" s="53" t="s">
        <v>246</v>
      </c>
      <c r="B295" s="7" t="s">
        <v>200</v>
      </c>
      <c r="C295" s="55" t="s">
        <v>427</v>
      </c>
      <c r="D295" s="6"/>
      <c r="E295" s="5">
        <v>8209.41</v>
      </c>
      <c r="F295" s="8">
        <f t="shared" si="4"/>
        <v>3950673124.6300082</v>
      </c>
    </row>
    <row r="296" spans="1:6" ht="93.75" x14ac:dyDescent="0.2">
      <c r="A296" s="53" t="s">
        <v>246</v>
      </c>
      <c r="B296" s="7" t="s">
        <v>201</v>
      </c>
      <c r="C296" s="55" t="s">
        <v>428</v>
      </c>
      <c r="D296" s="6"/>
      <c r="E296" s="5">
        <v>74375.86</v>
      </c>
      <c r="F296" s="8">
        <f t="shared" si="4"/>
        <v>3950598748.7700081</v>
      </c>
    </row>
    <row r="297" spans="1:6" ht="75" x14ac:dyDescent="0.2">
      <c r="A297" s="53" t="s">
        <v>246</v>
      </c>
      <c r="B297" s="7" t="s">
        <v>202</v>
      </c>
      <c r="C297" s="55" t="s">
        <v>429</v>
      </c>
      <c r="D297" s="6"/>
      <c r="E297" s="5">
        <v>57585.599999999999</v>
      </c>
      <c r="F297" s="8">
        <f t="shared" si="4"/>
        <v>3950541163.1700082</v>
      </c>
    </row>
    <row r="298" spans="1:6" ht="75" x14ac:dyDescent="0.2">
      <c r="A298" s="53" t="s">
        <v>246</v>
      </c>
      <c r="B298" s="7" t="s">
        <v>203</v>
      </c>
      <c r="C298" s="55" t="s">
        <v>430</v>
      </c>
      <c r="D298" s="6"/>
      <c r="E298" s="5">
        <v>332711.27</v>
      </c>
      <c r="F298" s="8">
        <f t="shared" si="4"/>
        <v>3950208451.9000082</v>
      </c>
    </row>
    <row r="299" spans="1:6" ht="93.75" x14ac:dyDescent="0.2">
      <c r="A299" s="53" t="s">
        <v>246</v>
      </c>
      <c r="B299" s="7" t="s">
        <v>204</v>
      </c>
      <c r="C299" s="55" t="s">
        <v>431</v>
      </c>
      <c r="D299" s="6"/>
      <c r="E299" s="5">
        <v>305881.71999999997</v>
      </c>
      <c r="F299" s="8">
        <f t="shared" si="4"/>
        <v>3949902570.1800084</v>
      </c>
    </row>
    <row r="300" spans="1:6" ht="56.25" x14ac:dyDescent="0.2">
      <c r="A300" s="53" t="s">
        <v>246</v>
      </c>
      <c r="B300" s="7" t="s">
        <v>205</v>
      </c>
      <c r="C300" s="55" t="s">
        <v>432</v>
      </c>
      <c r="D300" s="6"/>
      <c r="E300" s="5">
        <v>160374.76999999999</v>
      </c>
      <c r="F300" s="8">
        <f t="shared" si="4"/>
        <v>3949742195.4100084</v>
      </c>
    </row>
    <row r="301" spans="1:6" ht="75" x14ac:dyDescent="0.2">
      <c r="A301" s="53" t="s">
        <v>246</v>
      </c>
      <c r="B301" s="7" t="s">
        <v>206</v>
      </c>
      <c r="C301" s="55" t="s">
        <v>263</v>
      </c>
      <c r="D301" s="6"/>
      <c r="E301" s="5">
        <v>179088.53</v>
      </c>
      <c r="F301" s="8">
        <f t="shared" si="4"/>
        <v>3949563106.8800082</v>
      </c>
    </row>
    <row r="302" spans="1:6" ht="75" x14ac:dyDescent="0.2">
      <c r="A302" s="53" t="s">
        <v>246</v>
      </c>
      <c r="B302" s="7" t="s">
        <v>207</v>
      </c>
      <c r="C302" s="55" t="s">
        <v>433</v>
      </c>
      <c r="D302" s="6"/>
      <c r="E302" s="5">
        <v>71838.100000000006</v>
      </c>
      <c r="F302" s="8">
        <f t="shared" si="4"/>
        <v>3949491268.7800083</v>
      </c>
    </row>
    <row r="303" spans="1:6" ht="75" x14ac:dyDescent="0.2">
      <c r="A303" s="53" t="s">
        <v>246</v>
      </c>
      <c r="B303" s="7" t="s">
        <v>208</v>
      </c>
      <c r="C303" s="55" t="s">
        <v>429</v>
      </c>
      <c r="D303" s="6"/>
      <c r="E303" s="5">
        <v>94205.119999999995</v>
      </c>
      <c r="F303" s="8">
        <f t="shared" si="4"/>
        <v>3949397063.6600084</v>
      </c>
    </row>
    <row r="304" spans="1:6" ht="93.75" x14ac:dyDescent="0.2">
      <c r="A304" s="53" t="s">
        <v>246</v>
      </c>
      <c r="B304" s="7" t="s">
        <v>209</v>
      </c>
      <c r="C304" s="55" t="s">
        <v>434</v>
      </c>
      <c r="D304" s="6"/>
      <c r="E304" s="5">
        <v>44546.39</v>
      </c>
      <c r="F304" s="8">
        <f t="shared" si="4"/>
        <v>3949352517.2700086</v>
      </c>
    </row>
    <row r="305" spans="1:6" ht="75" x14ac:dyDescent="0.2">
      <c r="A305" s="53" t="s">
        <v>246</v>
      </c>
      <c r="B305" s="7" t="s">
        <v>210</v>
      </c>
      <c r="C305" s="55" t="s">
        <v>435</v>
      </c>
      <c r="D305" s="6"/>
      <c r="E305" s="5">
        <v>26613.4</v>
      </c>
      <c r="F305" s="8">
        <f t="shared" si="4"/>
        <v>3949325903.8700085</v>
      </c>
    </row>
    <row r="306" spans="1:6" ht="150" x14ac:dyDescent="0.2">
      <c r="A306" s="53" t="s">
        <v>247</v>
      </c>
      <c r="B306" s="7" t="s">
        <v>211</v>
      </c>
      <c r="C306" s="55" t="s">
        <v>436</v>
      </c>
      <c r="D306" s="6"/>
      <c r="E306" s="5">
        <v>41781328.170000002</v>
      </c>
      <c r="F306" s="8">
        <f t="shared" si="4"/>
        <v>3907544575.7000084</v>
      </c>
    </row>
    <row r="307" spans="1:6" ht="150" x14ac:dyDescent="0.2">
      <c r="A307" s="53" t="s">
        <v>247</v>
      </c>
      <c r="B307" s="7" t="s">
        <v>211</v>
      </c>
      <c r="C307" s="55" t="s">
        <v>436</v>
      </c>
      <c r="D307" s="6"/>
      <c r="E307" s="5">
        <v>3815133</v>
      </c>
      <c r="F307" s="8">
        <f t="shared" si="4"/>
        <v>3903729442.7000084</v>
      </c>
    </row>
    <row r="308" spans="1:6" ht="93.75" x14ac:dyDescent="0.2">
      <c r="A308" s="53" t="s">
        <v>247</v>
      </c>
      <c r="B308" s="7" t="s">
        <v>212</v>
      </c>
      <c r="C308" s="55" t="s">
        <v>437</v>
      </c>
      <c r="D308" s="6"/>
      <c r="E308" s="5">
        <v>76700</v>
      </c>
      <c r="F308" s="8">
        <f t="shared" si="4"/>
        <v>3903652742.7000084</v>
      </c>
    </row>
    <row r="309" spans="1:6" ht="225" x14ac:dyDescent="0.2">
      <c r="A309" s="53" t="s">
        <v>247</v>
      </c>
      <c r="B309" s="7" t="s">
        <v>213</v>
      </c>
      <c r="C309" s="55" t="s">
        <v>438</v>
      </c>
      <c r="D309" s="6"/>
      <c r="E309" s="5">
        <v>1641196.38</v>
      </c>
      <c r="F309" s="8">
        <f t="shared" si="4"/>
        <v>3902011546.3200083</v>
      </c>
    </row>
    <row r="310" spans="1:6" ht="225" x14ac:dyDescent="0.2">
      <c r="A310" s="53" t="s">
        <v>247</v>
      </c>
      <c r="B310" s="7" t="s">
        <v>213</v>
      </c>
      <c r="C310" s="55" t="s">
        <v>438</v>
      </c>
      <c r="D310" s="6"/>
      <c r="E310" s="5">
        <v>193005.6</v>
      </c>
      <c r="F310" s="8">
        <f t="shared" si="4"/>
        <v>3901818540.7200084</v>
      </c>
    </row>
    <row r="311" spans="1:6" ht="93.75" x14ac:dyDescent="0.2">
      <c r="A311" s="53" t="s">
        <v>247</v>
      </c>
      <c r="B311" s="7" t="s">
        <v>214</v>
      </c>
      <c r="C311" s="55" t="s">
        <v>439</v>
      </c>
      <c r="D311" s="6"/>
      <c r="E311" s="5">
        <v>103331.58</v>
      </c>
      <c r="F311" s="8">
        <f t="shared" si="4"/>
        <v>3901715209.1400084</v>
      </c>
    </row>
    <row r="312" spans="1:6" ht="75" x14ac:dyDescent="0.2">
      <c r="A312" s="53" t="s">
        <v>247</v>
      </c>
      <c r="B312" s="7" t="s">
        <v>215</v>
      </c>
      <c r="C312" s="55" t="s">
        <v>440</v>
      </c>
      <c r="D312" s="6"/>
      <c r="E312" s="5">
        <v>95330.35</v>
      </c>
      <c r="F312" s="8">
        <f t="shared" si="4"/>
        <v>3901619878.7900085</v>
      </c>
    </row>
    <row r="313" spans="1:6" ht="75" x14ac:dyDescent="0.2">
      <c r="A313" s="53" t="s">
        <v>247</v>
      </c>
      <c r="B313" s="7" t="s">
        <v>216</v>
      </c>
      <c r="C313" s="55" t="s">
        <v>441</v>
      </c>
      <c r="D313" s="6"/>
      <c r="E313" s="5">
        <v>1131000</v>
      </c>
      <c r="F313" s="8">
        <f t="shared" si="4"/>
        <v>3900488878.7900085</v>
      </c>
    </row>
    <row r="314" spans="1:6" ht="75" x14ac:dyDescent="0.2">
      <c r="A314" s="53" t="s">
        <v>247</v>
      </c>
      <c r="B314" s="7" t="s">
        <v>216</v>
      </c>
      <c r="C314" s="55" t="s">
        <v>441</v>
      </c>
      <c r="D314" s="6"/>
      <c r="E314" s="5">
        <v>57816.12</v>
      </c>
      <c r="F314" s="8">
        <f t="shared" si="4"/>
        <v>3900431062.6700087</v>
      </c>
    </row>
    <row r="315" spans="1:6" ht="75" x14ac:dyDescent="0.2">
      <c r="A315" s="53" t="s">
        <v>247</v>
      </c>
      <c r="B315" s="7" t="s">
        <v>216</v>
      </c>
      <c r="C315" s="55" t="s">
        <v>441</v>
      </c>
      <c r="D315" s="6"/>
      <c r="E315" s="5">
        <v>78145.440000000002</v>
      </c>
      <c r="F315" s="8">
        <f t="shared" si="4"/>
        <v>3900352917.2300086</v>
      </c>
    </row>
    <row r="316" spans="1:6" ht="75" x14ac:dyDescent="0.2">
      <c r="A316" s="53" t="s">
        <v>247</v>
      </c>
      <c r="B316" s="7" t="s">
        <v>216</v>
      </c>
      <c r="C316" s="55" t="s">
        <v>441</v>
      </c>
      <c r="D316" s="6"/>
      <c r="E316" s="5">
        <v>5427.42</v>
      </c>
      <c r="F316" s="8">
        <f t="shared" si="4"/>
        <v>3900347489.8100085</v>
      </c>
    </row>
    <row r="317" spans="1:6" ht="93.75" x14ac:dyDescent="0.2">
      <c r="A317" s="53" t="s">
        <v>247</v>
      </c>
      <c r="B317" s="7" t="s">
        <v>217</v>
      </c>
      <c r="C317" s="55" t="s">
        <v>442</v>
      </c>
      <c r="D317" s="6"/>
      <c r="E317" s="5">
        <v>73113.649999999994</v>
      </c>
      <c r="F317" s="8">
        <f t="shared" si="4"/>
        <v>3900274376.1600084</v>
      </c>
    </row>
    <row r="318" spans="1:6" ht="150" x14ac:dyDescent="0.2">
      <c r="A318" s="53" t="s">
        <v>247</v>
      </c>
      <c r="B318" s="7" t="s">
        <v>218</v>
      </c>
      <c r="C318" s="55" t="s">
        <v>443</v>
      </c>
      <c r="D318" s="6"/>
      <c r="E318" s="5">
        <v>59000</v>
      </c>
      <c r="F318" s="8">
        <f t="shared" si="4"/>
        <v>3900215376.1600084</v>
      </c>
    </row>
    <row r="319" spans="1:6" ht="112.5" x14ac:dyDescent="0.2">
      <c r="A319" s="53" t="s">
        <v>248</v>
      </c>
      <c r="B319" s="7" t="s">
        <v>219</v>
      </c>
      <c r="C319" s="55" t="s">
        <v>444</v>
      </c>
      <c r="D319" s="6"/>
      <c r="E319" s="5">
        <v>53355265.090000004</v>
      </c>
      <c r="F319" s="8">
        <f t="shared" si="4"/>
        <v>3846860111.0700083</v>
      </c>
    </row>
    <row r="320" spans="1:6" ht="168.75" x14ac:dyDescent="0.2">
      <c r="A320" s="53" t="s">
        <v>248</v>
      </c>
      <c r="B320" s="7" t="s">
        <v>220</v>
      </c>
      <c r="C320" s="55" t="s">
        <v>445</v>
      </c>
      <c r="D320" s="6"/>
      <c r="E320" s="5">
        <v>1286100</v>
      </c>
      <c r="F320" s="8">
        <f t="shared" si="4"/>
        <v>3845574011.0700083</v>
      </c>
    </row>
    <row r="321" spans="1:6" ht="168.75" x14ac:dyDescent="0.2">
      <c r="A321" s="53" t="s">
        <v>248</v>
      </c>
      <c r="B321" s="7" t="s">
        <v>220</v>
      </c>
      <c r="C321" s="55" t="s">
        <v>445</v>
      </c>
      <c r="D321" s="6"/>
      <c r="E321" s="5">
        <v>5670500</v>
      </c>
      <c r="F321" s="8">
        <f t="shared" si="4"/>
        <v>3839903511.0700083</v>
      </c>
    </row>
    <row r="322" spans="1:6" ht="131.25" x14ac:dyDescent="0.2">
      <c r="A322" s="53" t="s">
        <v>248</v>
      </c>
      <c r="B322" s="7" t="s">
        <v>221</v>
      </c>
      <c r="C322" s="55" t="s">
        <v>446</v>
      </c>
      <c r="D322" s="6"/>
      <c r="E322" s="5">
        <v>613800</v>
      </c>
      <c r="F322" s="8">
        <f t="shared" si="4"/>
        <v>3839289711.0700083</v>
      </c>
    </row>
    <row r="323" spans="1:6" ht="131.25" x14ac:dyDescent="0.2">
      <c r="A323" s="53" t="s">
        <v>248</v>
      </c>
      <c r="B323" s="7" t="s">
        <v>221</v>
      </c>
      <c r="C323" s="55" t="s">
        <v>446</v>
      </c>
      <c r="D323" s="6"/>
      <c r="E323" s="5">
        <v>7277600</v>
      </c>
      <c r="F323" s="8">
        <f t="shared" si="4"/>
        <v>3832012111.0700083</v>
      </c>
    </row>
    <row r="324" spans="1:6" ht="150" x14ac:dyDescent="0.2">
      <c r="A324" s="53" t="s">
        <v>248</v>
      </c>
      <c r="B324" s="7" t="s">
        <v>222</v>
      </c>
      <c r="C324" s="55" t="s">
        <v>447</v>
      </c>
      <c r="D324" s="6"/>
      <c r="E324" s="5">
        <v>7083839.0499999998</v>
      </c>
      <c r="F324" s="8">
        <f t="shared" si="4"/>
        <v>3824928272.0200081</v>
      </c>
    </row>
    <row r="325" spans="1:6" ht="131.25" x14ac:dyDescent="0.2">
      <c r="A325" s="53" t="s">
        <v>248</v>
      </c>
      <c r="B325" s="7" t="s">
        <v>223</v>
      </c>
      <c r="C325" s="55" t="s">
        <v>448</v>
      </c>
      <c r="D325" s="6"/>
      <c r="E325" s="5">
        <v>117400.7</v>
      </c>
      <c r="F325" s="8">
        <f t="shared" si="4"/>
        <v>3824810871.3200083</v>
      </c>
    </row>
    <row r="326" spans="1:6" ht="150" x14ac:dyDescent="0.2">
      <c r="A326" s="53" t="s">
        <v>248</v>
      </c>
      <c r="B326" s="7" t="s">
        <v>224</v>
      </c>
      <c r="C326" s="56" t="s">
        <v>449</v>
      </c>
      <c r="D326" s="6"/>
      <c r="E326" s="5">
        <v>38778486.939999998</v>
      </c>
      <c r="F326" s="8">
        <f t="shared" si="4"/>
        <v>3786032384.3800082</v>
      </c>
    </row>
    <row r="327" spans="1:6" ht="150" x14ac:dyDescent="0.2">
      <c r="A327" s="53" t="s">
        <v>248</v>
      </c>
      <c r="B327" s="7" t="s">
        <v>224</v>
      </c>
      <c r="C327" s="56" t="s">
        <v>449</v>
      </c>
      <c r="D327" s="6"/>
      <c r="E327" s="5">
        <v>36011553.689999998</v>
      </c>
      <c r="F327" s="8">
        <f t="shared" si="4"/>
        <v>3750020830.6900082</v>
      </c>
    </row>
    <row r="328" spans="1:6" ht="150" x14ac:dyDescent="0.2">
      <c r="A328" s="53" t="s">
        <v>248</v>
      </c>
      <c r="B328" s="7" t="s">
        <v>224</v>
      </c>
      <c r="C328" s="56" t="s">
        <v>449</v>
      </c>
      <c r="D328" s="6"/>
      <c r="E328" s="5">
        <v>18540100.489999998</v>
      </c>
      <c r="F328" s="8">
        <f t="shared" si="4"/>
        <v>3731480730.2000084</v>
      </c>
    </row>
    <row r="329" spans="1:6" ht="168.75" x14ac:dyDescent="0.2">
      <c r="A329" s="53" t="s">
        <v>248</v>
      </c>
      <c r="B329" s="7" t="s">
        <v>225</v>
      </c>
      <c r="C329" s="56" t="s">
        <v>450</v>
      </c>
      <c r="D329" s="6"/>
      <c r="E329" s="5">
        <v>21146701.800000001</v>
      </c>
      <c r="F329" s="8">
        <f t="shared" si="4"/>
        <v>3710334028.4000082</v>
      </c>
    </row>
    <row r="330" spans="1:6" ht="225" x14ac:dyDescent="0.2">
      <c r="A330" s="53" t="s">
        <v>248</v>
      </c>
      <c r="B330" s="7" t="s">
        <v>226</v>
      </c>
      <c r="C330" s="56" t="s">
        <v>451</v>
      </c>
      <c r="D330" s="6"/>
      <c r="E330" s="5">
        <v>952052.88</v>
      </c>
      <c r="F330" s="8">
        <f t="shared" si="4"/>
        <v>3709381975.5200081</v>
      </c>
    </row>
    <row r="331" spans="1:6" ht="75" x14ac:dyDescent="0.2">
      <c r="A331" s="53" t="s">
        <v>248</v>
      </c>
      <c r="B331" s="7" t="s">
        <v>227</v>
      </c>
      <c r="C331" s="56" t="s">
        <v>452</v>
      </c>
      <c r="D331" s="6"/>
      <c r="E331" s="5">
        <v>494032.14</v>
      </c>
      <c r="F331" s="8">
        <f t="shared" si="4"/>
        <v>3708887943.3800082</v>
      </c>
    </row>
    <row r="332" spans="1:6" ht="75" x14ac:dyDescent="0.2">
      <c r="A332" s="53" t="s">
        <v>248</v>
      </c>
      <c r="B332" s="7" t="s">
        <v>227</v>
      </c>
      <c r="C332" s="56" t="s">
        <v>452</v>
      </c>
      <c r="D332" s="6"/>
      <c r="E332" s="5">
        <v>67361.63</v>
      </c>
      <c r="F332" s="57">
        <f t="shared" si="4"/>
        <v>3708820581.7500081</v>
      </c>
    </row>
  </sheetData>
  <mergeCells count="5">
    <mergeCell ref="A11:F11"/>
    <mergeCell ref="A12:F12"/>
    <mergeCell ref="A15:C15"/>
    <mergeCell ref="D16:E16"/>
    <mergeCell ref="A17:A18"/>
  </mergeCells>
  <printOptions gridLines="1"/>
  <pageMargins left="0.74803149606299213" right="0.35433070866141736" top="0.59055118110236227" bottom="0.39370078740157483" header="0.19685039370078741" footer="0.19685039370078741"/>
  <pageSetup scale="66" fitToHeight="1000" orientation="portrait" r:id="rId1"/>
  <headerFooter alignWithMargins="0">
    <oddFooter>&amp;C&amp;L&amp;R Página &amp;P de &amp;N</oddFooter>
  </headerFooter>
  <ignoredErrors>
    <ignoredError sqref="B22:B33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MAYO 2021</vt:lpstr>
      <vt:lpstr>'INGRESOS Y GASTOS MAYO 2021'!Área_de_impresión</vt:lpstr>
      <vt:lpstr>'INGRESOS Y GASTOS MAYO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Bolivar Andres Medrano Cuesta</cp:lastModifiedBy>
  <cp:lastPrinted>2021-06-04T19:38:10Z</cp:lastPrinted>
  <dcterms:created xsi:type="dcterms:W3CDTF">2021-06-04T13:24:29Z</dcterms:created>
  <dcterms:modified xsi:type="dcterms:W3CDTF">2021-06-04T19:42:22Z</dcterms:modified>
</cp:coreProperties>
</file>